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ware-host\Shared Folders\Desktop\agec622\2025\02_structural_models\01_assignment\"/>
    </mc:Choice>
  </mc:AlternateContent>
  <xr:revisionPtr revIDLastSave="0" documentId="13_ncr:1_{B9DE473F-B4D1-438F-B701-022A7001EC02}" xr6:coauthVersionLast="47" xr6:coauthVersionMax="47" xr10:uidLastSave="{00000000-0000-0000-0000-000000000000}"/>
  <bookViews>
    <workbookView xWindow="-120" yWindow="-120" windowWidth="28425" windowHeight="14325" xr2:uid="{00000000-000D-0000-FFFF-FFFF00000000}"/>
  </bookViews>
  <sheets>
    <sheet name="Q1" sheetId="1" r:id="rId1"/>
  </sheets>
  <definedNames>
    <definedName name="_xlnm.Print_Area" localSheetId="0">#REF!</definedName>
    <definedName name="_xlnm.Sheet_Title" localSheetId="0">"Q1"</definedName>
  </definedNames>
  <calcPr calcId="191029"/>
  <webPublishing css="0" allowPng="1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1" l="1"/>
  <c r="B48" i="1"/>
  <c r="C48" i="1"/>
  <c r="D48" i="1"/>
  <c r="E48" i="1"/>
  <c r="F48" i="1"/>
  <c r="A49" i="1" l="1"/>
  <c r="B49" i="1"/>
  <c r="C49" i="1"/>
  <c r="D49" i="1"/>
  <c r="E49" i="1"/>
  <c r="F49" i="1"/>
  <c r="A50" i="1"/>
  <c r="B50" i="1"/>
  <c r="C50" i="1"/>
  <c r="D50" i="1"/>
  <c r="E50" i="1"/>
  <c r="F50" i="1"/>
  <c r="A51" i="1"/>
  <c r="B51" i="1"/>
  <c r="C51" i="1"/>
  <c r="D51" i="1"/>
  <c r="E51" i="1"/>
  <c r="F51" i="1"/>
  <c r="A52" i="1"/>
  <c r="B52" i="1"/>
  <c r="C52" i="1"/>
  <c r="D52" i="1"/>
  <c r="E52" i="1"/>
  <c r="F52" i="1"/>
  <c r="A53" i="1"/>
  <c r="B53" i="1"/>
  <c r="C53" i="1"/>
  <c r="D53" i="1"/>
  <c r="E53" i="1"/>
  <c r="F53" i="1"/>
  <c r="A54" i="1"/>
  <c r="B54" i="1"/>
  <c r="C54" i="1"/>
  <c r="D54" i="1"/>
  <c r="E54" i="1"/>
  <c r="F54" i="1"/>
  <c r="A55" i="1"/>
  <c r="B55" i="1"/>
  <c r="C55" i="1"/>
  <c r="D55" i="1"/>
  <c r="E55" i="1"/>
  <c r="F55" i="1"/>
  <c r="A56" i="1"/>
  <c r="B56" i="1"/>
  <c r="C56" i="1"/>
  <c r="D56" i="1"/>
  <c r="E56" i="1"/>
  <c r="F56" i="1"/>
  <c r="A57" i="1"/>
  <c r="B57" i="1"/>
  <c r="C57" i="1"/>
  <c r="D57" i="1"/>
  <c r="E57" i="1"/>
  <c r="F57" i="1"/>
  <c r="A58" i="1"/>
  <c r="B58" i="1"/>
  <c r="C58" i="1"/>
  <c r="D58" i="1"/>
  <c r="E58" i="1"/>
  <c r="F58" i="1"/>
  <c r="A59" i="1"/>
  <c r="B59" i="1"/>
  <c r="C59" i="1"/>
  <c r="D59" i="1"/>
  <c r="E59" i="1"/>
  <c r="F59" i="1"/>
  <c r="A60" i="1"/>
  <c r="B60" i="1"/>
  <c r="C60" i="1"/>
  <c r="D60" i="1"/>
  <c r="E60" i="1"/>
  <c r="F60" i="1"/>
  <c r="A61" i="1"/>
  <c r="B61" i="1"/>
  <c r="C61" i="1"/>
  <c r="D61" i="1"/>
  <c r="E61" i="1"/>
  <c r="F61" i="1"/>
  <c r="A62" i="1"/>
  <c r="B62" i="1"/>
  <c r="C62" i="1"/>
  <c r="D62" i="1"/>
  <c r="E62" i="1"/>
  <c r="F62" i="1"/>
  <c r="A63" i="1"/>
  <c r="B63" i="1"/>
  <c r="C63" i="1"/>
  <c r="D63" i="1"/>
  <c r="E63" i="1"/>
  <c r="F63" i="1"/>
  <c r="A64" i="1"/>
  <c r="B64" i="1"/>
  <c r="C64" i="1"/>
  <c r="D64" i="1"/>
  <c r="E64" i="1"/>
  <c r="F64" i="1"/>
  <c r="A65" i="1"/>
  <c r="B65" i="1"/>
  <c r="C65" i="1"/>
  <c r="D65" i="1"/>
  <c r="E65" i="1"/>
  <c r="F65" i="1"/>
  <c r="A66" i="1"/>
  <c r="B66" i="1"/>
  <c r="C66" i="1"/>
  <c r="D66" i="1"/>
  <c r="E66" i="1"/>
  <c r="F66" i="1"/>
  <c r="A67" i="1"/>
  <c r="B67" i="1"/>
  <c r="C67" i="1"/>
  <c r="D67" i="1"/>
  <c r="E67" i="1"/>
  <c r="F67" i="1"/>
  <c r="A68" i="1"/>
  <c r="B68" i="1"/>
  <c r="C68" i="1"/>
  <c r="D68" i="1"/>
  <c r="E68" i="1"/>
  <c r="F68" i="1"/>
  <c r="A69" i="1"/>
  <c r="B69" i="1"/>
  <c r="C69" i="1"/>
  <c r="D69" i="1"/>
  <c r="E69" i="1"/>
  <c r="F69" i="1"/>
  <c r="A70" i="1"/>
  <c r="B70" i="1"/>
  <c r="C70" i="1"/>
  <c r="D70" i="1"/>
  <c r="E70" i="1"/>
  <c r="F70" i="1"/>
  <c r="A71" i="1"/>
  <c r="B71" i="1"/>
  <c r="C71" i="1"/>
  <c r="D71" i="1"/>
  <c r="E71" i="1"/>
  <c r="F71" i="1"/>
  <c r="A72" i="1"/>
  <c r="B72" i="1"/>
  <c r="C72" i="1"/>
  <c r="D72" i="1"/>
  <c r="E72" i="1"/>
  <c r="F72" i="1"/>
  <c r="A73" i="1"/>
  <c r="B73" i="1"/>
  <c r="C73" i="1"/>
  <c r="D73" i="1"/>
  <c r="E73" i="1"/>
  <c r="F73" i="1"/>
  <c r="A74" i="1"/>
  <c r="B74" i="1"/>
  <c r="C74" i="1"/>
  <c r="D74" i="1"/>
  <c r="E74" i="1"/>
  <c r="F74" i="1"/>
  <c r="A75" i="1"/>
  <c r="B75" i="1"/>
  <c r="C75" i="1"/>
  <c r="D75" i="1"/>
  <c r="E75" i="1"/>
  <c r="F75" i="1"/>
  <c r="A76" i="1"/>
  <c r="B76" i="1"/>
  <c r="C76" i="1"/>
  <c r="D76" i="1"/>
  <c r="E76" i="1"/>
  <c r="F76" i="1"/>
  <c r="A77" i="1"/>
  <c r="B77" i="1"/>
  <c r="C77" i="1"/>
  <c r="D77" i="1"/>
  <c r="E77" i="1"/>
  <c r="F77" i="1"/>
  <c r="A78" i="1"/>
  <c r="B78" i="1"/>
  <c r="C78" i="1"/>
  <c r="D78" i="1"/>
  <c r="E78" i="1"/>
  <c r="F78" i="1"/>
  <c r="A79" i="1"/>
  <c r="B79" i="1"/>
  <c r="C79" i="1"/>
  <c r="D79" i="1"/>
  <c r="E79" i="1"/>
  <c r="F79" i="1"/>
  <c r="A80" i="1"/>
  <c r="B80" i="1"/>
  <c r="C80" i="1"/>
  <c r="D80" i="1"/>
  <c r="E80" i="1"/>
  <c r="F80" i="1"/>
  <c r="A81" i="1"/>
  <c r="B81" i="1"/>
  <c r="C81" i="1"/>
  <c r="D81" i="1"/>
  <c r="E81" i="1"/>
  <c r="F81" i="1"/>
  <c r="A82" i="1"/>
  <c r="B82" i="1"/>
  <c r="C82" i="1"/>
  <c r="D82" i="1"/>
  <c r="E82" i="1"/>
  <c r="F82" i="1"/>
  <c r="A83" i="1"/>
  <c r="B83" i="1"/>
  <c r="C83" i="1"/>
  <c r="D83" i="1"/>
  <c r="E83" i="1"/>
  <c r="F83" i="1"/>
  <c r="A84" i="1"/>
  <c r="B84" i="1"/>
  <c r="C84" i="1"/>
  <c r="D84" i="1"/>
  <c r="E84" i="1"/>
  <c r="F84" i="1"/>
  <c r="A85" i="1"/>
  <c r="B85" i="1"/>
  <c r="C85" i="1"/>
  <c r="D85" i="1"/>
  <c r="E85" i="1"/>
  <c r="F85" i="1"/>
  <c r="B86" i="1"/>
  <c r="C86" i="1"/>
  <c r="D86" i="1"/>
  <c r="E86" i="1"/>
  <c r="F86" i="1"/>
  <c r="A159" i="1" l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B199" i="1"/>
  <c r="A333" i="1" l="1"/>
  <c r="B333" i="1"/>
  <c r="C333" i="1"/>
  <c r="D333" i="1"/>
  <c r="A334" i="1"/>
  <c r="B334" i="1"/>
  <c r="C334" i="1"/>
  <c r="D334" i="1"/>
  <c r="A335" i="1"/>
  <c r="B335" i="1"/>
  <c r="C335" i="1"/>
  <c r="D335" i="1"/>
  <c r="A336" i="1"/>
  <c r="B336" i="1"/>
  <c r="C336" i="1"/>
  <c r="D336" i="1"/>
  <c r="A337" i="1"/>
  <c r="B337" i="1"/>
  <c r="C337" i="1"/>
  <c r="D337" i="1"/>
  <c r="A338" i="1"/>
  <c r="B338" i="1"/>
  <c r="C338" i="1"/>
  <c r="D338" i="1"/>
  <c r="A339" i="1"/>
  <c r="B339" i="1"/>
  <c r="C339" i="1"/>
  <c r="D339" i="1"/>
  <c r="A340" i="1"/>
  <c r="B340" i="1"/>
  <c r="C340" i="1"/>
  <c r="D340" i="1"/>
  <c r="A341" i="1"/>
  <c r="B341" i="1"/>
  <c r="C341" i="1"/>
  <c r="D341" i="1"/>
  <c r="A342" i="1"/>
  <c r="B342" i="1"/>
  <c r="C342" i="1"/>
  <c r="D342" i="1"/>
  <c r="A343" i="1"/>
  <c r="B343" i="1"/>
  <c r="C343" i="1"/>
  <c r="D343" i="1"/>
  <c r="A344" i="1"/>
  <c r="B344" i="1"/>
  <c r="C344" i="1"/>
  <c r="D344" i="1"/>
  <c r="A345" i="1"/>
  <c r="B345" i="1"/>
  <c r="C345" i="1"/>
  <c r="D345" i="1"/>
  <c r="A346" i="1"/>
  <c r="B346" i="1"/>
  <c r="C346" i="1"/>
  <c r="D346" i="1"/>
  <c r="A347" i="1"/>
  <c r="B347" i="1"/>
  <c r="C347" i="1"/>
  <c r="D347" i="1"/>
  <c r="A348" i="1"/>
  <c r="B348" i="1"/>
  <c r="C348" i="1"/>
  <c r="D348" i="1"/>
  <c r="A349" i="1"/>
  <c r="B349" i="1"/>
  <c r="C349" i="1"/>
  <c r="D349" i="1"/>
  <c r="A350" i="1"/>
  <c r="B350" i="1"/>
  <c r="C350" i="1"/>
  <c r="D350" i="1"/>
  <c r="A351" i="1"/>
  <c r="B351" i="1"/>
  <c r="C351" i="1"/>
  <c r="D351" i="1"/>
  <c r="A352" i="1"/>
  <c r="B352" i="1"/>
  <c r="C352" i="1"/>
  <c r="D352" i="1"/>
  <c r="A353" i="1"/>
  <c r="B353" i="1"/>
  <c r="C353" i="1"/>
  <c r="D353" i="1"/>
  <c r="A354" i="1"/>
  <c r="B354" i="1"/>
  <c r="C354" i="1"/>
  <c r="D354" i="1"/>
  <c r="A355" i="1"/>
  <c r="B355" i="1"/>
  <c r="C355" i="1"/>
  <c r="D355" i="1"/>
  <c r="A356" i="1"/>
  <c r="B356" i="1"/>
  <c r="C356" i="1"/>
  <c r="D356" i="1"/>
  <c r="A357" i="1"/>
  <c r="B357" i="1"/>
  <c r="C357" i="1"/>
  <c r="D357" i="1"/>
  <c r="A358" i="1"/>
  <c r="B358" i="1"/>
  <c r="C358" i="1"/>
  <c r="D358" i="1"/>
  <c r="A359" i="1"/>
  <c r="B359" i="1"/>
  <c r="C359" i="1"/>
  <c r="D359" i="1"/>
  <c r="A360" i="1"/>
  <c r="B360" i="1"/>
  <c r="C360" i="1"/>
  <c r="D360" i="1"/>
  <c r="A361" i="1"/>
  <c r="B361" i="1"/>
  <c r="C361" i="1"/>
  <c r="D361" i="1"/>
  <c r="A362" i="1"/>
  <c r="B362" i="1"/>
  <c r="C362" i="1"/>
  <c r="D362" i="1"/>
  <c r="A363" i="1"/>
  <c r="B363" i="1"/>
  <c r="C363" i="1"/>
  <c r="D363" i="1"/>
  <c r="A364" i="1"/>
  <c r="B364" i="1"/>
  <c r="C364" i="1"/>
  <c r="D364" i="1"/>
  <c r="A365" i="1"/>
  <c r="B365" i="1"/>
  <c r="C365" i="1"/>
  <c r="D365" i="1"/>
  <c r="A366" i="1"/>
  <c r="B366" i="1"/>
  <c r="C366" i="1"/>
  <c r="D366" i="1"/>
  <c r="A367" i="1"/>
  <c r="B367" i="1"/>
  <c r="C367" i="1"/>
  <c r="D367" i="1"/>
  <c r="A368" i="1"/>
  <c r="B368" i="1"/>
  <c r="C368" i="1"/>
  <c r="D368" i="1"/>
  <c r="A369" i="1"/>
  <c r="B369" i="1"/>
  <c r="C369" i="1"/>
  <c r="D369" i="1"/>
  <c r="A370" i="1"/>
  <c r="B370" i="1"/>
  <c r="C370" i="1"/>
  <c r="D370" i="1"/>
  <c r="A371" i="1"/>
  <c r="B371" i="1"/>
  <c r="C371" i="1"/>
  <c r="D371" i="1"/>
</calcChain>
</file>

<file path=xl/sharedStrings.xml><?xml version="1.0" encoding="utf-8"?>
<sst xmlns="http://schemas.openxmlformats.org/spreadsheetml/2006/main" count="23" uniqueCount="19">
  <si>
    <t>Year</t>
  </si>
  <si>
    <t>Wheat Production</t>
  </si>
  <si>
    <t>Wheat Planted Acres</t>
  </si>
  <si>
    <t>Wheat Harvested Acres</t>
  </si>
  <si>
    <t>Wheat Imports</t>
  </si>
  <si>
    <t>1a) Estimate a regression model for wheat planted acres. Do the signs of the coefficients make sense? Explain.</t>
  </si>
  <si>
    <t>Wheat Price</t>
  </si>
  <si>
    <t>Soybean Price</t>
  </si>
  <si>
    <t>Corn Price</t>
  </si>
  <si>
    <t>Wheat PA(t)</t>
  </si>
  <si>
    <t>Wheat PA(t-1)</t>
  </si>
  <si>
    <t>Price wheat (t-1)</t>
  </si>
  <si>
    <t>Price soybeans (t-1)</t>
  </si>
  <si>
    <t>Price corn (t-1)</t>
  </si>
  <si>
    <t>Estimate yield equation</t>
  </si>
  <si>
    <t>Yield (t)</t>
  </si>
  <si>
    <t>Estimate Harvested Acres</t>
  </si>
  <si>
    <t>Imports (t)</t>
  </si>
  <si>
    <t>Estimate imports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</si>
</sst>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>
    <font>
      <sz val="10"/>
      <color rgb="FF000000"/>
      <name val="Sans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Sans"/>
    </font>
    <font>
      <b/>
      <u/>
      <sz val="12"/>
      <color rgb="FF000000"/>
      <name val="Arial"/>
      <family val="2"/>
    </font>
    <font>
      <u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2" fillId="2" borderId="0" xfId="0" applyFont="1" applyFill="1"/>
    <xf numFmtId="2" fontId="1" fillId="0" borderId="0" xfId="0" applyNumberFormat="1" applyFont="1"/>
    <xf numFmtId="9" fontId="1" fillId="0" borderId="0" xfId="1" applyFont="1"/>
    <xf numFmtId="0" fontId="2" fillId="0" borderId="0" xfId="0" applyFont="1"/>
    <xf numFmtId="0" fontId="5" fillId="0" borderId="0" xfId="0" applyFont="1" applyBorder="1"/>
    <xf numFmtId="0" fontId="1" fillId="0" borderId="0" xfId="0" applyFont="1" applyBorder="1"/>
    <xf numFmtId="164" fontId="1" fillId="0" borderId="0" xfId="0" applyNumberFormat="1" applyFont="1" applyBorder="1"/>
    <xf numFmtId="9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Border="1"/>
    <xf numFmtId="164" fontId="2" fillId="0" borderId="0" xfId="0" applyNumberFormat="1" applyFont="1" applyBorder="1"/>
    <xf numFmtId="9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2" fontId="1" fillId="0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8"/>
  <sheetViews>
    <sheetView tabSelected="1" zoomScale="90" zoomScaleNormal="90" workbookViewId="0"/>
  </sheetViews>
  <sheetFormatPr defaultColWidth="9" defaultRowHeight="15"/>
  <cols>
    <col min="1" max="1" width="27.140625" style="1" customWidth="1"/>
    <col min="2" max="2" width="32.42578125" style="1" bestFit="1" customWidth="1"/>
    <col min="3" max="3" width="26.140625" style="1" bestFit="1" customWidth="1"/>
    <col min="4" max="4" width="33.140625" style="1" customWidth="1"/>
    <col min="5" max="5" width="21" style="1" customWidth="1"/>
    <col min="6" max="6" width="25" style="1" customWidth="1"/>
    <col min="7" max="7" width="26.140625" style="1" bestFit="1" customWidth="1"/>
    <col min="8" max="8" width="16.42578125" style="1" customWidth="1"/>
    <col min="9" max="16384" width="9" style="1"/>
  </cols>
  <sheetData>
    <row r="1" spans="1:8" ht="15.7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6</v>
      </c>
      <c r="G1" s="6" t="s">
        <v>7</v>
      </c>
      <c r="H1" s="6" t="s">
        <v>8</v>
      </c>
    </row>
    <row r="2" spans="1:8">
      <c r="A2" s="2">
        <v>1985</v>
      </c>
      <c r="B2" s="2">
        <v>2424</v>
      </c>
      <c r="C2" s="3">
        <v>75.540000000000006</v>
      </c>
      <c r="D2" s="3">
        <v>64.7</v>
      </c>
      <c r="E2" s="2">
        <v>16</v>
      </c>
      <c r="F2" s="2">
        <v>3.08</v>
      </c>
      <c r="G2" s="2">
        <v>5.05</v>
      </c>
      <c r="H2" s="2">
        <v>2.23</v>
      </c>
    </row>
    <row r="3" spans="1:8">
      <c r="A3" s="2">
        <v>1986</v>
      </c>
      <c r="B3" s="2">
        <v>2091</v>
      </c>
      <c r="C3" s="3">
        <v>72</v>
      </c>
      <c r="D3" s="3">
        <v>60.69</v>
      </c>
      <c r="E3" s="2">
        <v>21</v>
      </c>
      <c r="F3" s="2">
        <v>2.42</v>
      </c>
      <c r="G3" s="2">
        <v>4.78</v>
      </c>
      <c r="H3" s="2">
        <v>1.5</v>
      </c>
    </row>
    <row r="4" spans="1:8">
      <c r="A4" s="2">
        <v>1987</v>
      </c>
      <c r="B4" s="2">
        <v>2108</v>
      </c>
      <c r="C4" s="3">
        <v>65.83</v>
      </c>
      <c r="D4" s="3">
        <v>55.95</v>
      </c>
      <c r="E4" s="2">
        <v>16</v>
      </c>
      <c r="F4" s="2">
        <v>2.57</v>
      </c>
      <c r="G4" s="2">
        <v>5.88</v>
      </c>
      <c r="H4" s="2">
        <v>1.94</v>
      </c>
    </row>
    <row r="5" spans="1:8">
      <c r="A5" s="2">
        <v>1988</v>
      </c>
      <c r="B5" s="2">
        <v>1812</v>
      </c>
      <c r="C5" s="3">
        <v>65.53</v>
      </c>
      <c r="D5" s="3">
        <v>53.19</v>
      </c>
      <c r="E5" s="2">
        <v>23</v>
      </c>
      <c r="F5" s="2">
        <v>3.72</v>
      </c>
      <c r="G5" s="2">
        <v>7.42</v>
      </c>
      <c r="H5" s="2">
        <v>2.54</v>
      </c>
    </row>
    <row r="6" spans="1:8">
      <c r="A6" s="2">
        <v>1989</v>
      </c>
      <c r="B6" s="2">
        <v>2037</v>
      </c>
      <c r="C6" s="3">
        <v>76.62</v>
      </c>
      <c r="D6" s="3">
        <v>62.19</v>
      </c>
      <c r="E6" s="2">
        <v>22</v>
      </c>
      <c r="F6" s="2">
        <v>3.72</v>
      </c>
      <c r="G6" s="2">
        <v>5.69</v>
      </c>
      <c r="H6" s="2">
        <v>2.36</v>
      </c>
    </row>
    <row r="7" spans="1:8">
      <c r="A7" s="2">
        <v>1990</v>
      </c>
      <c r="B7" s="2">
        <v>2730</v>
      </c>
      <c r="C7" s="3">
        <v>77.040000000000006</v>
      </c>
      <c r="D7" s="3">
        <v>69.099999999999994</v>
      </c>
      <c r="E7" s="2">
        <v>36</v>
      </c>
      <c r="F7" s="2">
        <v>2.61</v>
      </c>
      <c r="G7" s="2">
        <v>5.74</v>
      </c>
      <c r="H7" s="2">
        <v>2.2799999999999998</v>
      </c>
    </row>
    <row r="8" spans="1:8">
      <c r="A8" s="2">
        <v>1991</v>
      </c>
      <c r="B8" s="2">
        <v>1980</v>
      </c>
      <c r="C8" s="3">
        <v>69.88</v>
      </c>
      <c r="D8" s="3">
        <v>57.8</v>
      </c>
      <c r="E8" s="2">
        <v>41</v>
      </c>
      <c r="F8" s="2">
        <v>3</v>
      </c>
      <c r="G8" s="2">
        <v>5.58</v>
      </c>
      <c r="H8" s="2">
        <v>2.37</v>
      </c>
    </row>
    <row r="9" spans="1:8">
      <c r="A9" s="2">
        <v>1992</v>
      </c>
      <c r="B9" s="2">
        <v>2467</v>
      </c>
      <c r="C9" s="3">
        <v>72.22</v>
      </c>
      <c r="D9" s="3">
        <v>62.76</v>
      </c>
      <c r="E9" s="2">
        <v>70</v>
      </c>
      <c r="F9" s="2">
        <v>3.24</v>
      </c>
      <c r="G9" s="2">
        <v>5.56</v>
      </c>
      <c r="H9" s="2">
        <v>2.0699999999999998</v>
      </c>
    </row>
    <row r="10" spans="1:8">
      <c r="A10" s="2">
        <v>1993</v>
      </c>
      <c r="B10" s="2">
        <v>2396</v>
      </c>
      <c r="C10" s="3">
        <v>72.17</v>
      </c>
      <c r="D10" s="3">
        <v>62.71</v>
      </c>
      <c r="E10" s="2">
        <v>109</v>
      </c>
      <c r="F10" s="2">
        <v>3.26</v>
      </c>
      <c r="G10" s="2">
        <v>6.4</v>
      </c>
      <c r="H10" s="2">
        <v>2.5</v>
      </c>
    </row>
    <row r="11" spans="1:8">
      <c r="A11" s="2">
        <v>1994</v>
      </c>
      <c r="B11" s="2">
        <v>2321</v>
      </c>
      <c r="C11" s="3">
        <v>70.349999999999994</v>
      </c>
      <c r="D11" s="3">
        <v>61.77</v>
      </c>
      <c r="E11" s="2">
        <v>92</v>
      </c>
      <c r="F11" s="2">
        <v>3.45</v>
      </c>
      <c r="G11" s="2">
        <v>5.48</v>
      </c>
      <c r="H11" s="2">
        <v>2.2599999999999998</v>
      </c>
    </row>
    <row r="12" spans="1:8">
      <c r="A12" s="2">
        <v>1995</v>
      </c>
      <c r="B12" s="2">
        <v>2183</v>
      </c>
      <c r="C12" s="3">
        <v>69.03</v>
      </c>
      <c r="D12" s="3">
        <v>60.96</v>
      </c>
      <c r="E12" s="2">
        <v>68</v>
      </c>
      <c r="F12" s="2">
        <v>4.55</v>
      </c>
      <c r="G12" s="2">
        <v>6.72</v>
      </c>
      <c r="H12" s="2">
        <v>3.24</v>
      </c>
    </row>
    <row r="13" spans="1:8">
      <c r="A13" s="2">
        <v>1996</v>
      </c>
      <c r="B13" s="2">
        <v>2277</v>
      </c>
      <c r="C13" s="3">
        <v>75.11</v>
      </c>
      <c r="D13" s="3">
        <v>62.82</v>
      </c>
      <c r="E13" s="2">
        <v>92</v>
      </c>
      <c r="F13" s="2">
        <v>4.3</v>
      </c>
      <c r="G13" s="2">
        <v>7.35</v>
      </c>
      <c r="H13" s="2">
        <v>2.71</v>
      </c>
    </row>
    <row r="14" spans="1:8">
      <c r="A14" s="2">
        <v>1997</v>
      </c>
      <c r="B14" s="2">
        <v>2481</v>
      </c>
      <c r="C14" s="3">
        <v>70.41</v>
      </c>
      <c r="D14" s="3">
        <v>62.85</v>
      </c>
      <c r="E14" s="2">
        <v>95</v>
      </c>
      <c r="F14" s="2">
        <v>3.38</v>
      </c>
      <c r="G14" s="2">
        <v>6.47</v>
      </c>
      <c r="H14" s="2">
        <v>2.4300000000000002</v>
      </c>
    </row>
    <row r="15" spans="1:8">
      <c r="A15" s="2">
        <v>1998</v>
      </c>
      <c r="B15" s="2">
        <v>2547</v>
      </c>
      <c r="C15" s="3">
        <v>65.83</v>
      </c>
      <c r="D15" s="3">
        <v>59.01</v>
      </c>
      <c r="E15" s="2">
        <v>103</v>
      </c>
      <c r="F15" s="2">
        <v>2.65</v>
      </c>
      <c r="G15" s="2">
        <v>4.93</v>
      </c>
      <c r="H15" s="2">
        <v>1.94</v>
      </c>
    </row>
    <row r="16" spans="1:8">
      <c r="A16" s="2">
        <v>1999</v>
      </c>
      <c r="B16" s="2">
        <v>2296</v>
      </c>
      <c r="C16" s="3">
        <v>62.67</v>
      </c>
      <c r="D16" s="3">
        <v>53.77</v>
      </c>
      <c r="E16" s="2">
        <v>95</v>
      </c>
      <c r="F16" s="2">
        <v>2.48</v>
      </c>
      <c r="G16" s="2">
        <v>4.63</v>
      </c>
      <c r="H16" s="2">
        <v>1.82</v>
      </c>
    </row>
    <row r="17" spans="1:8">
      <c r="A17" s="2">
        <v>2000</v>
      </c>
      <c r="B17" s="2">
        <v>2228</v>
      </c>
      <c r="C17" s="3">
        <v>62.55</v>
      </c>
      <c r="D17" s="3">
        <v>53.07</v>
      </c>
      <c r="E17" s="2">
        <v>90</v>
      </c>
      <c r="F17" s="2">
        <v>2.62</v>
      </c>
      <c r="G17" s="2">
        <v>4.54</v>
      </c>
      <c r="H17" s="2">
        <v>1.85</v>
      </c>
    </row>
    <row r="18" spans="1:8">
      <c r="A18" s="2">
        <v>2001</v>
      </c>
      <c r="B18" s="2">
        <v>1947</v>
      </c>
      <c r="C18" s="3">
        <v>59.43</v>
      </c>
      <c r="D18" s="3">
        <v>48.47</v>
      </c>
      <c r="E18" s="2">
        <v>108</v>
      </c>
      <c r="F18" s="2">
        <v>2.78</v>
      </c>
      <c r="G18" s="2">
        <v>4.38</v>
      </c>
      <c r="H18" s="2">
        <v>1.97</v>
      </c>
    </row>
    <row r="19" spans="1:8">
      <c r="A19" s="2">
        <v>2002</v>
      </c>
      <c r="B19" s="2">
        <v>1606</v>
      </c>
      <c r="C19" s="3">
        <v>60.32</v>
      </c>
      <c r="D19" s="3">
        <v>45.82</v>
      </c>
      <c r="E19" s="2">
        <v>77</v>
      </c>
      <c r="F19" s="2">
        <v>3.56</v>
      </c>
      <c r="G19" s="2">
        <v>5.53</v>
      </c>
      <c r="H19" s="2">
        <v>2.3199999999999998</v>
      </c>
    </row>
    <row r="20" spans="1:8">
      <c r="A20" s="2">
        <v>2003</v>
      </c>
      <c r="B20" s="2">
        <v>2344</v>
      </c>
      <c r="C20" s="3">
        <v>62.14</v>
      </c>
      <c r="D20" s="3">
        <v>53.06</v>
      </c>
      <c r="E20" s="2">
        <v>63</v>
      </c>
      <c r="F20" s="2">
        <v>3.4</v>
      </c>
      <c r="G20" s="2">
        <v>7.34</v>
      </c>
      <c r="H20" s="2">
        <v>2.42</v>
      </c>
    </row>
    <row r="21" spans="1:8">
      <c r="A21" s="2">
        <v>2004</v>
      </c>
      <c r="B21" s="2">
        <v>2157</v>
      </c>
      <c r="C21" s="3">
        <v>59.64</v>
      </c>
      <c r="D21" s="3">
        <v>49.97</v>
      </c>
      <c r="E21" s="2">
        <v>71</v>
      </c>
      <c r="F21" s="2">
        <v>3.4</v>
      </c>
      <c r="G21" s="2">
        <v>5.74</v>
      </c>
      <c r="H21" s="2">
        <v>2.06</v>
      </c>
    </row>
    <row r="22" spans="1:8">
      <c r="A22" s="2">
        <v>2005</v>
      </c>
      <c r="B22" s="2">
        <v>2103</v>
      </c>
      <c r="C22" s="3">
        <v>57.21</v>
      </c>
      <c r="D22" s="3">
        <v>50.1</v>
      </c>
      <c r="E22" s="2">
        <v>81</v>
      </c>
      <c r="F22" s="2">
        <v>3.42</v>
      </c>
      <c r="G22" s="2">
        <v>5.66</v>
      </c>
      <c r="H22" s="2">
        <v>2</v>
      </c>
    </row>
    <row r="23" spans="1:8">
      <c r="A23" s="2">
        <v>2006</v>
      </c>
      <c r="B23" s="2">
        <v>1808</v>
      </c>
      <c r="C23" s="3">
        <v>57.33</v>
      </c>
      <c r="D23" s="3">
        <v>46.8</v>
      </c>
      <c r="E23" s="2">
        <v>122</v>
      </c>
      <c r="F23" s="2">
        <v>4.26</v>
      </c>
      <c r="G23" s="2">
        <v>6.43</v>
      </c>
      <c r="H23" s="2">
        <v>3.04</v>
      </c>
    </row>
    <row r="24" spans="1:8">
      <c r="A24" s="2">
        <v>2007</v>
      </c>
      <c r="B24" s="2">
        <v>2051</v>
      </c>
      <c r="C24" s="3">
        <v>60.46</v>
      </c>
      <c r="D24" s="3">
        <v>51</v>
      </c>
      <c r="E24" s="2">
        <v>113</v>
      </c>
      <c r="F24" s="2">
        <v>6.48</v>
      </c>
      <c r="G24" s="2">
        <v>10.1</v>
      </c>
      <c r="H24" s="2">
        <v>4.2</v>
      </c>
    </row>
    <row r="25" spans="1:8">
      <c r="A25" s="2">
        <v>2008</v>
      </c>
      <c r="B25" s="2">
        <v>2499</v>
      </c>
      <c r="C25" s="3">
        <v>63.19</v>
      </c>
      <c r="D25" s="3">
        <v>55.7</v>
      </c>
      <c r="E25" s="2">
        <v>127</v>
      </c>
      <c r="F25" s="2">
        <v>6.78</v>
      </c>
      <c r="G25" s="2">
        <v>9.9700000000000006</v>
      </c>
      <c r="H25" s="2">
        <v>4.0599999999999996</v>
      </c>
    </row>
    <row r="26" spans="1:8">
      <c r="A26" s="2">
        <v>2009</v>
      </c>
      <c r="B26" s="2">
        <v>2218</v>
      </c>
      <c r="C26" s="3">
        <v>59.17</v>
      </c>
      <c r="D26" s="3">
        <v>49.89</v>
      </c>
      <c r="E26" s="2">
        <v>119</v>
      </c>
      <c r="F26" s="2">
        <v>4.87</v>
      </c>
      <c r="G26" s="2">
        <v>9.59</v>
      </c>
      <c r="H26" s="2">
        <v>3.55</v>
      </c>
    </row>
    <row r="27" spans="1:8">
      <c r="A27" s="2">
        <v>2010</v>
      </c>
      <c r="B27" s="2">
        <v>2207</v>
      </c>
      <c r="C27" s="3">
        <v>53.59</v>
      </c>
      <c r="D27" s="3">
        <v>47.62</v>
      </c>
      <c r="E27" s="2">
        <v>97</v>
      </c>
      <c r="F27" s="2">
        <v>5.7</v>
      </c>
      <c r="G27" s="2">
        <v>11.3</v>
      </c>
      <c r="H27" s="2">
        <v>5.18</v>
      </c>
    </row>
    <row r="28" spans="1:8">
      <c r="A28" s="2">
        <v>2011</v>
      </c>
      <c r="B28" s="2">
        <v>1999</v>
      </c>
      <c r="C28" s="3">
        <v>54.41</v>
      </c>
      <c r="D28" s="3">
        <v>45.71</v>
      </c>
      <c r="E28" s="2">
        <v>112</v>
      </c>
      <c r="F28" s="2">
        <v>7.24</v>
      </c>
      <c r="G28" s="2">
        <v>12.5</v>
      </c>
      <c r="H28" s="2">
        <v>6.2</v>
      </c>
    </row>
    <row r="29" spans="1:8">
      <c r="A29" s="2">
        <v>2012</v>
      </c>
      <c r="B29" s="2">
        <v>2173</v>
      </c>
      <c r="C29" s="3">
        <v>55.74</v>
      </c>
      <c r="D29" s="3">
        <v>48.99</v>
      </c>
      <c r="E29" s="2">
        <v>123</v>
      </c>
      <c r="F29" s="2">
        <v>7.8</v>
      </c>
      <c r="G29" s="2">
        <v>14.4</v>
      </c>
      <c r="H29" s="2">
        <v>6.95</v>
      </c>
    </row>
    <row r="30" spans="1:8">
      <c r="A30" s="2">
        <v>2013</v>
      </c>
      <c r="B30" s="2">
        <v>2067</v>
      </c>
      <c r="C30" s="3">
        <v>56.24</v>
      </c>
      <c r="D30" s="3">
        <v>45.33</v>
      </c>
      <c r="E30" s="2">
        <v>169</v>
      </c>
      <c r="F30" s="2">
        <v>6.87</v>
      </c>
      <c r="G30" s="2">
        <v>13</v>
      </c>
      <c r="H30" s="2">
        <v>4.46</v>
      </c>
    </row>
    <row r="31" spans="1:8">
      <c r="A31" s="2">
        <v>2014</v>
      </c>
      <c r="B31" s="2">
        <v>2026</v>
      </c>
      <c r="C31" s="3">
        <v>56.84</v>
      </c>
      <c r="D31" s="3">
        <v>46.39</v>
      </c>
      <c r="E31" s="2">
        <v>151</v>
      </c>
      <c r="F31" s="2">
        <v>5.99</v>
      </c>
      <c r="G31" s="2">
        <v>10</v>
      </c>
      <c r="H31" s="2">
        <v>3.7</v>
      </c>
    </row>
    <row r="32" spans="1:8">
      <c r="A32" s="2">
        <v>2015</v>
      </c>
      <c r="B32" s="2">
        <v>2062</v>
      </c>
      <c r="C32" s="3">
        <v>55</v>
      </c>
      <c r="D32" s="3">
        <v>47.32</v>
      </c>
      <c r="E32" s="2">
        <v>113</v>
      </c>
      <c r="F32" s="2">
        <v>4.8899999999999997</v>
      </c>
      <c r="G32" s="2">
        <v>8.9499999999999993</v>
      </c>
      <c r="H32" s="2">
        <v>3.61</v>
      </c>
    </row>
    <row r="33" spans="1:8">
      <c r="A33" s="2">
        <v>2016</v>
      </c>
      <c r="B33" s="2">
        <v>2310</v>
      </c>
      <c r="C33" s="3">
        <v>50.15</v>
      </c>
      <c r="D33" s="3">
        <v>43.89</v>
      </c>
      <c r="E33" s="2">
        <v>117</v>
      </c>
      <c r="F33" s="2">
        <v>3.89</v>
      </c>
      <c r="G33" s="2">
        <v>9.5</v>
      </c>
      <c r="H33" s="2">
        <v>3.35</v>
      </c>
    </row>
    <row r="34" spans="1:8">
      <c r="A34" s="2">
        <v>2017</v>
      </c>
      <c r="B34" s="5">
        <v>1740.91</v>
      </c>
      <c r="C34" s="3">
        <v>46.02</v>
      </c>
      <c r="D34" s="3">
        <v>38.119999999999997</v>
      </c>
      <c r="E34" s="2">
        <v>158</v>
      </c>
      <c r="F34" s="3">
        <v>4.72</v>
      </c>
      <c r="G34" s="4">
        <v>9.33</v>
      </c>
      <c r="H34" s="3">
        <v>3.36</v>
      </c>
    </row>
    <row r="35" spans="1:8">
      <c r="A35" s="2">
        <v>2018</v>
      </c>
      <c r="B35" s="5">
        <v>1885.1559999999999</v>
      </c>
      <c r="C35" s="3">
        <v>47.814999999999998</v>
      </c>
      <c r="D35" s="4">
        <v>39.612000000000002</v>
      </c>
      <c r="E35" s="5">
        <v>134.56700000000001</v>
      </c>
      <c r="F35" s="3">
        <v>5.16</v>
      </c>
      <c r="G35" s="4">
        <v>8.48</v>
      </c>
      <c r="H35" s="3">
        <v>3.61</v>
      </c>
    </row>
    <row r="36" spans="1:8" s="2" customFormat="1">
      <c r="A36" s="2">
        <v>2019</v>
      </c>
      <c r="B36" s="5">
        <v>1932.0170000000001</v>
      </c>
      <c r="C36" s="3">
        <v>45.484999999999999</v>
      </c>
      <c r="D36" s="4">
        <v>37.393999999999998</v>
      </c>
      <c r="E36" s="5">
        <v>103.839</v>
      </c>
      <c r="F36" s="3">
        <v>4.58</v>
      </c>
      <c r="G36" s="4">
        <v>8.57</v>
      </c>
      <c r="H36" s="3">
        <v>3.56</v>
      </c>
    </row>
    <row r="37" spans="1:8" s="2" customFormat="1">
      <c r="A37" s="2">
        <v>2020</v>
      </c>
      <c r="B37" s="5">
        <v>1828.0429999999999</v>
      </c>
      <c r="C37" s="3">
        <v>44.45</v>
      </c>
      <c r="D37" s="4">
        <v>36.789000000000001</v>
      </c>
      <c r="E37" s="5">
        <v>100.17700000000001</v>
      </c>
      <c r="F37" s="3">
        <v>5.05</v>
      </c>
      <c r="G37" s="4">
        <v>10.8</v>
      </c>
      <c r="H37" s="3">
        <v>4.53</v>
      </c>
    </row>
    <row r="38" spans="1:8" s="2" customFormat="1">
      <c r="A38" s="2">
        <v>2021</v>
      </c>
      <c r="B38" s="5">
        <v>1645.7639999999999</v>
      </c>
      <c r="C38" s="3">
        <v>46.703000000000003</v>
      </c>
      <c r="D38" s="4">
        <v>37.1</v>
      </c>
      <c r="E38" s="5">
        <v>96</v>
      </c>
      <c r="F38" s="3">
        <v>7.63</v>
      </c>
      <c r="G38" s="4">
        <v>13.3</v>
      </c>
      <c r="H38" s="3">
        <v>6</v>
      </c>
    </row>
    <row r="39" spans="1:8">
      <c r="A39" s="2">
        <v>2022</v>
      </c>
      <c r="B39" s="5">
        <v>1650</v>
      </c>
      <c r="C39" s="3">
        <v>45.8</v>
      </c>
      <c r="D39" s="4">
        <v>35.5</v>
      </c>
      <c r="E39" s="5">
        <v>122</v>
      </c>
      <c r="F39" s="3">
        <v>8.83</v>
      </c>
      <c r="G39" s="4">
        <v>14.2</v>
      </c>
      <c r="H39" s="3">
        <v>6.54</v>
      </c>
    </row>
    <row r="40" spans="1:8">
      <c r="A40" s="2">
        <v>2023</v>
      </c>
      <c r="B40" s="5">
        <v>1812</v>
      </c>
      <c r="C40" s="3">
        <v>49.6</v>
      </c>
      <c r="D40" s="4">
        <v>37.299999999999997</v>
      </c>
      <c r="E40" s="5">
        <v>138</v>
      </c>
      <c r="F40" s="3">
        <v>6.96</v>
      </c>
      <c r="G40" s="4">
        <v>12.5</v>
      </c>
      <c r="H40" s="3">
        <v>4.6500000000000004</v>
      </c>
    </row>
    <row r="41" spans="1:8" s="2" customFormat="1">
      <c r="A41" s="2">
        <v>2024</v>
      </c>
      <c r="B41" s="2">
        <v>1978</v>
      </c>
      <c r="C41" s="2">
        <v>46.3</v>
      </c>
      <c r="D41" s="2">
        <v>37.9</v>
      </c>
      <c r="E41" s="2">
        <v>106</v>
      </c>
      <c r="F41" s="2">
        <v>5.66</v>
      </c>
      <c r="G41" s="2">
        <v>9.99</v>
      </c>
      <c r="H41" s="2">
        <v>4.0999999999999996</v>
      </c>
    </row>
    <row r="42" spans="1:8">
      <c r="E42" s="2"/>
    </row>
    <row r="43" spans="1:8">
      <c r="E43" s="2"/>
    </row>
    <row r="45" spans="1:8" ht="15.75">
      <c r="A45" s="10" t="s">
        <v>5</v>
      </c>
      <c r="B45" s="7"/>
      <c r="C45" s="7"/>
      <c r="D45" s="10"/>
      <c r="E45" s="7"/>
    </row>
    <row r="47" spans="1:8">
      <c r="A47" s="2" t="s">
        <v>0</v>
      </c>
      <c r="B47" s="2" t="s">
        <v>9</v>
      </c>
      <c r="C47" s="2" t="s">
        <v>10</v>
      </c>
      <c r="D47" s="2" t="s">
        <v>11</v>
      </c>
      <c r="E47" s="2" t="s">
        <v>12</v>
      </c>
      <c r="F47" s="2" t="s">
        <v>13</v>
      </c>
    </row>
    <row r="48" spans="1:8">
      <c r="A48" s="2">
        <f>A3</f>
        <v>1986</v>
      </c>
      <c r="B48" s="3">
        <f>C3</f>
        <v>72</v>
      </c>
      <c r="C48" s="3">
        <f>C2</f>
        <v>75.540000000000006</v>
      </c>
      <c r="D48" s="2">
        <f>F2</f>
        <v>3.08</v>
      </c>
      <c r="E48" s="2">
        <f t="shared" ref="E48:F48" si="0">G2</f>
        <v>5.05</v>
      </c>
      <c r="F48" s="2">
        <f t="shared" si="0"/>
        <v>2.23</v>
      </c>
    </row>
    <row r="49" spans="1:6">
      <c r="A49" s="2">
        <f t="shared" ref="A49:A85" si="1">A4</f>
        <v>1987</v>
      </c>
      <c r="B49" s="3">
        <f t="shared" ref="B49:B86" si="2">C4</f>
        <v>65.83</v>
      </c>
      <c r="C49" s="3">
        <f t="shared" ref="C49:C87" si="3">C3</f>
        <v>72</v>
      </c>
      <c r="D49" s="2">
        <f t="shared" ref="D49:D85" si="4">F3</f>
        <v>2.42</v>
      </c>
      <c r="E49" s="2">
        <f t="shared" ref="E49:E85" si="5">G3</f>
        <v>4.78</v>
      </c>
      <c r="F49" s="2">
        <f t="shared" ref="F49:F85" si="6">H3</f>
        <v>1.5</v>
      </c>
    </row>
    <row r="50" spans="1:6">
      <c r="A50" s="2">
        <f t="shared" si="1"/>
        <v>1988</v>
      </c>
      <c r="B50" s="3">
        <f t="shared" si="2"/>
        <v>65.53</v>
      </c>
      <c r="C50" s="3">
        <f t="shared" si="3"/>
        <v>65.83</v>
      </c>
      <c r="D50" s="2">
        <f t="shared" si="4"/>
        <v>2.57</v>
      </c>
      <c r="E50" s="2">
        <f t="shared" si="5"/>
        <v>5.88</v>
      </c>
      <c r="F50" s="2">
        <f t="shared" si="6"/>
        <v>1.94</v>
      </c>
    </row>
    <row r="51" spans="1:6">
      <c r="A51" s="2">
        <f t="shared" si="1"/>
        <v>1989</v>
      </c>
      <c r="B51" s="3">
        <f t="shared" si="2"/>
        <v>76.62</v>
      </c>
      <c r="C51" s="3">
        <f t="shared" si="3"/>
        <v>65.53</v>
      </c>
      <c r="D51" s="2">
        <f t="shared" si="4"/>
        <v>3.72</v>
      </c>
      <c r="E51" s="2">
        <f t="shared" si="5"/>
        <v>7.42</v>
      </c>
      <c r="F51" s="2">
        <f t="shared" si="6"/>
        <v>2.54</v>
      </c>
    </row>
    <row r="52" spans="1:6">
      <c r="A52" s="2">
        <f t="shared" si="1"/>
        <v>1990</v>
      </c>
      <c r="B52" s="3">
        <f t="shared" si="2"/>
        <v>77.040000000000006</v>
      </c>
      <c r="C52" s="3">
        <f t="shared" si="3"/>
        <v>76.62</v>
      </c>
      <c r="D52" s="2">
        <f t="shared" si="4"/>
        <v>3.72</v>
      </c>
      <c r="E52" s="2">
        <f t="shared" si="5"/>
        <v>5.69</v>
      </c>
      <c r="F52" s="2">
        <f t="shared" si="6"/>
        <v>2.36</v>
      </c>
    </row>
    <row r="53" spans="1:6">
      <c r="A53" s="2">
        <f t="shared" si="1"/>
        <v>1991</v>
      </c>
      <c r="B53" s="3">
        <f t="shared" si="2"/>
        <v>69.88</v>
      </c>
      <c r="C53" s="3">
        <f t="shared" si="3"/>
        <v>77.040000000000006</v>
      </c>
      <c r="D53" s="2">
        <f t="shared" si="4"/>
        <v>2.61</v>
      </c>
      <c r="E53" s="2">
        <f t="shared" si="5"/>
        <v>5.74</v>
      </c>
      <c r="F53" s="2">
        <f t="shared" si="6"/>
        <v>2.2799999999999998</v>
      </c>
    </row>
    <row r="54" spans="1:6">
      <c r="A54" s="2">
        <f t="shared" si="1"/>
        <v>1992</v>
      </c>
      <c r="B54" s="3">
        <f t="shared" si="2"/>
        <v>72.22</v>
      </c>
      <c r="C54" s="3">
        <f t="shared" si="3"/>
        <v>69.88</v>
      </c>
      <c r="D54" s="2">
        <f t="shared" si="4"/>
        <v>3</v>
      </c>
      <c r="E54" s="2">
        <f t="shared" si="5"/>
        <v>5.58</v>
      </c>
      <c r="F54" s="2">
        <f t="shared" si="6"/>
        <v>2.37</v>
      </c>
    </row>
    <row r="55" spans="1:6">
      <c r="A55" s="2">
        <f t="shared" si="1"/>
        <v>1993</v>
      </c>
      <c r="B55" s="3">
        <f t="shared" si="2"/>
        <v>72.17</v>
      </c>
      <c r="C55" s="3">
        <f t="shared" si="3"/>
        <v>72.22</v>
      </c>
      <c r="D55" s="2">
        <f t="shared" si="4"/>
        <v>3.24</v>
      </c>
      <c r="E55" s="2">
        <f t="shared" si="5"/>
        <v>5.56</v>
      </c>
      <c r="F55" s="2">
        <f t="shared" si="6"/>
        <v>2.0699999999999998</v>
      </c>
    </row>
    <row r="56" spans="1:6">
      <c r="A56" s="2">
        <f t="shared" si="1"/>
        <v>1994</v>
      </c>
      <c r="B56" s="3">
        <f t="shared" si="2"/>
        <v>70.349999999999994</v>
      </c>
      <c r="C56" s="3">
        <f t="shared" si="3"/>
        <v>72.17</v>
      </c>
      <c r="D56" s="2">
        <f t="shared" si="4"/>
        <v>3.26</v>
      </c>
      <c r="E56" s="2">
        <f t="shared" si="5"/>
        <v>6.4</v>
      </c>
      <c r="F56" s="2">
        <f t="shared" si="6"/>
        <v>2.5</v>
      </c>
    </row>
    <row r="57" spans="1:6">
      <c r="A57" s="2">
        <f t="shared" si="1"/>
        <v>1995</v>
      </c>
      <c r="B57" s="3">
        <f t="shared" si="2"/>
        <v>69.03</v>
      </c>
      <c r="C57" s="3">
        <f t="shared" si="3"/>
        <v>70.349999999999994</v>
      </c>
      <c r="D57" s="2">
        <f t="shared" si="4"/>
        <v>3.45</v>
      </c>
      <c r="E57" s="2">
        <f t="shared" si="5"/>
        <v>5.48</v>
      </c>
      <c r="F57" s="2">
        <f t="shared" si="6"/>
        <v>2.2599999999999998</v>
      </c>
    </row>
    <row r="58" spans="1:6">
      <c r="A58" s="2">
        <f t="shared" si="1"/>
        <v>1996</v>
      </c>
      <c r="B58" s="3">
        <f t="shared" si="2"/>
        <v>75.11</v>
      </c>
      <c r="C58" s="3">
        <f t="shared" si="3"/>
        <v>69.03</v>
      </c>
      <c r="D58" s="2">
        <f t="shared" si="4"/>
        <v>4.55</v>
      </c>
      <c r="E58" s="2">
        <f t="shared" si="5"/>
        <v>6.72</v>
      </c>
      <c r="F58" s="2">
        <f t="shared" si="6"/>
        <v>3.24</v>
      </c>
    </row>
    <row r="59" spans="1:6">
      <c r="A59" s="2">
        <f t="shared" si="1"/>
        <v>1997</v>
      </c>
      <c r="B59" s="3">
        <f t="shared" si="2"/>
        <v>70.41</v>
      </c>
      <c r="C59" s="3">
        <f t="shared" si="3"/>
        <v>75.11</v>
      </c>
      <c r="D59" s="2">
        <f t="shared" si="4"/>
        <v>4.3</v>
      </c>
      <c r="E59" s="2">
        <f t="shared" si="5"/>
        <v>7.35</v>
      </c>
      <c r="F59" s="2">
        <f t="shared" si="6"/>
        <v>2.71</v>
      </c>
    </row>
    <row r="60" spans="1:6">
      <c r="A60" s="2">
        <f t="shared" si="1"/>
        <v>1998</v>
      </c>
      <c r="B60" s="3">
        <f t="shared" si="2"/>
        <v>65.83</v>
      </c>
      <c r="C60" s="3">
        <f t="shared" si="3"/>
        <v>70.41</v>
      </c>
      <c r="D60" s="2">
        <f t="shared" si="4"/>
        <v>3.38</v>
      </c>
      <c r="E60" s="2">
        <f t="shared" si="5"/>
        <v>6.47</v>
      </c>
      <c r="F60" s="2">
        <f t="shared" si="6"/>
        <v>2.4300000000000002</v>
      </c>
    </row>
    <row r="61" spans="1:6">
      <c r="A61" s="2">
        <f t="shared" si="1"/>
        <v>1999</v>
      </c>
      <c r="B61" s="3">
        <f t="shared" si="2"/>
        <v>62.67</v>
      </c>
      <c r="C61" s="3">
        <f t="shared" si="3"/>
        <v>65.83</v>
      </c>
      <c r="D61" s="2">
        <f t="shared" si="4"/>
        <v>2.65</v>
      </c>
      <c r="E61" s="2">
        <f t="shared" si="5"/>
        <v>4.93</v>
      </c>
      <c r="F61" s="2">
        <f t="shared" si="6"/>
        <v>1.94</v>
      </c>
    </row>
    <row r="62" spans="1:6">
      <c r="A62" s="2">
        <f t="shared" si="1"/>
        <v>2000</v>
      </c>
      <c r="B62" s="3">
        <f t="shared" si="2"/>
        <v>62.55</v>
      </c>
      <c r="C62" s="3">
        <f t="shared" si="3"/>
        <v>62.67</v>
      </c>
      <c r="D62" s="2">
        <f t="shared" si="4"/>
        <v>2.48</v>
      </c>
      <c r="E62" s="2">
        <f t="shared" si="5"/>
        <v>4.63</v>
      </c>
      <c r="F62" s="2">
        <f t="shared" si="6"/>
        <v>1.82</v>
      </c>
    </row>
    <row r="63" spans="1:6">
      <c r="A63" s="2">
        <f t="shared" si="1"/>
        <v>2001</v>
      </c>
      <c r="B63" s="3">
        <f t="shared" si="2"/>
        <v>59.43</v>
      </c>
      <c r="C63" s="3">
        <f t="shared" si="3"/>
        <v>62.55</v>
      </c>
      <c r="D63" s="2">
        <f t="shared" si="4"/>
        <v>2.62</v>
      </c>
      <c r="E63" s="2">
        <f t="shared" si="5"/>
        <v>4.54</v>
      </c>
      <c r="F63" s="2">
        <f t="shared" si="6"/>
        <v>1.85</v>
      </c>
    </row>
    <row r="64" spans="1:6">
      <c r="A64" s="2">
        <f t="shared" si="1"/>
        <v>2002</v>
      </c>
      <c r="B64" s="3">
        <f t="shared" si="2"/>
        <v>60.32</v>
      </c>
      <c r="C64" s="3">
        <f t="shared" si="3"/>
        <v>59.43</v>
      </c>
      <c r="D64" s="2">
        <f t="shared" si="4"/>
        <v>2.78</v>
      </c>
      <c r="E64" s="2">
        <f t="shared" si="5"/>
        <v>4.38</v>
      </c>
      <c r="F64" s="2">
        <f t="shared" si="6"/>
        <v>1.97</v>
      </c>
    </row>
    <row r="65" spans="1:6">
      <c r="A65" s="2">
        <f t="shared" si="1"/>
        <v>2003</v>
      </c>
      <c r="B65" s="3">
        <f t="shared" si="2"/>
        <v>62.14</v>
      </c>
      <c r="C65" s="3">
        <f t="shared" si="3"/>
        <v>60.32</v>
      </c>
      <c r="D65" s="2">
        <f t="shared" si="4"/>
        <v>3.56</v>
      </c>
      <c r="E65" s="2">
        <f t="shared" si="5"/>
        <v>5.53</v>
      </c>
      <c r="F65" s="2">
        <f t="shared" si="6"/>
        <v>2.3199999999999998</v>
      </c>
    </row>
    <row r="66" spans="1:6">
      <c r="A66" s="2">
        <f t="shared" si="1"/>
        <v>2004</v>
      </c>
      <c r="B66" s="3">
        <f t="shared" si="2"/>
        <v>59.64</v>
      </c>
      <c r="C66" s="3">
        <f t="shared" si="3"/>
        <v>62.14</v>
      </c>
      <c r="D66" s="2">
        <f t="shared" si="4"/>
        <v>3.4</v>
      </c>
      <c r="E66" s="2">
        <f t="shared" si="5"/>
        <v>7.34</v>
      </c>
      <c r="F66" s="2">
        <f t="shared" si="6"/>
        <v>2.42</v>
      </c>
    </row>
    <row r="67" spans="1:6">
      <c r="A67" s="2">
        <f t="shared" si="1"/>
        <v>2005</v>
      </c>
      <c r="B67" s="3">
        <f t="shared" si="2"/>
        <v>57.21</v>
      </c>
      <c r="C67" s="3">
        <f t="shared" si="3"/>
        <v>59.64</v>
      </c>
      <c r="D67" s="2">
        <f t="shared" si="4"/>
        <v>3.4</v>
      </c>
      <c r="E67" s="2">
        <f t="shared" si="5"/>
        <v>5.74</v>
      </c>
      <c r="F67" s="2">
        <f t="shared" si="6"/>
        <v>2.06</v>
      </c>
    </row>
    <row r="68" spans="1:6">
      <c r="A68" s="2">
        <f t="shared" si="1"/>
        <v>2006</v>
      </c>
      <c r="B68" s="3">
        <f t="shared" si="2"/>
        <v>57.33</v>
      </c>
      <c r="C68" s="3">
        <f t="shared" si="3"/>
        <v>57.21</v>
      </c>
      <c r="D68" s="2">
        <f t="shared" si="4"/>
        <v>3.42</v>
      </c>
      <c r="E68" s="2">
        <f t="shared" si="5"/>
        <v>5.66</v>
      </c>
      <c r="F68" s="2">
        <f t="shared" si="6"/>
        <v>2</v>
      </c>
    </row>
    <row r="69" spans="1:6">
      <c r="A69" s="2">
        <f t="shared" si="1"/>
        <v>2007</v>
      </c>
      <c r="B69" s="3">
        <f t="shared" si="2"/>
        <v>60.46</v>
      </c>
      <c r="C69" s="3">
        <f t="shared" si="3"/>
        <v>57.33</v>
      </c>
      <c r="D69" s="2">
        <f t="shared" si="4"/>
        <v>4.26</v>
      </c>
      <c r="E69" s="2">
        <f t="shared" si="5"/>
        <v>6.43</v>
      </c>
      <c r="F69" s="2">
        <f t="shared" si="6"/>
        <v>3.04</v>
      </c>
    </row>
    <row r="70" spans="1:6">
      <c r="A70" s="2">
        <f t="shared" si="1"/>
        <v>2008</v>
      </c>
      <c r="B70" s="3">
        <f t="shared" si="2"/>
        <v>63.19</v>
      </c>
      <c r="C70" s="3">
        <f t="shared" si="3"/>
        <v>60.46</v>
      </c>
      <c r="D70" s="2">
        <f t="shared" si="4"/>
        <v>6.48</v>
      </c>
      <c r="E70" s="2">
        <f t="shared" si="5"/>
        <v>10.1</v>
      </c>
      <c r="F70" s="2">
        <f t="shared" si="6"/>
        <v>4.2</v>
      </c>
    </row>
    <row r="71" spans="1:6">
      <c r="A71" s="2">
        <f t="shared" si="1"/>
        <v>2009</v>
      </c>
      <c r="B71" s="3">
        <f t="shared" si="2"/>
        <v>59.17</v>
      </c>
      <c r="C71" s="3">
        <f t="shared" si="3"/>
        <v>63.19</v>
      </c>
      <c r="D71" s="2">
        <f t="shared" si="4"/>
        <v>6.78</v>
      </c>
      <c r="E71" s="2">
        <f t="shared" si="5"/>
        <v>9.9700000000000006</v>
      </c>
      <c r="F71" s="2">
        <f t="shared" si="6"/>
        <v>4.0599999999999996</v>
      </c>
    </row>
    <row r="72" spans="1:6">
      <c r="A72" s="2">
        <f t="shared" si="1"/>
        <v>2010</v>
      </c>
      <c r="B72" s="3">
        <f t="shared" si="2"/>
        <v>53.59</v>
      </c>
      <c r="C72" s="3">
        <f t="shared" si="3"/>
        <v>59.17</v>
      </c>
      <c r="D72" s="2">
        <f t="shared" si="4"/>
        <v>4.87</v>
      </c>
      <c r="E72" s="2">
        <f t="shared" si="5"/>
        <v>9.59</v>
      </c>
      <c r="F72" s="2">
        <f t="shared" si="6"/>
        <v>3.55</v>
      </c>
    </row>
    <row r="73" spans="1:6">
      <c r="A73" s="2">
        <f t="shared" si="1"/>
        <v>2011</v>
      </c>
      <c r="B73" s="3">
        <f t="shared" si="2"/>
        <v>54.41</v>
      </c>
      <c r="C73" s="3">
        <f t="shared" si="3"/>
        <v>53.59</v>
      </c>
      <c r="D73" s="2">
        <f t="shared" si="4"/>
        <v>5.7</v>
      </c>
      <c r="E73" s="2">
        <f t="shared" si="5"/>
        <v>11.3</v>
      </c>
      <c r="F73" s="2">
        <f t="shared" si="6"/>
        <v>5.18</v>
      </c>
    </row>
    <row r="74" spans="1:6">
      <c r="A74" s="2">
        <f t="shared" si="1"/>
        <v>2012</v>
      </c>
      <c r="B74" s="3">
        <f t="shared" si="2"/>
        <v>55.74</v>
      </c>
      <c r="C74" s="3">
        <f t="shared" si="3"/>
        <v>54.41</v>
      </c>
      <c r="D74" s="2">
        <f t="shared" si="4"/>
        <v>7.24</v>
      </c>
      <c r="E74" s="2">
        <f t="shared" si="5"/>
        <v>12.5</v>
      </c>
      <c r="F74" s="2">
        <f t="shared" si="6"/>
        <v>6.2</v>
      </c>
    </row>
    <row r="75" spans="1:6">
      <c r="A75" s="2">
        <f t="shared" si="1"/>
        <v>2013</v>
      </c>
      <c r="B75" s="3">
        <f t="shared" si="2"/>
        <v>56.24</v>
      </c>
      <c r="C75" s="3">
        <f t="shared" si="3"/>
        <v>55.74</v>
      </c>
      <c r="D75" s="2">
        <f t="shared" si="4"/>
        <v>7.8</v>
      </c>
      <c r="E75" s="2">
        <f t="shared" si="5"/>
        <v>14.4</v>
      </c>
      <c r="F75" s="2">
        <f t="shared" si="6"/>
        <v>6.95</v>
      </c>
    </row>
    <row r="76" spans="1:6">
      <c r="A76" s="2">
        <f t="shared" si="1"/>
        <v>2014</v>
      </c>
      <c r="B76" s="3">
        <f t="shared" si="2"/>
        <v>56.84</v>
      </c>
      <c r="C76" s="3">
        <f t="shared" si="3"/>
        <v>56.24</v>
      </c>
      <c r="D76" s="2">
        <f t="shared" si="4"/>
        <v>6.87</v>
      </c>
      <c r="E76" s="2">
        <f t="shared" si="5"/>
        <v>13</v>
      </c>
      <c r="F76" s="2">
        <f t="shared" si="6"/>
        <v>4.46</v>
      </c>
    </row>
    <row r="77" spans="1:6">
      <c r="A77" s="2">
        <f t="shared" si="1"/>
        <v>2015</v>
      </c>
      <c r="B77" s="3">
        <f t="shared" si="2"/>
        <v>55</v>
      </c>
      <c r="C77" s="3">
        <f t="shared" si="3"/>
        <v>56.84</v>
      </c>
      <c r="D77" s="2">
        <f t="shared" si="4"/>
        <v>5.99</v>
      </c>
      <c r="E77" s="2">
        <f t="shared" si="5"/>
        <v>10</v>
      </c>
      <c r="F77" s="2">
        <f t="shared" si="6"/>
        <v>3.7</v>
      </c>
    </row>
    <row r="78" spans="1:6">
      <c r="A78" s="2">
        <f t="shared" si="1"/>
        <v>2016</v>
      </c>
      <c r="B78" s="3">
        <f t="shared" si="2"/>
        <v>50.15</v>
      </c>
      <c r="C78" s="3">
        <f t="shared" si="3"/>
        <v>55</v>
      </c>
      <c r="D78" s="2">
        <f t="shared" si="4"/>
        <v>4.8899999999999997</v>
      </c>
      <c r="E78" s="2">
        <f t="shared" si="5"/>
        <v>8.9499999999999993</v>
      </c>
      <c r="F78" s="2">
        <f t="shared" si="6"/>
        <v>3.61</v>
      </c>
    </row>
    <row r="79" spans="1:6">
      <c r="A79" s="2">
        <f t="shared" si="1"/>
        <v>2017</v>
      </c>
      <c r="B79" s="3">
        <f t="shared" si="2"/>
        <v>46.02</v>
      </c>
      <c r="C79" s="3">
        <f t="shared" si="3"/>
        <v>50.15</v>
      </c>
      <c r="D79" s="2">
        <f t="shared" si="4"/>
        <v>3.89</v>
      </c>
      <c r="E79" s="2">
        <f t="shared" si="5"/>
        <v>9.5</v>
      </c>
      <c r="F79" s="2">
        <f t="shared" si="6"/>
        <v>3.35</v>
      </c>
    </row>
    <row r="80" spans="1:6">
      <c r="A80" s="2">
        <f t="shared" si="1"/>
        <v>2018</v>
      </c>
      <c r="B80" s="3">
        <f t="shared" si="2"/>
        <v>47.814999999999998</v>
      </c>
      <c r="C80" s="3">
        <f t="shared" si="3"/>
        <v>46.02</v>
      </c>
      <c r="D80" s="2">
        <f t="shared" si="4"/>
        <v>4.72</v>
      </c>
      <c r="E80" s="2">
        <f t="shared" si="5"/>
        <v>9.33</v>
      </c>
      <c r="F80" s="2">
        <f t="shared" si="6"/>
        <v>3.36</v>
      </c>
    </row>
    <row r="81" spans="1:6">
      <c r="A81" s="2">
        <f t="shared" si="1"/>
        <v>2019</v>
      </c>
      <c r="B81" s="3">
        <f t="shared" si="2"/>
        <v>45.484999999999999</v>
      </c>
      <c r="C81" s="3">
        <f t="shared" si="3"/>
        <v>47.814999999999998</v>
      </c>
      <c r="D81" s="2">
        <f t="shared" si="4"/>
        <v>5.16</v>
      </c>
      <c r="E81" s="2">
        <f t="shared" si="5"/>
        <v>8.48</v>
      </c>
      <c r="F81" s="2">
        <f t="shared" si="6"/>
        <v>3.61</v>
      </c>
    </row>
    <row r="82" spans="1:6">
      <c r="A82" s="2">
        <f t="shared" si="1"/>
        <v>2020</v>
      </c>
      <c r="B82" s="3">
        <f t="shared" si="2"/>
        <v>44.45</v>
      </c>
      <c r="C82" s="3">
        <f t="shared" si="3"/>
        <v>45.484999999999999</v>
      </c>
      <c r="D82" s="2">
        <f t="shared" si="4"/>
        <v>4.58</v>
      </c>
      <c r="E82" s="2">
        <f t="shared" si="5"/>
        <v>8.57</v>
      </c>
      <c r="F82" s="2">
        <f t="shared" si="6"/>
        <v>3.56</v>
      </c>
    </row>
    <row r="83" spans="1:6">
      <c r="A83" s="2">
        <f t="shared" si="1"/>
        <v>2021</v>
      </c>
      <c r="B83" s="3">
        <f t="shared" si="2"/>
        <v>46.703000000000003</v>
      </c>
      <c r="C83" s="3">
        <f t="shared" si="3"/>
        <v>44.45</v>
      </c>
      <c r="D83" s="2">
        <f t="shared" si="4"/>
        <v>5.05</v>
      </c>
      <c r="E83" s="2">
        <f t="shared" si="5"/>
        <v>10.8</v>
      </c>
      <c r="F83" s="2">
        <f t="shared" si="6"/>
        <v>4.53</v>
      </c>
    </row>
    <row r="84" spans="1:6">
      <c r="A84" s="2">
        <f t="shared" si="1"/>
        <v>2022</v>
      </c>
      <c r="B84" s="3">
        <f t="shared" si="2"/>
        <v>45.8</v>
      </c>
      <c r="C84" s="3">
        <f t="shared" si="3"/>
        <v>46.703000000000003</v>
      </c>
      <c r="D84" s="2">
        <f t="shared" si="4"/>
        <v>7.63</v>
      </c>
      <c r="E84" s="2">
        <f t="shared" si="5"/>
        <v>13.3</v>
      </c>
      <c r="F84" s="2">
        <f t="shared" si="6"/>
        <v>6</v>
      </c>
    </row>
    <row r="85" spans="1:6">
      <c r="A85" s="2">
        <f t="shared" si="1"/>
        <v>2023</v>
      </c>
      <c r="B85" s="3">
        <f t="shared" si="2"/>
        <v>49.6</v>
      </c>
      <c r="C85" s="3">
        <f t="shared" si="3"/>
        <v>45.8</v>
      </c>
      <c r="D85" s="2">
        <f t="shared" si="4"/>
        <v>8.83</v>
      </c>
      <c r="E85" s="2">
        <f t="shared" si="5"/>
        <v>14.2</v>
      </c>
      <c r="F85" s="2">
        <f t="shared" si="6"/>
        <v>6.54</v>
      </c>
    </row>
    <row r="86" spans="1:6">
      <c r="A86" s="2">
        <v>2024</v>
      </c>
      <c r="B86" s="3">
        <f t="shared" si="2"/>
        <v>46.3</v>
      </c>
      <c r="C86" s="3">
        <f t="shared" si="3"/>
        <v>49.6</v>
      </c>
      <c r="D86" s="2">
        <f t="shared" ref="D86" si="7">F40</f>
        <v>6.96</v>
      </c>
      <c r="E86" s="2">
        <f t="shared" ref="E86" si="8">G40</f>
        <v>12.5</v>
      </c>
      <c r="F86" s="2">
        <f t="shared" ref="F86" si="9">H40</f>
        <v>4.6500000000000004</v>
      </c>
    </row>
    <row r="87" spans="1:6">
      <c r="A87" s="25"/>
      <c r="B87" s="26"/>
      <c r="C87" s="27"/>
      <c r="D87" s="25"/>
      <c r="E87" s="25"/>
      <c r="F87" s="25"/>
    </row>
    <row r="88" spans="1:6">
      <c r="A88" s="25"/>
      <c r="B88" s="26"/>
      <c r="C88" s="27"/>
      <c r="D88" s="25"/>
      <c r="E88" s="25"/>
      <c r="F88" s="25"/>
    </row>
    <row r="89" spans="1:6">
      <c r="A89" s="25"/>
      <c r="B89" s="26"/>
      <c r="C89" s="26"/>
      <c r="D89" s="26"/>
      <c r="E89" s="26"/>
      <c r="F89" s="26"/>
    </row>
    <row r="90" spans="1:6">
      <c r="A90" s="18"/>
      <c r="B90" s="15"/>
      <c r="C90" s="15"/>
      <c r="D90" s="15"/>
      <c r="E90" s="15"/>
      <c r="F90" s="15"/>
    </row>
    <row r="91" spans="1:6" ht="15.75">
      <c r="A91" s="19"/>
      <c r="B91" s="15"/>
      <c r="C91" s="15"/>
      <c r="D91" s="15"/>
      <c r="E91" s="15"/>
      <c r="F91" s="15"/>
    </row>
    <row r="92" spans="1:6" ht="15.75">
      <c r="A92" s="20"/>
      <c r="B92" s="16"/>
      <c r="C92" s="21"/>
      <c r="D92" s="16"/>
      <c r="E92" s="19"/>
      <c r="F92" s="15"/>
    </row>
    <row r="93" spans="1:6" ht="15.75">
      <c r="A93" s="20"/>
      <c r="B93" s="16"/>
      <c r="C93" s="21"/>
      <c r="D93" s="16"/>
      <c r="E93" s="21"/>
      <c r="F93" s="16"/>
    </row>
    <row r="94" spans="1:6" ht="15.75">
      <c r="A94" s="20"/>
      <c r="B94" s="16"/>
      <c r="C94" s="21"/>
      <c r="D94" s="16"/>
      <c r="E94" s="21"/>
      <c r="F94" s="16"/>
    </row>
    <row r="95" spans="1:6" ht="15.75">
      <c r="A95" s="20"/>
      <c r="B95" s="16"/>
      <c r="C95" s="21"/>
      <c r="D95" s="16"/>
      <c r="E95" s="21"/>
      <c r="F95" s="16"/>
    </row>
    <row r="96" spans="1:6" ht="15.75">
      <c r="A96" s="20"/>
      <c r="B96" s="16"/>
      <c r="C96" s="21"/>
      <c r="D96" s="16"/>
      <c r="E96" s="20"/>
      <c r="F96" s="16"/>
    </row>
    <row r="97" spans="1:6" ht="15.75">
      <c r="A97" s="20"/>
      <c r="B97" s="16"/>
      <c r="C97" s="21"/>
      <c r="D97" s="16"/>
      <c r="E97" s="21"/>
      <c r="F97" s="16"/>
    </row>
    <row r="98" spans="1:6" ht="15.75">
      <c r="A98" s="22"/>
      <c r="B98" s="15"/>
      <c r="C98" s="15"/>
      <c r="D98" s="15"/>
      <c r="E98" s="15"/>
      <c r="F98" s="15"/>
    </row>
    <row r="99" spans="1:6" ht="15.75">
      <c r="A99" s="20"/>
      <c r="B99" s="16"/>
      <c r="C99" s="16"/>
      <c r="D99" s="16"/>
      <c r="E99" s="16"/>
      <c r="F99" s="16"/>
    </row>
    <row r="100" spans="1:6" ht="15.75">
      <c r="A100" s="20"/>
      <c r="B100" s="16"/>
      <c r="C100" s="16"/>
      <c r="D100" s="16"/>
      <c r="E100" s="16"/>
      <c r="F100" s="16"/>
    </row>
    <row r="101" spans="1:6" ht="15.75">
      <c r="A101" s="20"/>
      <c r="B101" s="16"/>
      <c r="C101" s="16"/>
      <c r="D101" s="16"/>
      <c r="E101" s="16"/>
      <c r="F101" s="16"/>
    </row>
    <row r="102" spans="1:6" ht="15.75">
      <c r="A102" s="20"/>
      <c r="B102" s="16"/>
      <c r="C102" s="16"/>
      <c r="D102" s="16"/>
      <c r="E102" s="16"/>
      <c r="F102" s="16"/>
    </row>
    <row r="103" spans="1:6" ht="15.75">
      <c r="A103" s="20"/>
      <c r="B103" s="16"/>
      <c r="C103" s="16"/>
      <c r="D103" s="16"/>
      <c r="E103" s="16"/>
      <c r="F103" s="16"/>
    </row>
    <row r="104" spans="1:6" ht="15.75">
      <c r="A104" s="20"/>
      <c r="B104" s="16"/>
      <c r="C104" s="16"/>
      <c r="D104" s="16"/>
      <c r="E104" s="16"/>
      <c r="F104" s="16"/>
    </row>
    <row r="105" spans="1:6" ht="15.75">
      <c r="A105" s="20"/>
      <c r="B105" s="16"/>
      <c r="C105" s="16"/>
      <c r="D105" s="16"/>
      <c r="E105" s="16"/>
      <c r="F105" s="16"/>
    </row>
    <row r="106" spans="1:6" ht="15.75">
      <c r="A106" s="20"/>
      <c r="B106" s="15"/>
      <c r="C106" s="15"/>
      <c r="D106" s="15"/>
      <c r="E106" s="15"/>
      <c r="F106" s="15"/>
    </row>
    <row r="107" spans="1:6" ht="15.75">
      <c r="A107" s="20"/>
      <c r="B107" s="15"/>
      <c r="C107" s="15"/>
      <c r="D107" s="15"/>
      <c r="E107" s="15"/>
      <c r="F107" s="15"/>
    </row>
    <row r="108" spans="1:6" ht="15.75">
      <c r="A108" s="20"/>
      <c r="B108" s="15"/>
      <c r="C108" s="20"/>
      <c r="D108" s="15"/>
      <c r="E108" s="15"/>
      <c r="F108" s="15"/>
    </row>
    <row r="109" spans="1:6" ht="15.75">
      <c r="A109" s="20"/>
      <c r="B109" s="20"/>
      <c r="C109" s="20"/>
      <c r="D109" s="20"/>
      <c r="E109" s="15"/>
      <c r="F109" s="15"/>
    </row>
    <row r="110" spans="1:6">
      <c r="A110" s="16"/>
      <c r="B110" s="16"/>
      <c r="C110" s="16"/>
      <c r="D110" s="15"/>
      <c r="E110" s="15"/>
      <c r="F110" s="15"/>
    </row>
    <row r="111" spans="1:6">
      <c r="A111" s="16"/>
      <c r="B111" s="16"/>
      <c r="C111" s="16"/>
      <c r="D111" s="15"/>
      <c r="E111" s="15"/>
      <c r="F111" s="15"/>
    </row>
    <row r="112" spans="1:6">
      <c r="A112" s="16"/>
      <c r="B112" s="16"/>
      <c r="C112" s="16"/>
      <c r="D112" s="15"/>
      <c r="E112" s="15"/>
      <c r="F112" s="15"/>
    </row>
    <row r="113" spans="1:6">
      <c r="A113" s="16"/>
      <c r="B113" s="16"/>
      <c r="C113" s="16"/>
      <c r="D113" s="15"/>
      <c r="E113" s="15"/>
      <c r="F113" s="15"/>
    </row>
    <row r="114" spans="1:6">
      <c r="A114" s="16"/>
      <c r="B114" s="16"/>
      <c r="C114" s="16"/>
      <c r="D114" s="15"/>
      <c r="E114" s="15"/>
      <c r="F114" s="15"/>
    </row>
    <row r="115" spans="1:6">
      <c r="A115" s="16"/>
      <c r="B115" s="16"/>
      <c r="C115" s="16"/>
      <c r="D115" s="15"/>
      <c r="E115" s="15"/>
      <c r="F115" s="15"/>
    </row>
    <row r="116" spans="1:6">
      <c r="A116" s="16"/>
      <c r="B116" s="16"/>
      <c r="C116" s="16"/>
      <c r="D116" s="15"/>
      <c r="E116" s="15"/>
      <c r="F116" s="15"/>
    </row>
    <row r="117" spans="1:6">
      <c r="A117" s="16"/>
      <c r="B117" s="16"/>
      <c r="C117" s="16"/>
      <c r="D117" s="15"/>
      <c r="E117" s="15"/>
      <c r="F117" s="15"/>
    </row>
    <row r="118" spans="1:6">
      <c r="A118" s="16"/>
      <c r="B118" s="16"/>
      <c r="C118" s="16"/>
      <c r="D118" s="15"/>
      <c r="E118" s="15"/>
      <c r="F118" s="15"/>
    </row>
    <row r="119" spans="1:6">
      <c r="A119" s="16"/>
      <c r="B119" s="16"/>
      <c r="C119" s="16"/>
      <c r="D119" s="15"/>
      <c r="E119" s="15"/>
      <c r="F119" s="15"/>
    </row>
    <row r="120" spans="1:6">
      <c r="A120" s="16"/>
      <c r="B120" s="16"/>
      <c r="C120" s="16"/>
      <c r="D120" s="15"/>
      <c r="E120" s="15"/>
      <c r="F120" s="15"/>
    </row>
    <row r="121" spans="1:6">
      <c r="A121" s="16"/>
      <c r="B121" s="16"/>
      <c r="C121" s="16"/>
      <c r="D121" s="15"/>
      <c r="E121" s="15"/>
      <c r="F121" s="15"/>
    </row>
    <row r="122" spans="1:6">
      <c r="A122" s="16"/>
      <c r="B122" s="16"/>
      <c r="C122" s="16"/>
      <c r="D122" s="15"/>
      <c r="E122" s="15"/>
      <c r="F122" s="15"/>
    </row>
    <row r="123" spans="1:6">
      <c r="A123" s="16"/>
      <c r="B123" s="16"/>
      <c r="C123" s="16"/>
      <c r="D123" s="15"/>
      <c r="E123" s="15"/>
      <c r="F123" s="15"/>
    </row>
    <row r="124" spans="1:6">
      <c r="A124" s="16"/>
      <c r="B124" s="16"/>
      <c r="C124" s="16"/>
      <c r="D124" s="15"/>
      <c r="E124" s="15"/>
      <c r="F124" s="15"/>
    </row>
    <row r="125" spans="1:6">
      <c r="A125" s="16"/>
      <c r="B125" s="16"/>
      <c r="C125" s="16"/>
      <c r="D125" s="15"/>
      <c r="E125" s="15"/>
      <c r="F125" s="15"/>
    </row>
    <row r="126" spans="1:6">
      <c r="A126" s="16"/>
      <c r="B126" s="16"/>
      <c r="C126" s="16"/>
      <c r="D126" s="15"/>
      <c r="E126" s="15"/>
      <c r="F126" s="15"/>
    </row>
    <row r="127" spans="1:6">
      <c r="A127" s="16"/>
      <c r="B127" s="16"/>
      <c r="C127" s="16"/>
      <c r="D127" s="15"/>
      <c r="E127" s="15"/>
      <c r="F127" s="15"/>
    </row>
    <row r="128" spans="1:6">
      <c r="A128" s="16"/>
      <c r="B128" s="16"/>
      <c r="C128" s="16"/>
      <c r="D128" s="15"/>
      <c r="E128" s="15"/>
      <c r="F128" s="15"/>
    </row>
    <row r="129" spans="1:6">
      <c r="A129" s="16"/>
      <c r="B129" s="16"/>
      <c r="C129" s="16"/>
      <c r="D129" s="15"/>
      <c r="E129" s="15"/>
      <c r="F129" s="15"/>
    </row>
    <row r="130" spans="1:6">
      <c r="A130" s="16"/>
      <c r="B130" s="16"/>
      <c r="C130" s="16"/>
      <c r="D130" s="15"/>
      <c r="E130" s="15"/>
      <c r="F130" s="15"/>
    </row>
    <row r="131" spans="1:6">
      <c r="A131" s="16"/>
      <c r="B131" s="16"/>
      <c r="C131" s="16"/>
      <c r="D131" s="15"/>
      <c r="E131" s="15"/>
      <c r="F131" s="15"/>
    </row>
    <row r="132" spans="1:6">
      <c r="A132" s="16"/>
      <c r="B132" s="16"/>
      <c r="C132" s="16"/>
      <c r="D132" s="15"/>
      <c r="E132" s="15"/>
      <c r="F132" s="15"/>
    </row>
    <row r="133" spans="1:6">
      <c r="A133" s="16"/>
      <c r="B133" s="16"/>
      <c r="C133" s="16"/>
      <c r="D133" s="15"/>
      <c r="E133" s="15"/>
      <c r="F133" s="15"/>
    </row>
    <row r="134" spans="1:6">
      <c r="A134" s="16"/>
      <c r="B134" s="16"/>
      <c r="C134" s="16"/>
      <c r="D134" s="15"/>
      <c r="E134" s="15"/>
      <c r="F134" s="15"/>
    </row>
    <row r="135" spans="1:6">
      <c r="A135" s="16"/>
      <c r="B135" s="16"/>
      <c r="C135" s="16"/>
      <c r="D135" s="15"/>
      <c r="E135" s="15"/>
      <c r="F135" s="15"/>
    </row>
    <row r="136" spans="1:6">
      <c r="A136" s="16"/>
      <c r="B136" s="16"/>
      <c r="C136" s="16"/>
      <c r="D136" s="15"/>
      <c r="E136" s="15"/>
      <c r="F136" s="15"/>
    </row>
    <row r="137" spans="1:6">
      <c r="A137" s="16"/>
      <c r="B137" s="16"/>
      <c r="C137" s="16"/>
      <c r="D137" s="15"/>
      <c r="E137" s="15"/>
      <c r="F137" s="15"/>
    </row>
    <row r="138" spans="1:6">
      <c r="A138" s="16"/>
      <c r="B138" s="16"/>
      <c r="C138" s="16"/>
      <c r="D138" s="15"/>
      <c r="E138" s="15"/>
      <c r="F138" s="15"/>
    </row>
    <row r="139" spans="1:6">
      <c r="A139" s="16"/>
      <c r="B139" s="16"/>
      <c r="C139" s="16"/>
      <c r="D139" s="15"/>
      <c r="E139" s="15"/>
      <c r="F139" s="15"/>
    </row>
    <row r="140" spans="1:6">
      <c r="A140" s="16"/>
      <c r="B140" s="16"/>
      <c r="C140" s="16"/>
      <c r="D140" s="15"/>
      <c r="E140" s="15"/>
      <c r="F140" s="15"/>
    </row>
    <row r="141" spans="1:6">
      <c r="A141" s="16"/>
      <c r="B141" s="16"/>
      <c r="C141" s="16"/>
      <c r="D141" s="15"/>
      <c r="E141" s="15"/>
      <c r="F141" s="15"/>
    </row>
    <row r="142" spans="1:6">
      <c r="A142" s="16"/>
      <c r="B142" s="16"/>
      <c r="C142" s="16"/>
      <c r="D142" s="15"/>
      <c r="E142" s="15"/>
      <c r="F142" s="15"/>
    </row>
    <row r="143" spans="1:6">
      <c r="A143" s="16"/>
      <c r="B143" s="16"/>
      <c r="C143" s="16"/>
      <c r="D143" s="15"/>
      <c r="E143" s="15"/>
      <c r="F143" s="15"/>
    </row>
    <row r="144" spans="1:6">
      <c r="A144" s="16"/>
      <c r="B144" s="16"/>
      <c r="C144" s="16"/>
      <c r="D144" s="15"/>
      <c r="E144" s="15"/>
      <c r="F144" s="15"/>
    </row>
    <row r="145" spans="1:6">
      <c r="A145" s="16"/>
      <c r="B145" s="16"/>
      <c r="C145" s="16"/>
      <c r="D145" s="15"/>
      <c r="E145" s="15"/>
      <c r="F145" s="15"/>
    </row>
    <row r="146" spans="1:6">
      <c r="A146" s="16"/>
      <c r="B146" s="16"/>
      <c r="C146" s="16"/>
      <c r="D146" s="15"/>
      <c r="E146" s="15"/>
      <c r="F146" s="15"/>
    </row>
    <row r="147" spans="1:6">
      <c r="A147" s="16"/>
      <c r="B147" s="16"/>
      <c r="C147" s="16"/>
      <c r="D147" s="15"/>
      <c r="E147" s="15"/>
      <c r="F147" s="15"/>
    </row>
    <row r="148" spans="1:6">
      <c r="A148" s="16"/>
      <c r="B148" s="16"/>
      <c r="C148" s="16"/>
      <c r="D148" s="15"/>
      <c r="E148" s="15"/>
      <c r="F148" s="15"/>
    </row>
    <row r="149" spans="1:6">
      <c r="A149" s="15"/>
      <c r="B149" s="15"/>
      <c r="C149" s="15"/>
      <c r="D149" s="15"/>
      <c r="E149" s="15"/>
      <c r="F149" s="15"/>
    </row>
    <row r="150" spans="1:6" ht="15.75">
      <c r="A150" s="15"/>
      <c r="B150" s="23"/>
      <c r="C150" s="23"/>
      <c r="D150" s="23"/>
      <c r="E150" s="15"/>
      <c r="F150" s="15"/>
    </row>
    <row r="151" spans="1:6" ht="15.75">
      <c r="A151" s="20"/>
      <c r="B151" s="24"/>
      <c r="C151" s="15"/>
      <c r="D151" s="16"/>
      <c r="E151" s="15"/>
      <c r="F151" s="15"/>
    </row>
    <row r="157" spans="1:6" ht="15.75">
      <c r="A157" s="10" t="s">
        <v>14</v>
      </c>
      <c r="B157" s="7"/>
      <c r="C157" s="7"/>
      <c r="D157" s="10"/>
      <c r="E157" s="7"/>
    </row>
    <row r="159" spans="1:6">
      <c r="A159" s="1" t="str">
        <f t="shared" ref="A159:A198" si="10">A1</f>
        <v>Year</v>
      </c>
      <c r="B159" s="1" t="s">
        <v>15</v>
      </c>
      <c r="C159" s="2"/>
      <c r="D159" s="2"/>
    </row>
    <row r="160" spans="1:6">
      <c r="A160" s="1">
        <f t="shared" si="10"/>
        <v>1985</v>
      </c>
      <c r="B160" s="2">
        <f t="shared" ref="B160:B199" si="11">B2/D2</f>
        <v>37.465224111282843</v>
      </c>
      <c r="C160" s="2"/>
      <c r="D160" s="2"/>
    </row>
    <row r="161" spans="1:4">
      <c r="A161" s="1">
        <f t="shared" si="10"/>
        <v>1986</v>
      </c>
      <c r="B161" s="2">
        <f t="shared" si="11"/>
        <v>34.45378151260504</v>
      </c>
      <c r="C161" s="2"/>
      <c r="D161" s="2"/>
    </row>
    <row r="162" spans="1:4">
      <c r="A162" s="1">
        <f t="shared" si="10"/>
        <v>1987</v>
      </c>
      <c r="B162" s="2">
        <f t="shared" si="11"/>
        <v>37.676496872207323</v>
      </c>
      <c r="C162" s="2"/>
      <c r="D162" s="2"/>
    </row>
    <row r="163" spans="1:4">
      <c r="A163" s="1">
        <f t="shared" si="10"/>
        <v>1988</v>
      </c>
      <c r="B163" s="2">
        <f t="shared" si="11"/>
        <v>34.066553863508183</v>
      </c>
      <c r="C163" s="2"/>
      <c r="D163" s="2"/>
    </row>
    <row r="164" spans="1:4">
      <c r="A164" s="1">
        <f t="shared" si="10"/>
        <v>1989</v>
      </c>
      <c r="B164" s="2">
        <f t="shared" si="11"/>
        <v>32.75446213217559</v>
      </c>
      <c r="C164" s="2"/>
      <c r="D164" s="2"/>
    </row>
    <row r="165" spans="1:4">
      <c r="A165" s="1">
        <f t="shared" si="10"/>
        <v>1990</v>
      </c>
      <c r="B165" s="2">
        <f t="shared" si="11"/>
        <v>39.507959479015923</v>
      </c>
      <c r="C165" s="2"/>
      <c r="D165" s="2"/>
    </row>
    <row r="166" spans="1:4">
      <c r="A166" s="1">
        <f t="shared" si="10"/>
        <v>1991</v>
      </c>
      <c r="B166" s="2">
        <f t="shared" si="11"/>
        <v>34.256055363321799</v>
      </c>
      <c r="C166" s="2"/>
      <c r="D166" s="2"/>
    </row>
    <row r="167" spans="1:4">
      <c r="A167" s="1">
        <f t="shared" si="10"/>
        <v>1992</v>
      </c>
      <c r="B167" s="2">
        <f t="shared" si="11"/>
        <v>39.30847673677502</v>
      </c>
      <c r="C167" s="2"/>
      <c r="D167" s="2"/>
    </row>
    <row r="168" spans="1:4">
      <c r="A168" s="1">
        <f t="shared" si="10"/>
        <v>1993</v>
      </c>
      <c r="B168" s="2">
        <f t="shared" si="11"/>
        <v>38.207622388773721</v>
      </c>
      <c r="C168" s="2"/>
      <c r="D168" s="2"/>
    </row>
    <row r="169" spans="1:4">
      <c r="A169" s="1">
        <f t="shared" si="10"/>
        <v>1994</v>
      </c>
      <c r="B169" s="2">
        <f t="shared" si="11"/>
        <v>37.574874534563705</v>
      </c>
      <c r="C169" s="2"/>
      <c r="D169" s="2"/>
    </row>
    <row r="170" spans="1:4">
      <c r="A170" s="1">
        <f t="shared" si="10"/>
        <v>1995</v>
      </c>
      <c r="B170" s="2">
        <f t="shared" si="11"/>
        <v>35.810367454068242</v>
      </c>
      <c r="C170" s="2"/>
      <c r="D170" s="2"/>
    </row>
    <row r="171" spans="1:4">
      <c r="A171" s="1">
        <f t="shared" si="10"/>
        <v>1996</v>
      </c>
      <c r="B171" s="2">
        <f t="shared" si="11"/>
        <v>36.246418338108882</v>
      </c>
      <c r="C171" s="2"/>
      <c r="D171" s="2"/>
    </row>
    <row r="172" spans="1:4">
      <c r="A172" s="1">
        <f t="shared" si="10"/>
        <v>1997</v>
      </c>
      <c r="B172" s="2">
        <f t="shared" si="11"/>
        <v>39.474940334128874</v>
      </c>
      <c r="C172" s="2"/>
      <c r="D172" s="2"/>
    </row>
    <row r="173" spans="1:4">
      <c r="A173" s="1">
        <f t="shared" si="10"/>
        <v>1998</v>
      </c>
      <c r="B173" s="2">
        <f t="shared" si="11"/>
        <v>43.162175902389428</v>
      </c>
      <c r="C173" s="2"/>
      <c r="D173" s="2"/>
    </row>
    <row r="174" spans="1:4">
      <c r="A174" s="1">
        <f t="shared" si="10"/>
        <v>1999</v>
      </c>
      <c r="B174" s="2">
        <f t="shared" si="11"/>
        <v>42.700390552352609</v>
      </c>
      <c r="C174" s="2"/>
      <c r="D174" s="2"/>
    </row>
    <row r="175" spans="1:4">
      <c r="A175" s="1">
        <f t="shared" si="10"/>
        <v>2000</v>
      </c>
      <c r="B175" s="2">
        <f t="shared" si="11"/>
        <v>41.982287544752211</v>
      </c>
      <c r="C175" s="2"/>
      <c r="D175" s="2"/>
    </row>
    <row r="176" spans="1:4">
      <c r="A176" s="1">
        <f t="shared" si="10"/>
        <v>2001</v>
      </c>
      <c r="B176" s="2">
        <f t="shared" si="11"/>
        <v>40.169176810398184</v>
      </c>
      <c r="C176" s="2"/>
      <c r="D176" s="2"/>
    </row>
    <row r="177" spans="1:4">
      <c r="A177" s="1">
        <f t="shared" si="10"/>
        <v>2002</v>
      </c>
      <c r="B177" s="2">
        <f t="shared" si="11"/>
        <v>35.050196420776956</v>
      </c>
      <c r="C177" s="2"/>
      <c r="D177" s="2"/>
    </row>
    <row r="178" spans="1:4">
      <c r="A178" s="1">
        <f t="shared" si="10"/>
        <v>2003</v>
      </c>
      <c r="B178" s="2">
        <f t="shared" si="11"/>
        <v>44.176404070863171</v>
      </c>
      <c r="C178" s="2"/>
      <c r="D178" s="2"/>
    </row>
    <row r="179" spans="1:4">
      <c r="A179" s="1">
        <f t="shared" si="10"/>
        <v>2004</v>
      </c>
      <c r="B179" s="2">
        <f t="shared" si="11"/>
        <v>43.165899539723839</v>
      </c>
      <c r="C179" s="2"/>
      <c r="D179" s="2"/>
    </row>
    <row r="180" spans="1:4">
      <c r="A180" s="1">
        <f t="shared" si="10"/>
        <v>2005</v>
      </c>
      <c r="B180" s="2">
        <f t="shared" si="11"/>
        <v>41.976047904191617</v>
      </c>
      <c r="C180" s="2"/>
      <c r="D180" s="2"/>
    </row>
    <row r="181" spans="1:4">
      <c r="A181" s="1">
        <f t="shared" si="10"/>
        <v>2006</v>
      </c>
      <c r="B181" s="2">
        <f t="shared" si="11"/>
        <v>38.632478632478637</v>
      </c>
      <c r="C181" s="2"/>
      <c r="D181" s="2"/>
    </row>
    <row r="182" spans="1:4">
      <c r="A182" s="1">
        <f t="shared" si="10"/>
        <v>2007</v>
      </c>
      <c r="B182" s="2">
        <f t="shared" si="11"/>
        <v>40.215686274509807</v>
      </c>
      <c r="C182" s="2"/>
      <c r="D182" s="2"/>
    </row>
    <row r="183" spans="1:4">
      <c r="A183" s="1">
        <f t="shared" si="10"/>
        <v>2008</v>
      </c>
      <c r="B183" s="2">
        <f t="shared" si="11"/>
        <v>44.865350089766608</v>
      </c>
      <c r="C183" s="2"/>
      <c r="D183" s="2"/>
    </row>
    <row r="184" spans="1:4">
      <c r="A184" s="1">
        <f t="shared" si="10"/>
        <v>2009</v>
      </c>
      <c r="B184" s="2">
        <f t="shared" si="11"/>
        <v>44.457807175786733</v>
      </c>
      <c r="C184" s="2"/>
      <c r="D184" s="2"/>
    </row>
    <row r="185" spans="1:4">
      <c r="A185" s="1">
        <f t="shared" si="10"/>
        <v>2010</v>
      </c>
      <c r="B185" s="2">
        <f t="shared" si="11"/>
        <v>46.346073078538431</v>
      </c>
      <c r="C185" s="2"/>
      <c r="D185" s="2"/>
    </row>
    <row r="186" spans="1:4">
      <c r="A186" s="1">
        <f t="shared" si="10"/>
        <v>2011</v>
      </c>
      <c r="B186" s="2">
        <f t="shared" si="11"/>
        <v>43.732224896084006</v>
      </c>
      <c r="C186" s="2"/>
      <c r="D186" s="2"/>
    </row>
    <row r="187" spans="1:4">
      <c r="A187" s="1">
        <f t="shared" si="10"/>
        <v>2012</v>
      </c>
      <c r="B187" s="2">
        <f t="shared" si="11"/>
        <v>44.355991018575217</v>
      </c>
      <c r="C187" s="2"/>
      <c r="D187" s="2"/>
    </row>
    <row r="188" spans="1:4">
      <c r="A188" s="1">
        <f t="shared" si="10"/>
        <v>2013</v>
      </c>
      <c r="B188" s="2">
        <f t="shared" si="11"/>
        <v>45.59894109861019</v>
      </c>
      <c r="C188" s="2"/>
      <c r="D188" s="2"/>
    </row>
    <row r="189" spans="1:4">
      <c r="A189" s="1">
        <f t="shared" si="10"/>
        <v>2014</v>
      </c>
      <c r="B189" s="2">
        <f t="shared" si="11"/>
        <v>43.673205432205215</v>
      </c>
      <c r="C189" s="2"/>
      <c r="D189" s="2"/>
    </row>
    <row r="190" spans="1:4">
      <c r="A190" s="1">
        <f t="shared" si="10"/>
        <v>2015</v>
      </c>
      <c r="B190" s="2">
        <f t="shared" si="11"/>
        <v>43.57565511411665</v>
      </c>
      <c r="C190" s="2"/>
      <c r="D190" s="2"/>
    </row>
    <row r="191" spans="1:4">
      <c r="A191" s="1">
        <f t="shared" si="10"/>
        <v>2016</v>
      </c>
      <c r="B191" s="2">
        <f t="shared" si="11"/>
        <v>52.631578947368418</v>
      </c>
      <c r="C191" s="2"/>
      <c r="D191" s="2"/>
    </row>
    <row r="192" spans="1:4">
      <c r="A192" s="1">
        <f t="shared" si="10"/>
        <v>2017</v>
      </c>
      <c r="B192" s="2">
        <f t="shared" si="11"/>
        <v>45.669202518363072</v>
      </c>
      <c r="C192" s="2"/>
      <c r="D192" s="2"/>
    </row>
    <row r="193" spans="1:6">
      <c r="A193" s="1">
        <f t="shared" si="10"/>
        <v>2018</v>
      </c>
      <c r="B193" s="2">
        <f t="shared" si="11"/>
        <v>47.590528122791071</v>
      </c>
      <c r="C193" s="2"/>
      <c r="D193" s="2"/>
    </row>
    <row r="194" spans="1:6">
      <c r="A194" s="1">
        <f t="shared" si="10"/>
        <v>2019</v>
      </c>
      <c r="B194" s="2">
        <f t="shared" si="11"/>
        <v>51.666497299031931</v>
      </c>
      <c r="C194" s="2"/>
      <c r="D194" s="2"/>
    </row>
    <row r="195" spans="1:6">
      <c r="A195" s="1">
        <f t="shared" si="10"/>
        <v>2020</v>
      </c>
      <c r="B195" s="2">
        <f t="shared" si="11"/>
        <v>49.689934491288149</v>
      </c>
      <c r="C195" s="2"/>
      <c r="D195" s="2"/>
    </row>
    <row r="196" spans="1:6">
      <c r="A196" s="1">
        <f t="shared" si="10"/>
        <v>2021</v>
      </c>
      <c r="B196" s="2">
        <f t="shared" si="11"/>
        <v>44.360215633423174</v>
      </c>
      <c r="C196" s="2"/>
      <c r="D196" s="2"/>
    </row>
    <row r="197" spans="1:6">
      <c r="A197" s="1">
        <f t="shared" si="10"/>
        <v>2022</v>
      </c>
      <c r="B197" s="2">
        <f t="shared" si="11"/>
        <v>46.478873239436616</v>
      </c>
      <c r="C197" s="2"/>
      <c r="D197" s="2"/>
    </row>
    <row r="198" spans="1:6">
      <c r="A198" s="1">
        <f t="shared" si="10"/>
        <v>2023</v>
      </c>
      <c r="B198" s="2">
        <f t="shared" si="11"/>
        <v>48.579088471849872</v>
      </c>
      <c r="C198" s="2"/>
      <c r="D198" s="2"/>
    </row>
    <row r="199" spans="1:6">
      <c r="A199" s="1">
        <v>2024</v>
      </c>
      <c r="B199" s="2">
        <f t="shared" si="11"/>
        <v>52.189973614775731</v>
      </c>
      <c r="C199" s="2"/>
      <c r="D199" s="2"/>
    </row>
    <row r="200" spans="1:6">
      <c r="B200" s="2"/>
      <c r="C200" s="2"/>
      <c r="D200" s="2"/>
    </row>
    <row r="201" spans="1:6">
      <c r="B201" s="2"/>
      <c r="C201" s="2"/>
      <c r="D201" s="2"/>
    </row>
    <row r="202" spans="1:6">
      <c r="A202" s="14"/>
      <c r="B202" s="15"/>
      <c r="C202" s="15"/>
      <c r="D202" s="15"/>
      <c r="E202" s="15"/>
      <c r="F202" s="15"/>
    </row>
    <row r="203" spans="1:6">
      <c r="A203" s="15"/>
      <c r="B203" s="16"/>
      <c r="C203" s="16"/>
      <c r="D203" s="16"/>
      <c r="E203" s="14"/>
      <c r="F203" s="15"/>
    </row>
    <row r="204" spans="1:6">
      <c r="A204" s="15"/>
      <c r="B204" s="16"/>
      <c r="C204" s="16"/>
      <c r="D204" s="16"/>
      <c r="E204" s="16"/>
      <c r="F204" s="16"/>
    </row>
    <row r="205" spans="1:6">
      <c r="A205" s="15"/>
      <c r="B205" s="16"/>
      <c r="C205" s="16"/>
      <c r="D205" s="16"/>
      <c r="E205" s="16"/>
      <c r="F205" s="16"/>
    </row>
    <row r="206" spans="1:6">
      <c r="A206" s="15"/>
      <c r="B206" s="16"/>
      <c r="C206" s="16"/>
      <c r="D206" s="16"/>
      <c r="E206" s="16"/>
      <c r="F206" s="16"/>
    </row>
    <row r="207" spans="1:6">
      <c r="A207" s="15"/>
      <c r="B207" s="16"/>
      <c r="C207" s="16"/>
      <c r="D207" s="16"/>
      <c r="E207" s="15"/>
      <c r="F207" s="16"/>
    </row>
    <row r="208" spans="1:6">
      <c r="A208" s="15"/>
      <c r="B208" s="16"/>
      <c r="C208" s="16"/>
      <c r="D208" s="16"/>
      <c r="E208" s="16"/>
      <c r="F208" s="16"/>
    </row>
    <row r="209" spans="1:6">
      <c r="A209" s="17"/>
      <c r="B209" s="15"/>
      <c r="C209" s="15"/>
      <c r="D209" s="15"/>
      <c r="E209" s="15"/>
      <c r="F209" s="15"/>
    </row>
    <row r="210" spans="1:6">
      <c r="A210" s="15"/>
      <c r="B210" s="16"/>
      <c r="C210" s="16"/>
      <c r="D210" s="16"/>
      <c r="E210" s="15"/>
      <c r="F210" s="15"/>
    </row>
    <row r="211" spans="1:6">
      <c r="A211" s="15"/>
      <c r="B211" s="16"/>
      <c r="C211" s="16"/>
      <c r="D211" s="16"/>
      <c r="E211" s="15"/>
      <c r="F211" s="15"/>
    </row>
    <row r="212" spans="1:6">
      <c r="A212" s="15"/>
      <c r="B212" s="16"/>
      <c r="C212" s="16"/>
      <c r="D212" s="16"/>
      <c r="E212" s="15"/>
      <c r="F212" s="15"/>
    </row>
    <row r="213" spans="1:6">
      <c r="A213" s="15"/>
      <c r="B213" s="16"/>
      <c r="C213" s="16"/>
      <c r="D213" s="16"/>
      <c r="E213" s="15"/>
      <c r="F213" s="15"/>
    </row>
    <row r="214" spans="1:6">
      <c r="A214" s="15"/>
      <c r="B214" s="16"/>
      <c r="C214" s="16"/>
      <c r="D214" s="16"/>
      <c r="E214" s="15"/>
      <c r="F214" s="15"/>
    </row>
    <row r="215" spans="1:6">
      <c r="A215" s="15"/>
      <c r="B215" s="16"/>
      <c r="C215" s="16"/>
      <c r="D215" s="16"/>
      <c r="E215" s="15"/>
      <c r="F215" s="15"/>
    </row>
    <row r="216" spans="1:6">
      <c r="A216" s="15"/>
      <c r="B216" s="16"/>
      <c r="C216" s="16"/>
      <c r="D216" s="16"/>
      <c r="E216" s="15"/>
      <c r="F216" s="15"/>
    </row>
    <row r="217" spans="1:6">
      <c r="A217" s="15"/>
      <c r="B217" s="15"/>
      <c r="C217" s="15"/>
      <c r="D217" s="15"/>
      <c r="E217" s="15"/>
      <c r="F217" s="15"/>
    </row>
    <row r="218" spans="1:6">
      <c r="A218" s="15"/>
      <c r="B218" s="15"/>
      <c r="C218" s="15"/>
      <c r="D218" s="15"/>
      <c r="E218" s="15"/>
      <c r="F218" s="15"/>
    </row>
    <row r="219" spans="1:6">
      <c r="A219" s="15"/>
      <c r="B219" s="15"/>
      <c r="C219" s="15"/>
      <c r="D219" s="15"/>
      <c r="E219" s="15"/>
      <c r="F219" s="15"/>
    </row>
    <row r="220" spans="1:6">
      <c r="A220" s="15"/>
      <c r="B220" s="15"/>
      <c r="C220" s="15"/>
      <c r="D220" s="15"/>
      <c r="E220" s="15"/>
      <c r="F220" s="15"/>
    </row>
    <row r="221" spans="1:6">
      <c r="A221" s="16"/>
      <c r="B221" s="16"/>
      <c r="C221" s="16"/>
      <c r="D221" s="15"/>
      <c r="E221" s="15"/>
      <c r="F221" s="15"/>
    </row>
    <row r="222" spans="1:6">
      <c r="A222" s="16"/>
      <c r="B222" s="16"/>
      <c r="C222" s="16"/>
      <c r="D222" s="15"/>
      <c r="E222" s="15"/>
      <c r="F222" s="15"/>
    </row>
    <row r="223" spans="1:6">
      <c r="A223" s="16"/>
      <c r="B223" s="16"/>
      <c r="C223" s="16"/>
      <c r="D223" s="15"/>
      <c r="E223" s="15"/>
      <c r="F223" s="15"/>
    </row>
    <row r="224" spans="1:6">
      <c r="A224" s="16"/>
      <c r="B224" s="16"/>
      <c r="C224" s="16"/>
      <c r="D224" s="15"/>
      <c r="E224" s="15"/>
      <c r="F224" s="15"/>
    </row>
    <row r="225" spans="1:6">
      <c r="A225" s="16"/>
      <c r="B225" s="16"/>
      <c r="C225" s="16"/>
      <c r="D225" s="15"/>
      <c r="E225" s="15"/>
      <c r="F225" s="15"/>
    </row>
    <row r="226" spans="1:6">
      <c r="A226" s="16"/>
      <c r="B226" s="16"/>
      <c r="C226" s="16"/>
      <c r="D226" s="15"/>
      <c r="E226" s="15"/>
      <c r="F226" s="15"/>
    </row>
    <row r="227" spans="1:6">
      <c r="A227" s="16"/>
      <c r="B227" s="16"/>
      <c r="C227" s="16"/>
      <c r="D227" s="15"/>
      <c r="E227" s="15"/>
      <c r="F227" s="15"/>
    </row>
    <row r="228" spans="1:6">
      <c r="A228" s="16"/>
      <c r="B228" s="16"/>
      <c r="C228" s="16"/>
      <c r="D228" s="15"/>
      <c r="E228" s="15"/>
      <c r="F228" s="15"/>
    </row>
    <row r="229" spans="1:6">
      <c r="A229" s="16"/>
      <c r="B229" s="16"/>
      <c r="C229" s="16"/>
      <c r="D229" s="15"/>
      <c r="E229" s="15"/>
      <c r="F229" s="15"/>
    </row>
    <row r="230" spans="1:6">
      <c r="A230" s="16"/>
      <c r="B230" s="16"/>
      <c r="C230" s="16"/>
      <c r="D230" s="15"/>
      <c r="E230" s="15"/>
      <c r="F230" s="15"/>
    </row>
    <row r="231" spans="1:6">
      <c r="A231" s="16"/>
      <c r="B231" s="16"/>
      <c r="C231" s="16"/>
      <c r="D231" s="15"/>
      <c r="E231" s="15"/>
      <c r="F231" s="15"/>
    </row>
    <row r="232" spans="1:6">
      <c r="A232" s="16"/>
      <c r="B232" s="16"/>
      <c r="C232" s="16"/>
      <c r="D232" s="15"/>
      <c r="E232" s="15"/>
      <c r="F232" s="15"/>
    </row>
    <row r="233" spans="1:6">
      <c r="A233" s="16"/>
      <c r="B233" s="16"/>
      <c r="C233" s="16"/>
      <c r="D233" s="15"/>
      <c r="E233" s="15"/>
      <c r="F233" s="15"/>
    </row>
    <row r="234" spans="1:6">
      <c r="A234" s="16"/>
      <c r="B234" s="16"/>
      <c r="C234" s="16"/>
      <c r="D234" s="15"/>
      <c r="E234" s="15"/>
      <c r="F234" s="15"/>
    </row>
    <row r="235" spans="1:6">
      <c r="A235" s="16"/>
      <c r="B235" s="16"/>
      <c r="C235" s="16"/>
      <c r="D235" s="15"/>
      <c r="E235" s="15"/>
      <c r="F235" s="15"/>
    </row>
    <row r="236" spans="1:6">
      <c r="A236" s="16"/>
      <c r="B236" s="16"/>
      <c r="C236" s="16"/>
      <c r="D236" s="15"/>
      <c r="E236" s="15"/>
      <c r="F236" s="15"/>
    </row>
    <row r="237" spans="1:6">
      <c r="A237" s="16"/>
      <c r="B237" s="16"/>
      <c r="C237" s="16"/>
      <c r="D237" s="15"/>
      <c r="E237" s="15"/>
      <c r="F237" s="15"/>
    </row>
    <row r="238" spans="1:6">
      <c r="A238" s="16"/>
      <c r="B238" s="16"/>
      <c r="C238" s="16"/>
      <c r="D238" s="15"/>
      <c r="E238" s="15"/>
      <c r="F238" s="15"/>
    </row>
    <row r="239" spans="1:6">
      <c r="A239" s="16"/>
      <c r="B239" s="16"/>
      <c r="C239" s="16"/>
      <c r="D239" s="15"/>
      <c r="E239" s="15"/>
      <c r="F239" s="15"/>
    </row>
    <row r="240" spans="1:6">
      <c r="A240" s="16"/>
      <c r="B240" s="16"/>
      <c r="C240" s="16"/>
      <c r="D240" s="15"/>
      <c r="E240" s="15"/>
      <c r="F240" s="15"/>
    </row>
    <row r="241" spans="1:6">
      <c r="A241" s="16"/>
      <c r="B241" s="16"/>
      <c r="C241" s="16"/>
      <c r="D241" s="15"/>
      <c r="E241" s="15"/>
      <c r="F241" s="15"/>
    </row>
    <row r="242" spans="1:6">
      <c r="A242" s="16"/>
      <c r="B242" s="16"/>
      <c r="C242" s="16"/>
      <c r="D242" s="15"/>
      <c r="E242" s="15"/>
      <c r="F242" s="15"/>
    </row>
    <row r="243" spans="1:6">
      <c r="A243" s="16"/>
      <c r="B243" s="16"/>
      <c r="C243" s="16"/>
      <c r="D243" s="15"/>
      <c r="E243" s="15"/>
      <c r="F243" s="15"/>
    </row>
    <row r="244" spans="1:6">
      <c r="A244" s="16"/>
      <c r="B244" s="16"/>
      <c r="C244" s="16"/>
      <c r="D244" s="15"/>
      <c r="E244" s="15"/>
      <c r="F244" s="15"/>
    </row>
    <row r="245" spans="1:6">
      <c r="A245" s="16"/>
      <c r="B245" s="16"/>
      <c r="C245" s="16"/>
      <c r="D245" s="15"/>
      <c r="E245" s="15"/>
      <c r="F245" s="15"/>
    </row>
    <row r="246" spans="1:6">
      <c r="A246" s="16"/>
      <c r="B246" s="16"/>
      <c r="C246" s="16"/>
      <c r="D246" s="15"/>
      <c r="E246" s="15"/>
      <c r="F246" s="15"/>
    </row>
    <row r="247" spans="1:6">
      <c r="A247" s="16"/>
      <c r="B247" s="16"/>
      <c r="C247" s="16"/>
      <c r="D247" s="15"/>
      <c r="E247" s="15"/>
      <c r="F247" s="15"/>
    </row>
    <row r="248" spans="1:6">
      <c r="A248" s="16"/>
      <c r="B248" s="16"/>
      <c r="C248" s="16"/>
      <c r="D248" s="15"/>
      <c r="E248" s="15"/>
      <c r="F248" s="15"/>
    </row>
    <row r="249" spans="1:6">
      <c r="A249" s="16"/>
      <c r="B249" s="16"/>
      <c r="C249" s="16"/>
      <c r="D249" s="15"/>
      <c r="E249" s="15"/>
      <c r="F249" s="15"/>
    </row>
    <row r="250" spans="1:6">
      <c r="A250" s="16"/>
      <c r="B250" s="16"/>
      <c r="C250" s="16"/>
      <c r="D250" s="15"/>
      <c r="E250" s="15"/>
      <c r="F250" s="15"/>
    </row>
    <row r="251" spans="1:6">
      <c r="A251" s="16"/>
      <c r="B251" s="16"/>
      <c r="C251" s="16"/>
      <c r="D251" s="15"/>
      <c r="E251" s="15"/>
      <c r="F251" s="15"/>
    </row>
    <row r="252" spans="1:6">
      <c r="A252" s="16"/>
      <c r="B252" s="16"/>
      <c r="C252" s="16"/>
      <c r="D252" s="15"/>
      <c r="E252" s="15"/>
      <c r="F252" s="15"/>
    </row>
    <row r="253" spans="1:6">
      <c r="A253" s="16"/>
      <c r="B253" s="16"/>
      <c r="C253" s="16"/>
      <c r="D253" s="15"/>
      <c r="E253" s="15"/>
      <c r="F253" s="15"/>
    </row>
    <row r="254" spans="1:6">
      <c r="A254" s="16"/>
      <c r="B254" s="16"/>
      <c r="C254" s="16"/>
      <c r="D254" s="15"/>
      <c r="E254" s="15"/>
      <c r="F254" s="15"/>
    </row>
    <row r="255" spans="1:6">
      <c r="A255" s="16"/>
      <c r="B255" s="16"/>
      <c r="C255" s="16"/>
      <c r="D255" s="15"/>
      <c r="E255" s="15"/>
      <c r="F255" s="15"/>
    </row>
    <row r="256" spans="1:6">
      <c r="A256" s="16"/>
      <c r="B256" s="16"/>
      <c r="C256" s="16"/>
      <c r="D256" s="15"/>
      <c r="E256" s="15"/>
      <c r="F256" s="15"/>
    </row>
    <row r="257" spans="1:6">
      <c r="A257" s="16"/>
      <c r="B257" s="16"/>
      <c r="C257" s="16"/>
      <c r="D257" s="15"/>
      <c r="E257" s="15"/>
      <c r="F257" s="15"/>
    </row>
    <row r="258" spans="1:6">
      <c r="A258" s="16"/>
      <c r="B258" s="16"/>
      <c r="C258" s="16"/>
      <c r="D258" s="15"/>
      <c r="E258" s="15"/>
      <c r="F258" s="15"/>
    </row>
    <row r="259" spans="1:6">
      <c r="A259" s="16"/>
      <c r="B259" s="16"/>
      <c r="C259" s="16"/>
      <c r="D259" s="15"/>
      <c r="E259" s="15"/>
      <c r="F259" s="15"/>
    </row>
    <row r="260" spans="1:6">
      <c r="A260" s="16"/>
      <c r="B260" s="16"/>
      <c r="C260" s="16"/>
      <c r="D260" s="15"/>
      <c r="E260" s="15"/>
      <c r="F260" s="15"/>
    </row>
    <row r="261" spans="1:6">
      <c r="A261" s="15"/>
      <c r="B261" s="15"/>
      <c r="C261" s="15"/>
      <c r="D261" s="15"/>
      <c r="E261" s="15"/>
      <c r="F261" s="15"/>
    </row>
    <row r="262" spans="1:6">
      <c r="A262" s="15"/>
      <c r="B262" s="15"/>
      <c r="C262" s="15"/>
      <c r="D262" s="15"/>
      <c r="E262" s="15"/>
      <c r="F262" s="15"/>
    </row>
    <row r="263" spans="1:6" ht="15.75">
      <c r="B263" s="6"/>
      <c r="C263" s="6"/>
      <c r="D263" s="6"/>
    </row>
    <row r="264" spans="1:6" ht="15.75">
      <c r="A264" s="13"/>
      <c r="B264" s="9"/>
      <c r="C264" s="2"/>
      <c r="D264" s="9"/>
    </row>
    <row r="268" spans="1:6" ht="15.75">
      <c r="A268" s="10" t="s">
        <v>16</v>
      </c>
      <c r="B268" s="7"/>
      <c r="C268" s="7"/>
      <c r="D268" s="10"/>
      <c r="E268" s="7"/>
    </row>
    <row r="270" spans="1:6" ht="15.75">
      <c r="A270" s="13"/>
    </row>
    <row r="271" spans="1:6" ht="15.75">
      <c r="A271" s="13"/>
    </row>
    <row r="272" spans="1:6" ht="15.75">
      <c r="A272" s="13"/>
    </row>
    <row r="273" spans="1:1" ht="15.75">
      <c r="A273" s="13"/>
    </row>
    <row r="274" spans="1:1" ht="15.75">
      <c r="A274" s="13"/>
    </row>
    <row r="275" spans="1:1" ht="15.75">
      <c r="A275" s="13"/>
    </row>
    <row r="276" spans="1:1" ht="15.75">
      <c r="A276" s="13"/>
    </row>
    <row r="277" spans="1:1" ht="15.75">
      <c r="A277" s="13"/>
    </row>
    <row r="278" spans="1:1" ht="15.75">
      <c r="A278" s="13"/>
    </row>
    <row r="279" spans="1:1" ht="15.75">
      <c r="A279" s="13"/>
    </row>
    <row r="280" spans="1:1" ht="15.75">
      <c r="A280" s="13"/>
    </row>
    <row r="281" spans="1:1" ht="15.75">
      <c r="A281" s="13"/>
    </row>
    <row r="282" spans="1:1" ht="15.75">
      <c r="A282" s="13"/>
    </row>
    <row r="283" spans="1:1" ht="15.75">
      <c r="A283" s="13"/>
    </row>
    <row r="284" spans="1:1" ht="15.75">
      <c r="A284" s="13"/>
    </row>
    <row r="285" spans="1:1" ht="15.75">
      <c r="A285" s="13"/>
    </row>
    <row r="286" spans="1:1" ht="15.75">
      <c r="A286" s="13"/>
    </row>
    <row r="287" spans="1:1" ht="15.75">
      <c r="A287" s="13"/>
    </row>
    <row r="288" spans="1:1" ht="15.75">
      <c r="A288" s="13"/>
    </row>
    <row r="289" spans="1:1" ht="15.75">
      <c r="A289" s="13"/>
    </row>
    <row r="290" spans="1:1" ht="15.75">
      <c r="A290" s="13"/>
    </row>
    <row r="291" spans="1:1" ht="15.75">
      <c r="A291" s="13"/>
    </row>
    <row r="292" spans="1:1" ht="15.75">
      <c r="A292" s="13"/>
    </row>
    <row r="293" spans="1:1" ht="15.75">
      <c r="A293" s="13"/>
    </row>
    <row r="294" spans="1:1" ht="15.75">
      <c r="A294" s="13"/>
    </row>
    <row r="295" spans="1:1" ht="15.75">
      <c r="A295" s="13"/>
    </row>
    <row r="296" spans="1:1" ht="15.75">
      <c r="A296" s="13"/>
    </row>
    <row r="297" spans="1:1" ht="15.75">
      <c r="A297" s="13"/>
    </row>
    <row r="298" spans="1:1" ht="15.75">
      <c r="A298" s="13"/>
    </row>
    <row r="299" spans="1:1" ht="15.75">
      <c r="A299" s="13"/>
    </row>
    <row r="300" spans="1:1" ht="15.75">
      <c r="A300" s="13"/>
    </row>
    <row r="301" spans="1:1" ht="15.75">
      <c r="A301" s="13"/>
    </row>
    <row r="302" spans="1:1" ht="15.75">
      <c r="A302" s="13"/>
    </row>
    <row r="303" spans="1:1" ht="15.75">
      <c r="A303" s="13"/>
    </row>
    <row r="304" spans="1:1" ht="15.75">
      <c r="A304" s="13"/>
    </row>
    <row r="305" spans="1:1" ht="15.75">
      <c r="A305" s="13"/>
    </row>
    <row r="306" spans="1:1" ht="15.75">
      <c r="A306" s="13"/>
    </row>
    <row r="307" spans="1:1" ht="15.75">
      <c r="A307" s="13"/>
    </row>
    <row r="308" spans="1:1" ht="15.75">
      <c r="A308" s="13"/>
    </row>
    <row r="309" spans="1:1" ht="15.75">
      <c r="A309" s="13"/>
    </row>
    <row r="310" spans="1:1" ht="15.75">
      <c r="A310" s="13"/>
    </row>
    <row r="311" spans="1:1" ht="15.75">
      <c r="A311" s="13"/>
    </row>
    <row r="312" spans="1:1" ht="15.75">
      <c r="A312" s="13"/>
    </row>
    <row r="313" spans="1:1" ht="15.75">
      <c r="A313" s="13"/>
    </row>
    <row r="314" spans="1:1" ht="15.75">
      <c r="A314" s="13"/>
    </row>
    <row r="315" spans="1:1" ht="15.75">
      <c r="A315" s="13"/>
    </row>
    <row r="316" spans="1:1" ht="15.75">
      <c r="A316" s="13"/>
    </row>
    <row r="317" spans="1:1" ht="15.75">
      <c r="A317" s="13"/>
    </row>
    <row r="318" spans="1:1" ht="15.75">
      <c r="A318" s="13"/>
    </row>
    <row r="319" spans="1:1" ht="15.75">
      <c r="A319" s="13"/>
    </row>
    <row r="320" spans="1:1" ht="15.75">
      <c r="A320" s="13"/>
    </row>
    <row r="321" spans="1:5" ht="15.75">
      <c r="A321" s="13"/>
    </row>
    <row r="322" spans="1:5" ht="15.75">
      <c r="A322" s="13"/>
    </row>
    <row r="323" spans="1:5">
      <c r="B323" s="2"/>
      <c r="C323" s="2"/>
    </row>
    <row r="324" spans="1:5">
      <c r="B324" s="9"/>
      <c r="C324" s="9"/>
    </row>
    <row r="327" spans="1:5">
      <c r="B327" s="2"/>
    </row>
    <row r="331" spans="1:5" ht="15.75">
      <c r="A331" s="10" t="s">
        <v>18</v>
      </c>
      <c r="B331" s="7"/>
      <c r="C331" s="7"/>
      <c r="D331" s="10"/>
      <c r="E331" s="7"/>
    </row>
    <row r="332" spans="1:5">
      <c r="A332" s="1" t="s">
        <v>0</v>
      </c>
      <c r="B332" s="1" t="s">
        <v>17</v>
      </c>
      <c r="C332" s="1" t="s">
        <v>0</v>
      </c>
      <c r="D332" s="1" t="s">
        <v>11</v>
      </c>
    </row>
    <row r="333" spans="1:5">
      <c r="A333" s="1">
        <f>A3</f>
        <v>1986</v>
      </c>
      <c r="B333" s="1">
        <f>E3</f>
        <v>21</v>
      </c>
      <c r="C333" s="1">
        <f>A3</f>
        <v>1986</v>
      </c>
      <c r="D333" s="1">
        <f>F2</f>
        <v>3.08</v>
      </c>
    </row>
    <row r="334" spans="1:5">
      <c r="A334" s="1">
        <f t="shared" ref="A334:A371" si="12">A4</f>
        <v>1987</v>
      </c>
      <c r="B334" s="1">
        <f t="shared" ref="B334:B370" si="13">E4</f>
        <v>16</v>
      </c>
      <c r="C334" s="1">
        <f t="shared" ref="C334:C370" si="14">A4</f>
        <v>1987</v>
      </c>
      <c r="D334" s="1">
        <f t="shared" ref="D334:D370" si="15">F3</f>
        <v>2.42</v>
      </c>
    </row>
    <row r="335" spans="1:5">
      <c r="A335" s="1">
        <f t="shared" si="12"/>
        <v>1988</v>
      </c>
      <c r="B335" s="1">
        <f t="shared" si="13"/>
        <v>23</v>
      </c>
      <c r="C335" s="1">
        <f t="shared" si="14"/>
        <v>1988</v>
      </c>
      <c r="D335" s="1">
        <f t="shared" si="15"/>
        <v>2.57</v>
      </c>
    </row>
    <row r="336" spans="1:5">
      <c r="A336" s="1">
        <f t="shared" si="12"/>
        <v>1989</v>
      </c>
      <c r="B336" s="1">
        <f t="shared" si="13"/>
        <v>22</v>
      </c>
      <c r="C336" s="1">
        <f t="shared" si="14"/>
        <v>1989</v>
      </c>
      <c r="D336" s="1">
        <f t="shared" si="15"/>
        <v>3.72</v>
      </c>
    </row>
    <row r="337" spans="1:4">
      <c r="A337" s="1">
        <f t="shared" si="12"/>
        <v>1990</v>
      </c>
      <c r="B337" s="1">
        <f t="shared" si="13"/>
        <v>36</v>
      </c>
      <c r="C337" s="1">
        <f t="shared" si="14"/>
        <v>1990</v>
      </c>
      <c r="D337" s="1">
        <f t="shared" si="15"/>
        <v>3.72</v>
      </c>
    </row>
    <row r="338" spans="1:4">
      <c r="A338" s="1">
        <f t="shared" si="12"/>
        <v>1991</v>
      </c>
      <c r="B338" s="1">
        <f t="shared" si="13"/>
        <v>41</v>
      </c>
      <c r="C338" s="1">
        <f t="shared" si="14"/>
        <v>1991</v>
      </c>
      <c r="D338" s="1">
        <f t="shared" si="15"/>
        <v>2.61</v>
      </c>
    </row>
    <row r="339" spans="1:4">
      <c r="A339" s="1">
        <f t="shared" si="12"/>
        <v>1992</v>
      </c>
      <c r="B339" s="1">
        <f t="shared" si="13"/>
        <v>70</v>
      </c>
      <c r="C339" s="1">
        <f t="shared" si="14"/>
        <v>1992</v>
      </c>
      <c r="D339" s="1">
        <f t="shared" si="15"/>
        <v>3</v>
      </c>
    </row>
    <row r="340" spans="1:4">
      <c r="A340" s="1">
        <f t="shared" si="12"/>
        <v>1993</v>
      </c>
      <c r="B340" s="1">
        <f t="shared" si="13"/>
        <v>109</v>
      </c>
      <c r="C340" s="1">
        <f t="shared" si="14"/>
        <v>1993</v>
      </c>
      <c r="D340" s="1">
        <f t="shared" si="15"/>
        <v>3.24</v>
      </c>
    </row>
    <row r="341" spans="1:4">
      <c r="A341" s="1">
        <f t="shared" si="12"/>
        <v>1994</v>
      </c>
      <c r="B341" s="1">
        <f t="shared" si="13"/>
        <v>92</v>
      </c>
      <c r="C341" s="1">
        <f t="shared" si="14"/>
        <v>1994</v>
      </c>
      <c r="D341" s="1">
        <f t="shared" si="15"/>
        <v>3.26</v>
      </c>
    </row>
    <row r="342" spans="1:4">
      <c r="A342" s="1">
        <f t="shared" si="12"/>
        <v>1995</v>
      </c>
      <c r="B342" s="1">
        <f t="shared" si="13"/>
        <v>68</v>
      </c>
      <c r="C342" s="1">
        <f t="shared" si="14"/>
        <v>1995</v>
      </c>
      <c r="D342" s="1">
        <f t="shared" si="15"/>
        <v>3.45</v>
      </c>
    </row>
    <row r="343" spans="1:4">
      <c r="A343" s="1">
        <f t="shared" si="12"/>
        <v>1996</v>
      </c>
      <c r="B343" s="1">
        <f t="shared" si="13"/>
        <v>92</v>
      </c>
      <c r="C343" s="1">
        <f t="shared" si="14"/>
        <v>1996</v>
      </c>
      <c r="D343" s="1">
        <f t="shared" si="15"/>
        <v>4.55</v>
      </c>
    </row>
    <row r="344" spans="1:4">
      <c r="A344" s="1">
        <f t="shared" si="12"/>
        <v>1997</v>
      </c>
      <c r="B344" s="1">
        <f t="shared" si="13"/>
        <v>95</v>
      </c>
      <c r="C344" s="1">
        <f t="shared" si="14"/>
        <v>1997</v>
      </c>
      <c r="D344" s="1">
        <f t="shared" si="15"/>
        <v>4.3</v>
      </c>
    </row>
    <row r="345" spans="1:4">
      <c r="A345" s="1">
        <f t="shared" si="12"/>
        <v>1998</v>
      </c>
      <c r="B345" s="1">
        <f t="shared" si="13"/>
        <v>103</v>
      </c>
      <c r="C345" s="1">
        <f t="shared" si="14"/>
        <v>1998</v>
      </c>
      <c r="D345" s="1">
        <f t="shared" si="15"/>
        <v>3.38</v>
      </c>
    </row>
    <row r="346" spans="1:4">
      <c r="A346" s="1">
        <f t="shared" si="12"/>
        <v>1999</v>
      </c>
      <c r="B346" s="1">
        <f t="shared" si="13"/>
        <v>95</v>
      </c>
      <c r="C346" s="1">
        <f t="shared" si="14"/>
        <v>1999</v>
      </c>
      <c r="D346" s="1">
        <f t="shared" si="15"/>
        <v>2.65</v>
      </c>
    </row>
    <row r="347" spans="1:4">
      <c r="A347" s="1">
        <f t="shared" si="12"/>
        <v>2000</v>
      </c>
      <c r="B347" s="1">
        <f t="shared" si="13"/>
        <v>90</v>
      </c>
      <c r="C347" s="1">
        <f t="shared" si="14"/>
        <v>2000</v>
      </c>
      <c r="D347" s="1">
        <f t="shared" si="15"/>
        <v>2.48</v>
      </c>
    </row>
    <row r="348" spans="1:4">
      <c r="A348" s="1">
        <f t="shared" si="12"/>
        <v>2001</v>
      </c>
      <c r="B348" s="1">
        <f t="shared" si="13"/>
        <v>108</v>
      </c>
      <c r="C348" s="1">
        <f t="shared" si="14"/>
        <v>2001</v>
      </c>
      <c r="D348" s="1">
        <f t="shared" si="15"/>
        <v>2.62</v>
      </c>
    </row>
    <row r="349" spans="1:4">
      <c r="A349" s="1">
        <f t="shared" si="12"/>
        <v>2002</v>
      </c>
      <c r="B349" s="1">
        <f t="shared" si="13"/>
        <v>77</v>
      </c>
      <c r="C349" s="1">
        <f t="shared" si="14"/>
        <v>2002</v>
      </c>
      <c r="D349" s="1">
        <f t="shared" si="15"/>
        <v>2.78</v>
      </c>
    </row>
    <row r="350" spans="1:4">
      <c r="A350" s="1">
        <f t="shared" si="12"/>
        <v>2003</v>
      </c>
      <c r="B350" s="1">
        <f t="shared" si="13"/>
        <v>63</v>
      </c>
      <c r="C350" s="1">
        <f t="shared" si="14"/>
        <v>2003</v>
      </c>
      <c r="D350" s="1">
        <f t="shared" si="15"/>
        <v>3.56</v>
      </c>
    </row>
    <row r="351" spans="1:4">
      <c r="A351" s="1">
        <f t="shared" si="12"/>
        <v>2004</v>
      </c>
      <c r="B351" s="1">
        <f t="shared" si="13"/>
        <v>71</v>
      </c>
      <c r="C351" s="1">
        <f t="shared" si="14"/>
        <v>2004</v>
      </c>
      <c r="D351" s="1">
        <f t="shared" si="15"/>
        <v>3.4</v>
      </c>
    </row>
    <row r="352" spans="1:4">
      <c r="A352" s="1">
        <f t="shared" si="12"/>
        <v>2005</v>
      </c>
      <c r="B352" s="1">
        <f t="shared" si="13"/>
        <v>81</v>
      </c>
      <c r="C352" s="1">
        <f t="shared" si="14"/>
        <v>2005</v>
      </c>
      <c r="D352" s="1">
        <f t="shared" si="15"/>
        <v>3.4</v>
      </c>
    </row>
    <row r="353" spans="1:4">
      <c r="A353" s="1">
        <f t="shared" si="12"/>
        <v>2006</v>
      </c>
      <c r="B353" s="1">
        <f t="shared" si="13"/>
        <v>122</v>
      </c>
      <c r="C353" s="1">
        <f t="shared" si="14"/>
        <v>2006</v>
      </c>
      <c r="D353" s="1">
        <f t="shared" si="15"/>
        <v>3.42</v>
      </c>
    </row>
    <row r="354" spans="1:4">
      <c r="A354" s="1">
        <f t="shared" si="12"/>
        <v>2007</v>
      </c>
      <c r="B354" s="1">
        <f t="shared" si="13"/>
        <v>113</v>
      </c>
      <c r="C354" s="1">
        <f t="shared" si="14"/>
        <v>2007</v>
      </c>
      <c r="D354" s="1">
        <f t="shared" si="15"/>
        <v>4.26</v>
      </c>
    </row>
    <row r="355" spans="1:4">
      <c r="A355" s="1">
        <f t="shared" si="12"/>
        <v>2008</v>
      </c>
      <c r="B355" s="1">
        <f t="shared" si="13"/>
        <v>127</v>
      </c>
      <c r="C355" s="1">
        <f t="shared" si="14"/>
        <v>2008</v>
      </c>
      <c r="D355" s="1">
        <f t="shared" si="15"/>
        <v>6.48</v>
      </c>
    </row>
    <row r="356" spans="1:4">
      <c r="A356" s="1">
        <f t="shared" si="12"/>
        <v>2009</v>
      </c>
      <c r="B356" s="1">
        <f t="shared" si="13"/>
        <v>119</v>
      </c>
      <c r="C356" s="1">
        <f t="shared" si="14"/>
        <v>2009</v>
      </c>
      <c r="D356" s="1">
        <f t="shared" si="15"/>
        <v>6.78</v>
      </c>
    </row>
    <row r="357" spans="1:4">
      <c r="A357" s="1">
        <f t="shared" si="12"/>
        <v>2010</v>
      </c>
      <c r="B357" s="1">
        <f t="shared" si="13"/>
        <v>97</v>
      </c>
      <c r="C357" s="1">
        <f t="shared" si="14"/>
        <v>2010</v>
      </c>
      <c r="D357" s="1">
        <f t="shared" si="15"/>
        <v>4.87</v>
      </c>
    </row>
    <row r="358" spans="1:4">
      <c r="A358" s="1">
        <f t="shared" si="12"/>
        <v>2011</v>
      </c>
      <c r="B358" s="1">
        <f t="shared" si="13"/>
        <v>112</v>
      </c>
      <c r="C358" s="1">
        <f t="shared" si="14"/>
        <v>2011</v>
      </c>
      <c r="D358" s="1">
        <f t="shared" si="15"/>
        <v>5.7</v>
      </c>
    </row>
    <row r="359" spans="1:4">
      <c r="A359" s="1">
        <f t="shared" si="12"/>
        <v>2012</v>
      </c>
      <c r="B359" s="1">
        <f t="shared" si="13"/>
        <v>123</v>
      </c>
      <c r="C359" s="1">
        <f t="shared" si="14"/>
        <v>2012</v>
      </c>
      <c r="D359" s="1">
        <f t="shared" si="15"/>
        <v>7.24</v>
      </c>
    </row>
    <row r="360" spans="1:4">
      <c r="A360" s="1">
        <f t="shared" si="12"/>
        <v>2013</v>
      </c>
      <c r="B360" s="1">
        <f t="shared" si="13"/>
        <v>169</v>
      </c>
      <c r="C360" s="1">
        <f t="shared" si="14"/>
        <v>2013</v>
      </c>
      <c r="D360" s="1">
        <f t="shared" si="15"/>
        <v>7.8</v>
      </c>
    </row>
    <row r="361" spans="1:4">
      <c r="A361" s="1">
        <f t="shared" si="12"/>
        <v>2014</v>
      </c>
      <c r="B361" s="1">
        <f t="shared" si="13"/>
        <v>151</v>
      </c>
      <c r="C361" s="1">
        <f t="shared" si="14"/>
        <v>2014</v>
      </c>
      <c r="D361" s="1">
        <f t="shared" si="15"/>
        <v>6.87</v>
      </c>
    </row>
    <row r="362" spans="1:4">
      <c r="A362" s="1">
        <f t="shared" si="12"/>
        <v>2015</v>
      </c>
      <c r="B362" s="1">
        <f t="shared" si="13"/>
        <v>113</v>
      </c>
      <c r="C362" s="1">
        <f t="shared" si="14"/>
        <v>2015</v>
      </c>
      <c r="D362" s="1">
        <f t="shared" si="15"/>
        <v>5.99</v>
      </c>
    </row>
    <row r="363" spans="1:4">
      <c r="A363" s="1">
        <f t="shared" si="12"/>
        <v>2016</v>
      </c>
      <c r="B363" s="1">
        <f t="shared" si="13"/>
        <v>117</v>
      </c>
      <c r="C363" s="1">
        <f t="shared" si="14"/>
        <v>2016</v>
      </c>
      <c r="D363" s="1">
        <f t="shared" si="15"/>
        <v>4.8899999999999997</v>
      </c>
    </row>
    <row r="364" spans="1:4">
      <c r="A364" s="1">
        <f t="shared" si="12"/>
        <v>2017</v>
      </c>
      <c r="B364" s="1">
        <f t="shared" si="13"/>
        <v>158</v>
      </c>
      <c r="C364" s="1">
        <f t="shared" si="14"/>
        <v>2017</v>
      </c>
      <c r="D364" s="1">
        <f t="shared" si="15"/>
        <v>3.89</v>
      </c>
    </row>
    <row r="365" spans="1:4">
      <c r="A365" s="1">
        <f t="shared" si="12"/>
        <v>2018</v>
      </c>
      <c r="B365" s="1">
        <f t="shared" si="13"/>
        <v>134.56700000000001</v>
      </c>
      <c r="C365" s="1">
        <f t="shared" si="14"/>
        <v>2018</v>
      </c>
      <c r="D365" s="1">
        <f t="shared" si="15"/>
        <v>4.72</v>
      </c>
    </row>
    <row r="366" spans="1:4">
      <c r="A366" s="1">
        <f t="shared" si="12"/>
        <v>2019</v>
      </c>
      <c r="B366" s="1">
        <f t="shared" si="13"/>
        <v>103.839</v>
      </c>
      <c r="C366" s="1">
        <f t="shared" si="14"/>
        <v>2019</v>
      </c>
      <c r="D366" s="1">
        <f t="shared" si="15"/>
        <v>5.16</v>
      </c>
    </row>
    <row r="367" spans="1:4">
      <c r="A367" s="1">
        <f t="shared" si="12"/>
        <v>2020</v>
      </c>
      <c r="B367" s="1">
        <f t="shared" si="13"/>
        <v>100.17700000000001</v>
      </c>
      <c r="C367" s="1">
        <f t="shared" si="14"/>
        <v>2020</v>
      </c>
      <c r="D367" s="1">
        <f t="shared" si="15"/>
        <v>4.58</v>
      </c>
    </row>
    <row r="368" spans="1:4">
      <c r="A368" s="1">
        <f t="shared" si="12"/>
        <v>2021</v>
      </c>
      <c r="B368" s="1">
        <f t="shared" si="13"/>
        <v>96</v>
      </c>
      <c r="C368" s="1">
        <f t="shared" si="14"/>
        <v>2021</v>
      </c>
      <c r="D368" s="1">
        <f t="shared" si="15"/>
        <v>5.05</v>
      </c>
    </row>
    <row r="369" spans="1:4">
      <c r="A369" s="1">
        <f t="shared" si="12"/>
        <v>2022</v>
      </c>
      <c r="B369" s="1">
        <f t="shared" si="13"/>
        <v>122</v>
      </c>
      <c r="C369" s="1">
        <f t="shared" si="14"/>
        <v>2022</v>
      </c>
      <c r="D369" s="1">
        <f t="shared" si="15"/>
        <v>7.63</v>
      </c>
    </row>
    <row r="370" spans="1:4">
      <c r="A370" s="1">
        <f t="shared" si="12"/>
        <v>2023</v>
      </c>
      <c r="B370" s="1">
        <f t="shared" si="13"/>
        <v>138</v>
      </c>
      <c r="C370" s="1">
        <f t="shared" si="14"/>
        <v>2023</v>
      </c>
      <c r="D370" s="1">
        <f t="shared" si="15"/>
        <v>8.83</v>
      </c>
    </row>
    <row r="371" spans="1:4">
      <c r="A371" s="1">
        <f t="shared" si="12"/>
        <v>2024</v>
      </c>
      <c r="B371" s="1">
        <f t="shared" ref="B371" si="16">E41</f>
        <v>106</v>
      </c>
      <c r="C371" s="1">
        <f t="shared" ref="C371" si="17">A41</f>
        <v>2024</v>
      </c>
      <c r="D371" s="1">
        <f t="shared" ref="D371:D372" si="18">F40</f>
        <v>6.96</v>
      </c>
    </row>
    <row r="374" spans="1:4" ht="15.75">
      <c r="B374" s="6"/>
      <c r="C374" s="6"/>
      <c r="D374" s="6"/>
    </row>
    <row r="375" spans="1:4" ht="15.75">
      <c r="A375" s="13"/>
      <c r="B375" s="8"/>
      <c r="D375" s="8"/>
    </row>
    <row r="379" spans="1:4" ht="15.75">
      <c r="A379" s="13"/>
    </row>
    <row r="380" spans="1:4" ht="15.75">
      <c r="A380" s="13"/>
      <c r="B380" s="11"/>
    </row>
    <row r="381" spans="1:4" ht="15.75">
      <c r="A381" s="13"/>
      <c r="B381" s="11"/>
    </row>
    <row r="382" spans="1:4" ht="15.75">
      <c r="A382" s="13"/>
      <c r="B382" s="11"/>
    </row>
    <row r="383" spans="1:4" ht="15.75">
      <c r="A383" s="13"/>
      <c r="B383" s="11"/>
    </row>
    <row r="384" spans="1:4" ht="15.75">
      <c r="A384" s="13"/>
    </row>
    <row r="385" spans="1:2" ht="15.75">
      <c r="A385" s="13"/>
      <c r="B385" s="11"/>
    </row>
    <row r="386" spans="1:2" ht="15.75">
      <c r="A386" s="13"/>
      <c r="B386" s="12"/>
    </row>
    <row r="387" spans="1:2" ht="15.75">
      <c r="A387" s="13"/>
      <c r="B387" s="12"/>
    </row>
    <row r="388" spans="1:2" ht="15.75">
      <c r="A388" s="13"/>
      <c r="B388" s="12"/>
    </row>
  </sheetData>
  <sheetProtection formatCells="0" formatColumns="0" formatRows="0" insertColumns="0" insertRows="0" insertHyperlinks="0" deleteColumns="0" deleteRows="0" selectLockedCells="1" sort="0" autoFilter="0" pivotTables="0" selectUnlockedCells="1"/>
  <conditionalFormatting sqref="B98:B99">
    <cfRule type="expression" dxfId="7" priority="22" stopIfTrue="1">
      <formula>$B$102&lt;=(1-$A$98)</formula>
    </cfRule>
  </conditionalFormatting>
  <conditionalFormatting sqref="B209:B210">
    <cfRule type="expression" dxfId="6" priority="44" stopIfTrue="1">
      <formula>$B$213&lt;=(1-$A$209)</formula>
    </cfRule>
  </conditionalFormatting>
  <conditionalFormatting sqref="C98:C99">
    <cfRule type="expression" dxfId="5" priority="24" stopIfTrue="1">
      <formula>$C$102&lt;=(1-$A$98)</formula>
    </cfRule>
  </conditionalFormatting>
  <conditionalFormatting sqref="C209:C210">
    <cfRule type="expression" dxfId="4" priority="46" stopIfTrue="1">
      <formula>$C$213&lt;=(1-$A$209)</formula>
    </cfRule>
  </conditionalFormatting>
  <conditionalFormatting sqref="D98:D99">
    <cfRule type="expression" dxfId="3" priority="26" stopIfTrue="1">
      <formula>$D$102&lt;=(1-$A$98)</formula>
    </cfRule>
  </conditionalFormatting>
  <conditionalFormatting sqref="D209:D210">
    <cfRule type="expression" dxfId="2" priority="48" stopIfTrue="1">
      <formula>$D$213&lt;=(1-$A$209)</formula>
    </cfRule>
  </conditionalFormatting>
  <conditionalFormatting sqref="E98:E99">
    <cfRule type="expression" dxfId="1" priority="28" stopIfTrue="1">
      <formula>$E$102&lt;=(1-$A$98)</formula>
    </cfRule>
  </conditionalFormatting>
  <conditionalFormatting sqref="F98:F99">
    <cfRule type="expression" dxfId="0" priority="30" stopIfTrue="1">
      <formula>$F$102&lt;=(1-$A$98)</formula>
    </cfRule>
  </conditionalFormatting>
  <pageMargins left="1" right="1" top="1.6666666666666667" bottom="1.6666666666666667" header="1" footer="1"/>
  <pageSetup fitToWidth="0" fitToHeight="0" orientation="portrait" cellComments="asDisplayed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Aleks Maisashvili</cp:lastModifiedBy>
  <dcterms:created xsi:type="dcterms:W3CDTF">2020-03-05T13:54:58Z</dcterms:created>
  <dcterms:modified xsi:type="dcterms:W3CDTF">2025-03-06T17:57:25Z</dcterms:modified>
</cp:coreProperties>
</file>