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5F276833-BAFB-4A27-B2D2-8D790F6363B9}" xr6:coauthVersionLast="47" xr6:coauthVersionMax="47" xr10:uidLastSave="{00000000-0000-0000-0000-000000000000}"/>
  <bookViews>
    <workbookView xWindow="-120" yWindow="-120" windowWidth="27120" windowHeight="14250" xr2:uid="{00000000-000D-0000-FFFF-FFFF00000000}"/>
  </bookViews>
  <sheets>
    <sheet name="Main" sheetId="11" r:id="rId1"/>
  </sheets>
  <definedNames>
    <definedName name="_xlnm.Print_Area" localSheetId="0">Main!#REF!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4" i="11" l="1"/>
  <c r="B44" i="11"/>
  <c r="C44" i="11"/>
  <c r="A202" i="11"/>
  <c r="B202" i="11"/>
  <c r="C202" i="11"/>
  <c r="B153" i="11" l="1"/>
  <c r="A153" i="11"/>
  <c r="A43" i="11"/>
  <c r="B43" i="11"/>
  <c r="C43" i="11"/>
  <c r="A260" i="11"/>
  <c r="A261" i="11" s="1"/>
  <c r="A262" i="11" s="1"/>
  <c r="A263" i="11" s="1"/>
  <c r="A195" i="11"/>
  <c r="B195" i="11"/>
  <c r="C195" i="11"/>
  <c r="A196" i="11"/>
  <c r="B196" i="11"/>
  <c r="C196" i="11"/>
  <c r="A197" i="11"/>
  <c r="B197" i="11"/>
  <c r="C197" i="11"/>
  <c r="A198" i="11"/>
  <c r="B198" i="11"/>
  <c r="C198" i="11"/>
  <c r="A199" i="11"/>
  <c r="B199" i="11"/>
  <c r="C199" i="11"/>
  <c r="A200" i="11"/>
  <c r="B200" i="11"/>
  <c r="C200" i="11"/>
  <c r="A201" i="11"/>
  <c r="B201" i="11"/>
  <c r="C201" i="11"/>
  <c r="A185" i="11"/>
  <c r="B185" i="11"/>
  <c r="C185" i="11"/>
  <c r="A186" i="11"/>
  <c r="B186" i="11"/>
  <c r="C186" i="11"/>
  <c r="A187" i="11"/>
  <c r="B187" i="11"/>
  <c r="C187" i="11"/>
  <c r="A188" i="11"/>
  <c r="B188" i="11"/>
  <c r="C188" i="11"/>
  <c r="A189" i="11"/>
  <c r="B189" i="11"/>
  <c r="C189" i="11"/>
  <c r="A190" i="11"/>
  <c r="B190" i="11"/>
  <c r="C190" i="11"/>
  <c r="A191" i="11"/>
  <c r="B191" i="11"/>
  <c r="C191" i="11"/>
  <c r="A192" i="11"/>
  <c r="B192" i="11"/>
  <c r="C192" i="11"/>
  <c r="A193" i="11"/>
  <c r="B193" i="11"/>
  <c r="C193" i="11"/>
  <c r="A194" i="11"/>
  <c r="B194" i="11"/>
  <c r="C194" i="11"/>
  <c r="B184" i="11"/>
  <c r="C184" i="11"/>
  <c r="A184" i="11"/>
  <c r="A174" i="11"/>
  <c r="A175" i="11" s="1"/>
  <c r="A176" i="11" s="1"/>
  <c r="A177" i="11" s="1"/>
  <c r="A178" i="11" s="1"/>
  <c r="A152" i="11"/>
  <c r="B152" i="11"/>
  <c r="A144" i="11"/>
  <c r="B144" i="11"/>
  <c r="A145" i="11"/>
  <c r="B145" i="11"/>
  <c r="A146" i="11"/>
  <c r="B146" i="11"/>
  <c r="A147" i="11"/>
  <c r="B147" i="11"/>
  <c r="A148" i="11"/>
  <c r="B148" i="11"/>
  <c r="A149" i="11"/>
  <c r="B149" i="11"/>
  <c r="A150" i="11"/>
  <c r="B150" i="11"/>
  <c r="A151" i="11"/>
  <c r="B151" i="11"/>
  <c r="A136" i="11"/>
  <c r="B136" i="11"/>
  <c r="A137" i="11"/>
  <c r="B137" i="11"/>
  <c r="A138" i="11"/>
  <c r="B138" i="11"/>
  <c r="A139" i="11"/>
  <c r="B139" i="11"/>
  <c r="A140" i="11"/>
  <c r="B140" i="11"/>
  <c r="A141" i="11"/>
  <c r="B141" i="11"/>
  <c r="A142" i="11"/>
  <c r="B142" i="11"/>
  <c r="A143" i="11"/>
  <c r="B143" i="11"/>
  <c r="B135" i="11"/>
  <c r="A135" i="11"/>
  <c r="B25" i="11"/>
  <c r="C25" i="11"/>
  <c r="A26" i="11"/>
  <c r="B26" i="11"/>
  <c r="C26" i="11"/>
  <c r="A27" i="11"/>
  <c r="B27" i="11"/>
  <c r="C27" i="11"/>
  <c r="A28" i="11"/>
  <c r="B28" i="11"/>
  <c r="C28" i="11"/>
  <c r="A29" i="11"/>
  <c r="B29" i="11"/>
  <c r="C29" i="11"/>
  <c r="A30" i="11"/>
  <c r="B30" i="11"/>
  <c r="C30" i="11"/>
  <c r="A31" i="11"/>
  <c r="B31" i="11"/>
  <c r="C31" i="11"/>
  <c r="A32" i="11"/>
  <c r="B32" i="11"/>
  <c r="C32" i="11"/>
  <c r="A33" i="11"/>
  <c r="B33" i="11"/>
  <c r="C33" i="11"/>
  <c r="A34" i="11"/>
  <c r="B34" i="11"/>
  <c r="C34" i="11"/>
  <c r="A35" i="11"/>
  <c r="B35" i="11"/>
  <c r="C35" i="11"/>
  <c r="A36" i="11"/>
  <c r="B36" i="11"/>
  <c r="C36" i="11"/>
  <c r="A37" i="11"/>
  <c r="B37" i="11"/>
  <c r="C37" i="11"/>
  <c r="A38" i="11"/>
  <c r="B38" i="11"/>
  <c r="C38" i="11"/>
  <c r="A39" i="11"/>
  <c r="B39" i="11"/>
  <c r="C39" i="11"/>
  <c r="A40" i="11"/>
  <c r="B40" i="11"/>
  <c r="C40" i="11"/>
  <c r="A41" i="11"/>
  <c r="B41" i="11"/>
  <c r="C41" i="11"/>
  <c r="A42" i="11"/>
  <c r="B42" i="11"/>
  <c r="C42" i="11"/>
</calcChain>
</file>

<file path=xl/sharedStrings.xml><?xml version="1.0" encoding="utf-8"?>
<sst xmlns="http://schemas.openxmlformats.org/spreadsheetml/2006/main" count="38" uniqueCount="36">
  <si>
    <t>Year</t>
  </si>
  <si>
    <t>Corn price</t>
  </si>
  <si>
    <t>Corn yield</t>
  </si>
  <si>
    <t>Corn VC</t>
  </si>
  <si>
    <t>Diesel ($/gallon)</t>
  </si>
  <si>
    <t>Detrend Corn Price and Yield</t>
  </si>
  <si>
    <t>Simulate Corn Price using Empirical</t>
  </si>
  <si>
    <t>Simulate Yield Using Beta Distribution</t>
  </si>
  <si>
    <t>Conditional mean</t>
  </si>
  <si>
    <t>Stochastic term</t>
  </si>
  <si>
    <t>Mean</t>
  </si>
  <si>
    <t>Simulate Diesel Prices using AR</t>
  </si>
  <si>
    <t>Check for stationarity</t>
  </si>
  <si>
    <t>Diff</t>
  </si>
  <si>
    <t>Trend</t>
  </si>
  <si>
    <t>DF-value</t>
  </si>
  <si>
    <t>Check for number of Lags</t>
  </si>
  <si>
    <t>Lags</t>
  </si>
  <si>
    <t>beta</t>
  </si>
  <si>
    <t>t-stat</t>
  </si>
  <si>
    <t>s.e</t>
  </si>
  <si>
    <t>D1</t>
  </si>
  <si>
    <t>AR</t>
  </si>
  <si>
    <t>Stoch Diesel</t>
  </si>
  <si>
    <t>Standard deviation</t>
  </si>
  <si>
    <t>Regress Corn VC = f(Diesel, Trend)</t>
  </si>
  <si>
    <t>Test the Residuals for Normality</t>
  </si>
  <si>
    <t>Test D1 for Normality</t>
  </si>
  <si>
    <t>Stochastic VC</t>
  </si>
  <si>
    <t>Test the VC Residuals for Normality</t>
  </si>
  <si>
    <t xml:space="preserve">Forecast VC </t>
  </si>
  <si>
    <t>1. Detrend cron price and yield</t>
  </si>
  <si>
    <t>2. Test for Normality</t>
  </si>
  <si>
    <t>3. Generate stochastic price and yield variables</t>
  </si>
  <si>
    <t>4. Simulate Diesel price using AR model</t>
  </si>
  <si>
    <t>5. Model Corn VC as a function of trend and diesel price and generate stochastic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</si>
</sst>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%"/>
    <numFmt numFmtId="165" formatCode="0.000000"/>
    <numFmt numFmtId="166" formatCode="0.00000"/>
    <numFmt numFmtId="167" formatCode="0.0000"/>
    <numFmt numFmtId="168" formatCode="0.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168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4" fillId="0" borderId="0" xfId="0" applyFont="1"/>
    <xf numFmtId="0" fontId="1" fillId="3" borderId="0" xfId="0" applyFont="1" applyFill="1"/>
    <xf numFmtId="164" fontId="1" fillId="0" borderId="0" xfId="0" applyNumberFormat="1" applyFont="1"/>
    <xf numFmtId="0" fontId="3" fillId="0" borderId="0" xfId="0" applyFont="1"/>
    <xf numFmtId="0" fontId="3" fillId="0" borderId="0" xfId="0" quotePrefix="1" applyFont="1"/>
    <xf numFmtId="0" fontId="2" fillId="3" borderId="0" xfId="0" applyFont="1" applyFill="1"/>
    <xf numFmtId="165" fontId="1" fillId="0" borderId="0" xfId="0" applyNumberFormat="1" applyFont="1" applyAlignment="1">
      <alignment horizontal="center"/>
    </xf>
    <xf numFmtId="0" fontId="5" fillId="0" borderId="0" xfId="0" applyFont="1"/>
    <xf numFmtId="168" fontId="1" fillId="0" borderId="0" xfId="0" applyNumberFormat="1" applyFont="1"/>
    <xf numFmtId="168" fontId="2" fillId="0" borderId="0" xfId="0" applyNumberFormat="1" applyFont="1"/>
    <xf numFmtId="9" fontId="2" fillId="0" borderId="0" xfId="0" applyNumberFormat="1" applyFont="1"/>
  </cellXfs>
  <cellStyles count="1">
    <cellStyle name="Normal" xfId="0" builtinId="0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076D6-5CE1-4333-99A0-0495FC2D82D5}">
  <sheetPr>
    <pageSetUpPr fitToPage="1"/>
  </sheetPr>
  <dimension ref="A2:P263"/>
  <sheetViews>
    <sheetView tabSelected="1" zoomScale="110" zoomScaleNormal="110" workbookViewId="0">
      <selection activeCell="I2" sqref="I2"/>
    </sheetView>
  </sheetViews>
  <sheetFormatPr defaultRowHeight="15" x14ac:dyDescent="0.2"/>
  <cols>
    <col min="1" max="1" width="28.5703125" style="2" customWidth="1"/>
    <col min="2" max="2" width="22.5703125" style="2" customWidth="1"/>
    <col min="3" max="3" width="22.7109375" style="2" bestFit="1" customWidth="1"/>
    <col min="4" max="4" width="19.28515625" style="2" customWidth="1"/>
    <col min="5" max="5" width="20.42578125" style="2" customWidth="1"/>
    <col min="6" max="6" width="16.28515625" style="2" bestFit="1" customWidth="1"/>
    <col min="7" max="7" width="11.5703125" style="2" bestFit="1" customWidth="1"/>
    <col min="8" max="16384" width="9.140625" style="2"/>
  </cols>
  <sheetData>
    <row r="2" spans="1:9" ht="15.75" x14ac:dyDescent="0.25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0</v>
      </c>
      <c r="G2" s="1"/>
      <c r="I2" s="6" t="s">
        <v>31</v>
      </c>
    </row>
    <row r="3" spans="1:9" ht="15.75" x14ac:dyDescent="0.25">
      <c r="A3" s="3">
        <v>2006</v>
      </c>
      <c r="B3" s="1">
        <v>3.04</v>
      </c>
      <c r="C3" s="1">
        <v>151.4</v>
      </c>
      <c r="D3" s="5">
        <v>208.17</v>
      </c>
      <c r="E3" s="1">
        <v>2.5760000000000001</v>
      </c>
      <c r="F3" s="1">
        <v>2006</v>
      </c>
      <c r="G3" s="1"/>
      <c r="I3" s="6" t="s">
        <v>32</v>
      </c>
    </row>
    <row r="4" spans="1:9" ht="15.75" x14ac:dyDescent="0.25">
      <c r="A4" s="3">
        <v>2007</v>
      </c>
      <c r="B4" s="1">
        <v>4.2</v>
      </c>
      <c r="C4" s="1">
        <v>150.69999999999999</v>
      </c>
      <c r="D4" s="5">
        <v>231.25</v>
      </c>
      <c r="E4" s="1">
        <v>2.8109999999999999</v>
      </c>
      <c r="F4" s="1">
        <v>2007</v>
      </c>
      <c r="G4" s="1"/>
      <c r="I4" s="6" t="s">
        <v>33</v>
      </c>
    </row>
    <row r="5" spans="1:9" ht="15.75" x14ac:dyDescent="0.25">
      <c r="A5" s="3">
        <v>2008</v>
      </c>
      <c r="B5" s="1">
        <v>4.0599999999999996</v>
      </c>
      <c r="C5" s="1">
        <v>153.30000000000001</v>
      </c>
      <c r="D5" s="5">
        <v>298.06</v>
      </c>
      <c r="E5" s="1">
        <v>3.2629999999999999</v>
      </c>
      <c r="F5" s="1">
        <v>2008</v>
      </c>
      <c r="G5" s="1"/>
      <c r="I5" s="6" t="s">
        <v>34</v>
      </c>
    </row>
    <row r="6" spans="1:9" ht="15.75" x14ac:dyDescent="0.25">
      <c r="A6" s="3">
        <v>2009</v>
      </c>
      <c r="B6" s="1">
        <v>3.55</v>
      </c>
      <c r="C6" s="1">
        <v>164.4</v>
      </c>
      <c r="D6" s="5">
        <v>297.42</v>
      </c>
      <c r="E6" s="1">
        <v>2.3650000000000002</v>
      </c>
      <c r="F6" s="1">
        <v>2009</v>
      </c>
      <c r="G6" s="1"/>
      <c r="I6" s="6" t="s">
        <v>35</v>
      </c>
    </row>
    <row r="7" spans="1:9" x14ac:dyDescent="0.2">
      <c r="A7" s="3">
        <v>2010</v>
      </c>
      <c r="B7" s="1">
        <v>5.18</v>
      </c>
      <c r="C7" s="1">
        <v>152.6</v>
      </c>
      <c r="D7" s="5">
        <v>289.37</v>
      </c>
      <c r="E7" s="1">
        <v>2.7930000000000001</v>
      </c>
      <c r="F7" s="1">
        <v>2010</v>
      </c>
      <c r="G7" s="1"/>
    </row>
    <row r="8" spans="1:9" x14ac:dyDescent="0.2">
      <c r="A8" s="3">
        <v>2011</v>
      </c>
      <c r="B8" s="1">
        <v>6.2</v>
      </c>
      <c r="C8" s="1">
        <v>146.80000000000001</v>
      </c>
      <c r="D8" s="5">
        <v>335.25</v>
      </c>
      <c r="E8" s="1">
        <v>3.528</v>
      </c>
      <c r="F8" s="1">
        <v>2011</v>
      </c>
      <c r="G8" s="1"/>
    </row>
    <row r="9" spans="1:9" x14ac:dyDescent="0.2">
      <c r="A9" s="3">
        <v>2012</v>
      </c>
      <c r="B9" s="1">
        <v>6.95</v>
      </c>
      <c r="C9" s="1">
        <v>123.1</v>
      </c>
      <c r="D9" s="5">
        <v>352.61</v>
      </c>
      <c r="E9" s="1">
        <v>3.61</v>
      </c>
      <c r="F9" s="1">
        <v>2012</v>
      </c>
      <c r="G9" s="1"/>
    </row>
    <row r="10" spans="1:9" x14ac:dyDescent="0.2">
      <c r="A10" s="3">
        <v>2013</v>
      </c>
      <c r="B10" s="1">
        <v>4.46</v>
      </c>
      <c r="C10" s="1">
        <v>158.1</v>
      </c>
      <c r="D10" s="5">
        <v>358.72</v>
      </c>
      <c r="E10" s="1">
        <v>3.5110000000000001</v>
      </c>
      <c r="F10" s="1">
        <v>2013</v>
      </c>
      <c r="G10" s="1"/>
    </row>
    <row r="11" spans="1:9" x14ac:dyDescent="0.2">
      <c r="A11" s="3">
        <v>2014</v>
      </c>
      <c r="B11" s="1">
        <v>3.7</v>
      </c>
      <c r="C11" s="1">
        <v>171</v>
      </c>
      <c r="D11" s="5">
        <v>360.08</v>
      </c>
      <c r="E11" s="1">
        <v>3.3759999999999999</v>
      </c>
      <c r="F11" s="1">
        <v>2014</v>
      </c>
      <c r="G11" s="1"/>
    </row>
    <row r="12" spans="1:9" x14ac:dyDescent="0.2">
      <c r="A12" s="3">
        <v>2015</v>
      </c>
      <c r="B12" s="1">
        <v>3.61</v>
      </c>
      <c r="C12" s="1">
        <v>168.4</v>
      </c>
      <c r="D12" s="5">
        <v>337.08</v>
      </c>
      <c r="E12" s="1">
        <v>2.423</v>
      </c>
      <c r="F12" s="1">
        <v>2015</v>
      </c>
      <c r="G12" s="1"/>
    </row>
    <row r="13" spans="1:9" x14ac:dyDescent="0.2">
      <c r="A13" s="3">
        <v>2016</v>
      </c>
      <c r="B13" s="1">
        <v>3.36</v>
      </c>
      <c r="C13" s="1">
        <v>174.6</v>
      </c>
      <c r="D13" s="5">
        <v>345.04</v>
      </c>
      <c r="E13" s="1">
        <v>2.177</v>
      </c>
      <c r="F13" s="1">
        <v>2016</v>
      </c>
      <c r="G13" s="1"/>
    </row>
    <row r="14" spans="1:9" x14ac:dyDescent="0.2">
      <c r="A14" s="3">
        <v>2017</v>
      </c>
      <c r="B14" s="1">
        <v>3.36</v>
      </c>
      <c r="C14" s="1">
        <v>176.6</v>
      </c>
      <c r="D14" s="5">
        <v>333.87</v>
      </c>
      <c r="E14" s="1">
        <v>2.448</v>
      </c>
      <c r="F14" s="1">
        <v>2017</v>
      </c>
      <c r="G14" s="1"/>
    </row>
    <row r="15" spans="1:9" x14ac:dyDescent="0.2">
      <c r="A15" s="3">
        <v>2018</v>
      </c>
      <c r="B15" s="1">
        <v>3.61</v>
      </c>
      <c r="C15" s="1">
        <v>176.4</v>
      </c>
      <c r="D15" s="5">
        <v>335.12</v>
      </c>
      <c r="E15" s="1">
        <v>2.714</v>
      </c>
      <c r="F15" s="1">
        <v>2018</v>
      </c>
      <c r="G15" s="1"/>
    </row>
    <row r="16" spans="1:9" x14ac:dyDescent="0.2">
      <c r="A16" s="3">
        <v>2019</v>
      </c>
      <c r="B16" s="1">
        <v>3.56</v>
      </c>
      <c r="C16" s="1">
        <v>167.5</v>
      </c>
      <c r="D16" s="5">
        <v>342.63</v>
      </c>
      <c r="E16" s="1">
        <v>2.5659999999999998</v>
      </c>
      <c r="F16" s="1">
        <v>2019</v>
      </c>
      <c r="G16" s="1"/>
    </row>
    <row r="17" spans="1:7" x14ac:dyDescent="0.2">
      <c r="A17" s="3">
        <v>2020</v>
      </c>
      <c r="B17" s="1">
        <v>4.53</v>
      </c>
      <c r="C17" s="1">
        <v>171.4</v>
      </c>
      <c r="D17" s="5">
        <v>333.28</v>
      </c>
      <c r="E17" s="1">
        <v>2.1440000000000001</v>
      </c>
      <c r="F17" s="1">
        <v>2020</v>
      </c>
      <c r="G17" s="1"/>
    </row>
    <row r="18" spans="1:7" x14ac:dyDescent="0.2">
      <c r="A18" s="3">
        <v>2021</v>
      </c>
      <c r="B18" s="1">
        <v>6</v>
      </c>
      <c r="C18" s="1">
        <v>176.7</v>
      </c>
      <c r="D18" s="5">
        <v>359.78</v>
      </c>
      <c r="E18" s="1">
        <v>2.9790000000000001</v>
      </c>
      <c r="F18" s="1">
        <v>2021</v>
      </c>
    </row>
    <row r="19" spans="1:7" x14ac:dyDescent="0.2">
      <c r="A19" s="1">
        <v>2022</v>
      </c>
      <c r="B19" s="1">
        <v>6.6</v>
      </c>
      <c r="C19" s="1">
        <v>173.3</v>
      </c>
      <c r="D19" s="5">
        <v>486.78</v>
      </c>
      <c r="E19" s="1">
        <v>3.8809999999999998</v>
      </c>
      <c r="F19" s="1">
        <v>2022</v>
      </c>
    </row>
    <row r="20" spans="1:7" x14ac:dyDescent="0.2">
      <c r="A20" s="1">
        <v>2023</v>
      </c>
      <c r="B20" s="1">
        <v>4.78</v>
      </c>
      <c r="C20" s="1">
        <v>177.1</v>
      </c>
      <c r="D20" s="5">
        <v>507.54</v>
      </c>
      <c r="E20" s="1">
        <v>3.4830000000000001</v>
      </c>
      <c r="F20" s="1">
        <v>2023</v>
      </c>
    </row>
    <row r="21" spans="1:7" x14ac:dyDescent="0.2">
      <c r="A21" s="1">
        <v>2024</v>
      </c>
      <c r="B21" s="1">
        <v>4.3899999999999997</v>
      </c>
      <c r="C21" s="1">
        <v>181.4</v>
      </c>
      <c r="D21" s="5">
        <v>453.66</v>
      </c>
      <c r="E21" s="8">
        <v>3.28</v>
      </c>
      <c r="F21" s="1">
        <v>2024</v>
      </c>
    </row>
    <row r="23" spans="1:7" ht="15.75" x14ac:dyDescent="0.25">
      <c r="A23" s="6" t="s">
        <v>5</v>
      </c>
    </row>
    <row r="25" spans="1:7" x14ac:dyDescent="0.2">
      <c r="A25" s="1" t="s">
        <v>0</v>
      </c>
      <c r="B25" s="1" t="str">
        <f>B2</f>
        <v>Corn price</v>
      </c>
      <c r="C25" s="1" t="str">
        <f>C2</f>
        <v>Corn yield</v>
      </c>
    </row>
    <row r="26" spans="1:7" x14ac:dyDescent="0.2">
      <c r="A26" s="3">
        <f>A3</f>
        <v>2006</v>
      </c>
      <c r="B26" s="5">
        <f t="shared" ref="B26:C26" si="0">B3</f>
        <v>3.04</v>
      </c>
      <c r="C26" s="3">
        <f t="shared" si="0"/>
        <v>151.4</v>
      </c>
    </row>
    <row r="27" spans="1:7" x14ac:dyDescent="0.2">
      <c r="A27" s="3">
        <f t="shared" ref="A27:C27" si="1">A4</f>
        <v>2007</v>
      </c>
      <c r="B27" s="5">
        <f t="shared" si="1"/>
        <v>4.2</v>
      </c>
      <c r="C27" s="3">
        <f t="shared" si="1"/>
        <v>150.69999999999999</v>
      </c>
    </row>
    <row r="28" spans="1:7" x14ac:dyDescent="0.2">
      <c r="A28" s="3">
        <f t="shared" ref="A28:C28" si="2">A5</f>
        <v>2008</v>
      </c>
      <c r="B28" s="5">
        <f t="shared" si="2"/>
        <v>4.0599999999999996</v>
      </c>
      <c r="C28" s="3">
        <f t="shared" si="2"/>
        <v>153.30000000000001</v>
      </c>
    </row>
    <row r="29" spans="1:7" x14ac:dyDescent="0.2">
      <c r="A29" s="3">
        <f t="shared" ref="A29:C29" si="3">A6</f>
        <v>2009</v>
      </c>
      <c r="B29" s="5">
        <f t="shared" si="3"/>
        <v>3.55</v>
      </c>
      <c r="C29" s="3">
        <f t="shared" si="3"/>
        <v>164.4</v>
      </c>
    </row>
    <row r="30" spans="1:7" x14ac:dyDescent="0.2">
      <c r="A30" s="3">
        <f t="shared" ref="A30:C30" si="4">A7</f>
        <v>2010</v>
      </c>
      <c r="B30" s="5">
        <f t="shared" si="4"/>
        <v>5.18</v>
      </c>
      <c r="C30" s="3">
        <f t="shared" si="4"/>
        <v>152.6</v>
      </c>
    </row>
    <row r="31" spans="1:7" x14ac:dyDescent="0.2">
      <c r="A31" s="3">
        <f t="shared" ref="A31:C31" si="5">A8</f>
        <v>2011</v>
      </c>
      <c r="B31" s="5">
        <f t="shared" si="5"/>
        <v>6.2</v>
      </c>
      <c r="C31" s="3">
        <f t="shared" si="5"/>
        <v>146.80000000000001</v>
      </c>
    </row>
    <row r="32" spans="1:7" x14ac:dyDescent="0.2">
      <c r="A32" s="3">
        <f t="shared" ref="A32:C32" si="6">A9</f>
        <v>2012</v>
      </c>
      <c r="B32" s="5">
        <f t="shared" si="6"/>
        <v>6.95</v>
      </c>
      <c r="C32" s="3">
        <f t="shared" si="6"/>
        <v>123.1</v>
      </c>
    </row>
    <row r="33" spans="1:3" x14ac:dyDescent="0.2">
      <c r="A33" s="3">
        <f t="shared" ref="A33:C33" si="7">A10</f>
        <v>2013</v>
      </c>
      <c r="B33" s="5">
        <f t="shared" si="7"/>
        <v>4.46</v>
      </c>
      <c r="C33" s="3">
        <f t="shared" si="7"/>
        <v>158.1</v>
      </c>
    </row>
    <row r="34" spans="1:3" x14ac:dyDescent="0.2">
      <c r="A34" s="3">
        <f t="shared" ref="A34:C34" si="8">A11</f>
        <v>2014</v>
      </c>
      <c r="B34" s="5">
        <f t="shared" si="8"/>
        <v>3.7</v>
      </c>
      <c r="C34" s="3">
        <f t="shared" si="8"/>
        <v>171</v>
      </c>
    </row>
    <row r="35" spans="1:3" x14ac:dyDescent="0.2">
      <c r="A35" s="3">
        <f t="shared" ref="A35:C35" si="9">A12</f>
        <v>2015</v>
      </c>
      <c r="B35" s="5">
        <f t="shared" si="9"/>
        <v>3.61</v>
      </c>
      <c r="C35" s="3">
        <f t="shared" si="9"/>
        <v>168.4</v>
      </c>
    </row>
    <row r="36" spans="1:3" x14ac:dyDescent="0.2">
      <c r="A36" s="3">
        <f t="shared" ref="A36:C36" si="10">A13</f>
        <v>2016</v>
      </c>
      <c r="B36" s="5">
        <f t="shared" si="10"/>
        <v>3.36</v>
      </c>
      <c r="C36" s="3">
        <f t="shared" si="10"/>
        <v>174.6</v>
      </c>
    </row>
    <row r="37" spans="1:3" x14ac:dyDescent="0.2">
      <c r="A37" s="3">
        <f t="shared" ref="A37:C37" si="11">A14</f>
        <v>2017</v>
      </c>
      <c r="B37" s="5">
        <f t="shared" si="11"/>
        <v>3.36</v>
      </c>
      <c r="C37" s="3">
        <f t="shared" si="11"/>
        <v>176.6</v>
      </c>
    </row>
    <row r="38" spans="1:3" x14ac:dyDescent="0.2">
      <c r="A38" s="3">
        <f t="shared" ref="A38:C38" si="12">A15</f>
        <v>2018</v>
      </c>
      <c r="B38" s="5">
        <f t="shared" si="12"/>
        <v>3.61</v>
      </c>
      <c r="C38" s="3">
        <f t="shared" si="12"/>
        <v>176.4</v>
      </c>
    </row>
    <row r="39" spans="1:3" x14ac:dyDescent="0.2">
      <c r="A39" s="3">
        <f t="shared" ref="A39:C39" si="13">A16</f>
        <v>2019</v>
      </c>
      <c r="B39" s="5">
        <f t="shared" si="13"/>
        <v>3.56</v>
      </c>
      <c r="C39" s="3">
        <f t="shared" si="13"/>
        <v>167.5</v>
      </c>
    </row>
    <row r="40" spans="1:3" x14ac:dyDescent="0.2">
      <c r="A40" s="3">
        <f t="shared" ref="A40:C40" si="14">A17</f>
        <v>2020</v>
      </c>
      <c r="B40" s="5">
        <f t="shared" si="14"/>
        <v>4.53</v>
      </c>
      <c r="C40" s="3">
        <f t="shared" si="14"/>
        <v>171.4</v>
      </c>
    </row>
    <row r="41" spans="1:3" x14ac:dyDescent="0.2">
      <c r="A41" s="3">
        <f t="shared" ref="A41:C41" si="15">A18</f>
        <v>2021</v>
      </c>
      <c r="B41" s="5">
        <f t="shared" si="15"/>
        <v>6</v>
      </c>
      <c r="C41" s="3">
        <f t="shared" si="15"/>
        <v>176.7</v>
      </c>
    </row>
    <row r="42" spans="1:3" x14ac:dyDescent="0.2">
      <c r="A42" s="3">
        <f t="shared" ref="A42:C44" si="16">A19</f>
        <v>2022</v>
      </c>
      <c r="B42" s="5">
        <f t="shared" si="16"/>
        <v>6.6</v>
      </c>
      <c r="C42" s="3">
        <f t="shared" si="16"/>
        <v>173.3</v>
      </c>
    </row>
    <row r="43" spans="1:3" x14ac:dyDescent="0.2">
      <c r="A43" s="3">
        <f t="shared" si="16"/>
        <v>2023</v>
      </c>
      <c r="B43" s="5">
        <f t="shared" si="16"/>
        <v>4.78</v>
      </c>
      <c r="C43" s="3">
        <f t="shared" si="16"/>
        <v>177.1</v>
      </c>
    </row>
    <row r="44" spans="1:3" x14ac:dyDescent="0.2">
      <c r="A44" s="3">
        <f t="shared" si="16"/>
        <v>2024</v>
      </c>
      <c r="B44" s="5">
        <f t="shared" si="16"/>
        <v>4.3899999999999997</v>
      </c>
      <c r="C44" s="3">
        <f t="shared" si="16"/>
        <v>181.4</v>
      </c>
    </row>
    <row r="46" spans="1:3" ht="15.75" x14ac:dyDescent="0.25">
      <c r="A46" s="6"/>
    </row>
    <row r="47" spans="1:3" ht="15.75" x14ac:dyDescent="0.25">
      <c r="A47" s="6"/>
    </row>
    <row r="48" spans="1:3" ht="15.75" x14ac:dyDescent="0.25">
      <c r="A48" s="6"/>
    </row>
    <row r="49" spans="1:1" ht="15.75" x14ac:dyDescent="0.25">
      <c r="A49" s="6"/>
    </row>
    <row r="50" spans="1:1" ht="15.75" x14ac:dyDescent="0.25">
      <c r="A50" s="6"/>
    </row>
    <row r="51" spans="1:1" ht="15.75" x14ac:dyDescent="0.25">
      <c r="A51" s="6"/>
    </row>
    <row r="52" spans="1:1" ht="15.75" x14ac:dyDescent="0.25">
      <c r="A52" s="6"/>
    </row>
    <row r="53" spans="1:1" ht="15.75" x14ac:dyDescent="0.25">
      <c r="A53" s="6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61" spans="1:1" ht="15.75" x14ac:dyDescent="0.25">
      <c r="A61" s="6"/>
    </row>
    <row r="62" spans="1:1" ht="15.75" x14ac:dyDescent="0.25">
      <c r="A62" s="6"/>
    </row>
    <row r="63" spans="1:1" ht="15.75" x14ac:dyDescent="0.25">
      <c r="A63" s="6"/>
    </row>
    <row r="64" spans="1:1" ht="15.75" x14ac:dyDescent="0.25">
      <c r="A64" s="6"/>
    </row>
    <row r="65" spans="1:3" ht="15.75" x14ac:dyDescent="0.25">
      <c r="A65" s="6"/>
    </row>
    <row r="66" spans="1:3" ht="15.75" x14ac:dyDescent="0.25">
      <c r="A66" s="6"/>
    </row>
    <row r="67" spans="1:3" ht="15.75" x14ac:dyDescent="0.25">
      <c r="A67" s="6"/>
    </row>
    <row r="68" spans="1:3" ht="15.75" x14ac:dyDescent="0.25">
      <c r="A68" s="6"/>
    </row>
    <row r="69" spans="1:3" ht="15.75" x14ac:dyDescent="0.25">
      <c r="A69" s="6"/>
    </row>
    <row r="70" spans="1:3" ht="15.75" x14ac:dyDescent="0.25">
      <c r="A70" s="6"/>
    </row>
    <row r="71" spans="1:3" ht="15.75" x14ac:dyDescent="0.25">
      <c r="A71" s="6"/>
    </row>
    <row r="72" spans="1:3" ht="15.75" x14ac:dyDescent="0.25">
      <c r="A72" s="6"/>
    </row>
    <row r="73" spans="1:3" ht="15.75" x14ac:dyDescent="0.25">
      <c r="A73" s="6"/>
    </row>
    <row r="74" spans="1:3" ht="15.75" x14ac:dyDescent="0.25">
      <c r="A74" s="6"/>
    </row>
    <row r="75" spans="1:3" ht="15.75" x14ac:dyDescent="0.25">
      <c r="A75" s="6"/>
    </row>
    <row r="76" spans="1:3" ht="15.75" x14ac:dyDescent="0.25">
      <c r="A76" s="6"/>
    </row>
    <row r="77" spans="1:3" ht="15.75" x14ac:dyDescent="0.25">
      <c r="A77" s="16" t="s">
        <v>26</v>
      </c>
      <c r="B77" s="12"/>
      <c r="C77" s="12"/>
    </row>
    <row r="78" spans="1:3" ht="15.75" x14ac:dyDescent="0.25">
      <c r="A78" s="6"/>
    </row>
    <row r="79" spans="1:3" x14ac:dyDescent="0.2">
      <c r="C79" s="13"/>
    </row>
    <row r="81" spans="1:4" x14ac:dyDescent="0.2">
      <c r="D81" s="14"/>
    </row>
    <row r="82" spans="1:4" x14ac:dyDescent="0.2">
      <c r="D82" s="14"/>
    </row>
    <row r="83" spans="1:4" x14ac:dyDescent="0.2">
      <c r="D83" s="14"/>
    </row>
    <row r="84" spans="1:4" x14ac:dyDescent="0.2">
      <c r="D84" s="14"/>
    </row>
    <row r="85" spans="1:4" x14ac:dyDescent="0.2">
      <c r="D85" s="14"/>
    </row>
    <row r="86" spans="1:4" x14ac:dyDescent="0.2">
      <c r="D86" s="15"/>
    </row>
    <row r="89" spans="1:4" ht="15.75" x14ac:dyDescent="0.25">
      <c r="A89" s="6"/>
    </row>
    <row r="90" spans="1:4" x14ac:dyDescent="0.2">
      <c r="C90" s="13"/>
    </row>
    <row r="92" spans="1:4" x14ac:dyDescent="0.2">
      <c r="D92" s="14"/>
    </row>
    <row r="93" spans="1:4" x14ac:dyDescent="0.2">
      <c r="D93" s="14"/>
    </row>
    <row r="94" spans="1:4" x14ac:dyDescent="0.2">
      <c r="D94" s="14"/>
    </row>
    <row r="95" spans="1:4" x14ac:dyDescent="0.2">
      <c r="D95" s="14"/>
    </row>
    <row r="96" spans="1:4" x14ac:dyDescent="0.2">
      <c r="D96" s="14"/>
    </row>
    <row r="97" spans="1:16" ht="15.75" x14ac:dyDescent="0.25">
      <c r="D97" s="15"/>
      <c r="O97" s="6"/>
    </row>
    <row r="99" spans="1:16" ht="15.75" x14ac:dyDescent="0.25">
      <c r="O99" s="6"/>
    </row>
    <row r="100" spans="1:16" ht="15.75" x14ac:dyDescent="0.25">
      <c r="A100" s="16" t="s">
        <v>6</v>
      </c>
      <c r="B100" s="12"/>
      <c r="C100" s="12"/>
    </row>
    <row r="101" spans="1:16" ht="15.75" x14ac:dyDescent="0.25">
      <c r="A101" s="4"/>
      <c r="B101" s="4"/>
      <c r="C101" s="4"/>
      <c r="D101" s="4"/>
      <c r="P101" s="11"/>
    </row>
    <row r="102" spans="1:16" x14ac:dyDescent="0.2">
      <c r="A102" s="1"/>
      <c r="B102" s="8"/>
      <c r="C102" s="1"/>
      <c r="D102" s="8"/>
      <c r="P102" s="11"/>
    </row>
    <row r="103" spans="1:16" x14ac:dyDescent="0.2">
      <c r="A103" s="1"/>
      <c r="B103" s="8"/>
      <c r="C103" s="1"/>
      <c r="D103" s="8"/>
      <c r="P103" s="11"/>
    </row>
    <row r="104" spans="1:16" x14ac:dyDescent="0.2">
      <c r="A104" s="1"/>
      <c r="B104" s="8"/>
      <c r="C104" s="1"/>
      <c r="D104" s="8"/>
      <c r="P104" s="11"/>
    </row>
    <row r="105" spans="1:16" x14ac:dyDescent="0.2">
      <c r="A105" s="1"/>
      <c r="B105" s="8"/>
      <c r="C105" s="1"/>
      <c r="D105" s="8"/>
      <c r="P105" s="11"/>
    </row>
    <row r="106" spans="1:16" x14ac:dyDescent="0.2">
      <c r="A106" s="1"/>
      <c r="B106" s="8"/>
      <c r="C106" s="1"/>
      <c r="D106" s="8"/>
      <c r="P106" s="11"/>
    </row>
    <row r="107" spans="1:16" x14ac:dyDescent="0.2">
      <c r="P107" s="11"/>
    </row>
    <row r="108" spans="1:16" x14ac:dyDescent="0.2">
      <c r="P108" s="11"/>
    </row>
    <row r="109" spans="1:16" x14ac:dyDescent="0.2">
      <c r="P109" s="11"/>
    </row>
    <row r="110" spans="1:16" ht="15.75" x14ac:dyDescent="0.25">
      <c r="A110" s="16" t="s">
        <v>7</v>
      </c>
      <c r="B110" s="12"/>
      <c r="C110" s="12"/>
      <c r="P110" s="11"/>
    </row>
    <row r="111" spans="1:16" ht="15.75" x14ac:dyDescent="0.25">
      <c r="D111" s="6"/>
      <c r="P111" s="11"/>
    </row>
    <row r="112" spans="1:16" x14ac:dyDescent="0.2">
      <c r="P112" s="11"/>
    </row>
    <row r="113" spans="1:16" ht="15.75" x14ac:dyDescent="0.25">
      <c r="A113" s="6"/>
      <c r="D113" s="6"/>
      <c r="P113" s="11"/>
    </row>
    <row r="114" spans="1:16" x14ac:dyDescent="0.2">
      <c r="B114" s="8"/>
      <c r="P114" s="11"/>
    </row>
    <row r="115" spans="1:16" x14ac:dyDescent="0.2">
      <c r="B115" s="8"/>
      <c r="E115" s="11"/>
      <c r="P115" s="11"/>
    </row>
    <row r="116" spans="1:16" x14ac:dyDescent="0.2">
      <c r="B116" s="8"/>
      <c r="E116" s="11"/>
      <c r="P116" s="11"/>
    </row>
    <row r="117" spans="1:16" x14ac:dyDescent="0.2">
      <c r="B117" s="8"/>
      <c r="E117" s="11"/>
      <c r="P117" s="11"/>
    </row>
    <row r="118" spans="1:16" x14ac:dyDescent="0.2">
      <c r="E118" s="11"/>
      <c r="P118" s="11"/>
    </row>
    <row r="119" spans="1:16" ht="15.75" x14ac:dyDescent="0.25">
      <c r="A119" s="6"/>
      <c r="B119" s="8"/>
      <c r="E119" s="11"/>
      <c r="P119" s="11"/>
    </row>
    <row r="120" spans="1:16" ht="15.75" x14ac:dyDescent="0.25">
      <c r="A120" s="6"/>
      <c r="B120" s="8"/>
      <c r="E120" s="11"/>
      <c r="P120" s="11"/>
    </row>
    <row r="121" spans="1:16" x14ac:dyDescent="0.2">
      <c r="E121" s="11"/>
      <c r="P121" s="11"/>
    </row>
    <row r="122" spans="1:16" ht="15.75" x14ac:dyDescent="0.25">
      <c r="A122" s="4"/>
      <c r="B122" s="4"/>
      <c r="C122" s="4"/>
      <c r="D122" s="6"/>
      <c r="E122" s="11"/>
      <c r="P122" s="11"/>
    </row>
    <row r="123" spans="1:16" x14ac:dyDescent="0.2">
      <c r="A123" s="1"/>
      <c r="B123" s="17"/>
      <c r="C123" s="5"/>
      <c r="D123" s="8"/>
      <c r="E123" s="11"/>
      <c r="P123" s="11"/>
    </row>
    <row r="124" spans="1:16" x14ac:dyDescent="0.2">
      <c r="A124" s="1"/>
      <c r="B124" s="17"/>
      <c r="C124" s="5"/>
      <c r="D124" s="8"/>
      <c r="E124" s="11"/>
      <c r="P124" s="11"/>
    </row>
    <row r="125" spans="1:16" x14ac:dyDescent="0.2">
      <c r="A125" s="1"/>
      <c r="B125" s="17"/>
      <c r="C125" s="5"/>
      <c r="D125" s="8"/>
      <c r="E125" s="11"/>
      <c r="P125" s="11"/>
    </row>
    <row r="126" spans="1:16" x14ac:dyDescent="0.2">
      <c r="A126" s="1"/>
      <c r="B126" s="17"/>
      <c r="C126" s="5"/>
      <c r="D126" s="8"/>
      <c r="E126" s="11"/>
      <c r="P126" s="11"/>
    </row>
    <row r="127" spans="1:16" x14ac:dyDescent="0.2">
      <c r="A127" s="1"/>
      <c r="B127" s="17"/>
      <c r="C127" s="5"/>
      <c r="D127" s="8"/>
      <c r="E127" s="11"/>
      <c r="P127" s="11"/>
    </row>
    <row r="128" spans="1:16" x14ac:dyDescent="0.2">
      <c r="E128" s="11"/>
      <c r="P128" s="11"/>
    </row>
    <row r="129" spans="1:16" x14ac:dyDescent="0.2">
      <c r="E129" s="11"/>
      <c r="P129" s="11"/>
    </row>
    <row r="130" spans="1:16" x14ac:dyDescent="0.2">
      <c r="E130" s="11"/>
    </row>
    <row r="131" spans="1:16" x14ac:dyDescent="0.2">
      <c r="E131" s="11"/>
      <c r="P131" s="11"/>
    </row>
    <row r="132" spans="1:16" x14ac:dyDescent="0.2">
      <c r="E132" s="11"/>
    </row>
    <row r="133" spans="1:16" ht="15.75" x14ac:dyDescent="0.25">
      <c r="A133" s="16" t="s">
        <v>11</v>
      </c>
      <c r="B133" s="12"/>
      <c r="C133" s="12"/>
      <c r="E133" s="11"/>
      <c r="P133" s="11"/>
    </row>
    <row r="134" spans="1:16" x14ac:dyDescent="0.2">
      <c r="E134" s="11"/>
      <c r="P134" s="11"/>
    </row>
    <row r="135" spans="1:16" x14ac:dyDescent="0.2">
      <c r="A135" s="1" t="str">
        <f t="shared" ref="A135:A153" si="17">F2</f>
        <v>Year</v>
      </c>
      <c r="B135" s="1" t="str">
        <f t="shared" ref="B135:B153" si="18">E2</f>
        <v>Diesel ($/gallon)</v>
      </c>
      <c r="E135" s="11"/>
    </row>
    <row r="136" spans="1:16" ht="15.75" x14ac:dyDescent="0.25">
      <c r="A136" s="1">
        <f t="shared" si="17"/>
        <v>2006</v>
      </c>
      <c r="B136" s="1">
        <f t="shared" si="18"/>
        <v>2.5760000000000001</v>
      </c>
      <c r="C136" s="4"/>
      <c r="E136" s="6" t="s">
        <v>12</v>
      </c>
    </row>
    <row r="137" spans="1:16" x14ac:dyDescent="0.2">
      <c r="A137" s="1">
        <f t="shared" si="17"/>
        <v>2007</v>
      </c>
      <c r="B137" s="1">
        <f t="shared" si="18"/>
        <v>2.8109999999999999</v>
      </c>
      <c r="C137" s="1"/>
      <c r="E137" s="1" t="s">
        <v>13</v>
      </c>
      <c r="F137" s="1" t="s">
        <v>14</v>
      </c>
      <c r="G137" s="2" t="s">
        <v>15</v>
      </c>
    </row>
    <row r="138" spans="1:16" x14ac:dyDescent="0.2">
      <c r="A138" s="1">
        <f t="shared" si="17"/>
        <v>2008</v>
      </c>
      <c r="B138" s="1">
        <f t="shared" si="18"/>
        <v>3.2629999999999999</v>
      </c>
      <c r="C138" s="1"/>
      <c r="E138" s="1"/>
      <c r="F138" s="1"/>
    </row>
    <row r="139" spans="1:16" x14ac:dyDescent="0.2">
      <c r="A139" s="1">
        <f t="shared" si="17"/>
        <v>2009</v>
      </c>
      <c r="B139" s="1">
        <f t="shared" si="18"/>
        <v>2.3650000000000002</v>
      </c>
      <c r="C139" s="1"/>
      <c r="E139" s="1"/>
      <c r="F139" s="1"/>
    </row>
    <row r="140" spans="1:16" x14ac:dyDescent="0.2">
      <c r="A140" s="1">
        <f t="shared" si="17"/>
        <v>2010</v>
      </c>
      <c r="B140" s="1">
        <f t="shared" si="18"/>
        <v>2.7930000000000001</v>
      </c>
      <c r="C140" s="1"/>
      <c r="E140" s="1"/>
      <c r="F140" s="1"/>
    </row>
    <row r="141" spans="1:16" x14ac:dyDescent="0.2">
      <c r="A141" s="1">
        <f t="shared" si="17"/>
        <v>2011</v>
      </c>
      <c r="B141" s="1">
        <f t="shared" si="18"/>
        <v>3.528</v>
      </c>
      <c r="C141" s="1"/>
      <c r="E141" s="11"/>
    </row>
    <row r="142" spans="1:16" x14ac:dyDescent="0.2">
      <c r="A142" s="1">
        <f t="shared" si="17"/>
        <v>2012</v>
      </c>
      <c r="B142" s="1">
        <f t="shared" si="18"/>
        <v>3.61</v>
      </c>
      <c r="C142" s="1"/>
      <c r="E142" s="11"/>
    </row>
    <row r="143" spans="1:16" ht="15.75" x14ac:dyDescent="0.25">
      <c r="A143" s="1">
        <f t="shared" si="17"/>
        <v>2013</v>
      </c>
      <c r="B143" s="1">
        <f t="shared" si="18"/>
        <v>3.5110000000000001</v>
      </c>
      <c r="C143" s="1"/>
      <c r="E143" s="6" t="s">
        <v>16</v>
      </c>
    </row>
    <row r="144" spans="1:16" x14ac:dyDescent="0.2">
      <c r="A144" s="1">
        <f t="shared" si="17"/>
        <v>2014</v>
      </c>
      <c r="B144" s="1">
        <f t="shared" si="18"/>
        <v>3.3759999999999999</v>
      </c>
      <c r="C144" s="1"/>
      <c r="E144" s="1" t="s">
        <v>13</v>
      </c>
      <c r="F144" s="1" t="s">
        <v>17</v>
      </c>
      <c r="G144" s="1" t="s">
        <v>18</v>
      </c>
      <c r="H144" s="1" t="s">
        <v>19</v>
      </c>
      <c r="I144" s="1" t="s">
        <v>20</v>
      </c>
    </row>
    <row r="145" spans="1:9" x14ac:dyDescent="0.2">
      <c r="A145" s="1">
        <f t="shared" si="17"/>
        <v>2015</v>
      </c>
      <c r="B145" s="1">
        <f t="shared" si="18"/>
        <v>2.423</v>
      </c>
      <c r="C145" s="1"/>
      <c r="E145" s="1"/>
      <c r="F145" s="1"/>
      <c r="G145" s="1"/>
      <c r="H145" s="1"/>
      <c r="I145" s="1"/>
    </row>
    <row r="146" spans="1:9" x14ac:dyDescent="0.2">
      <c r="A146" s="1">
        <f t="shared" si="17"/>
        <v>2016</v>
      </c>
      <c r="B146" s="1">
        <f t="shared" si="18"/>
        <v>2.177</v>
      </c>
      <c r="C146" s="1"/>
      <c r="E146" s="1"/>
      <c r="F146" s="1"/>
      <c r="G146" s="1"/>
      <c r="H146" s="1"/>
      <c r="I146" s="1"/>
    </row>
    <row r="147" spans="1:9" x14ac:dyDescent="0.2">
      <c r="A147" s="1">
        <f t="shared" si="17"/>
        <v>2017</v>
      </c>
      <c r="B147" s="1">
        <f t="shared" si="18"/>
        <v>2.448</v>
      </c>
      <c r="C147" s="1"/>
      <c r="E147" s="1"/>
      <c r="F147" s="1"/>
      <c r="G147" s="1"/>
      <c r="H147" s="1"/>
      <c r="I147" s="1"/>
    </row>
    <row r="148" spans="1:9" x14ac:dyDescent="0.2">
      <c r="A148" s="1">
        <f t="shared" si="17"/>
        <v>2018</v>
      </c>
      <c r="B148" s="1">
        <f t="shared" si="18"/>
        <v>2.714</v>
      </c>
      <c r="C148" s="1"/>
      <c r="E148" s="1"/>
      <c r="F148" s="1"/>
      <c r="G148" s="1"/>
      <c r="H148" s="1"/>
      <c r="I148" s="1"/>
    </row>
    <row r="149" spans="1:9" x14ac:dyDescent="0.2">
      <c r="A149" s="1">
        <f t="shared" si="17"/>
        <v>2019</v>
      </c>
      <c r="B149" s="1">
        <f t="shared" si="18"/>
        <v>2.5659999999999998</v>
      </c>
      <c r="C149" s="1"/>
      <c r="E149" s="1"/>
      <c r="F149" s="1"/>
      <c r="G149" s="1"/>
      <c r="H149" s="1"/>
      <c r="I149" s="1"/>
    </row>
    <row r="150" spans="1:9" x14ac:dyDescent="0.2">
      <c r="A150" s="1">
        <f t="shared" si="17"/>
        <v>2020</v>
      </c>
      <c r="B150" s="1">
        <f t="shared" si="18"/>
        <v>2.1440000000000001</v>
      </c>
      <c r="C150" s="1"/>
      <c r="E150" s="1"/>
      <c r="F150" s="1"/>
      <c r="G150" s="1"/>
      <c r="H150" s="1"/>
      <c r="I150" s="1"/>
    </row>
    <row r="151" spans="1:9" x14ac:dyDescent="0.2">
      <c r="A151" s="1">
        <f t="shared" si="17"/>
        <v>2021</v>
      </c>
      <c r="B151" s="1">
        <f t="shared" si="18"/>
        <v>2.9790000000000001</v>
      </c>
      <c r="C151" s="1"/>
      <c r="E151" s="1"/>
      <c r="F151" s="1"/>
      <c r="G151" s="1"/>
      <c r="H151" s="1"/>
      <c r="I151" s="1"/>
    </row>
    <row r="152" spans="1:9" x14ac:dyDescent="0.2">
      <c r="A152" s="1">
        <f t="shared" si="17"/>
        <v>2022</v>
      </c>
      <c r="B152" s="1">
        <f t="shared" si="18"/>
        <v>3.8809999999999998</v>
      </c>
      <c r="C152" s="1"/>
      <c r="E152" s="1"/>
      <c r="F152" s="1"/>
      <c r="G152" s="1"/>
      <c r="H152" s="1"/>
      <c r="I152" s="1"/>
    </row>
    <row r="153" spans="1:9" x14ac:dyDescent="0.2">
      <c r="A153" s="1">
        <f t="shared" si="17"/>
        <v>2023</v>
      </c>
      <c r="B153" s="1">
        <f t="shared" si="18"/>
        <v>3.4830000000000001</v>
      </c>
      <c r="C153" s="1"/>
      <c r="E153" s="1"/>
      <c r="F153" s="1"/>
      <c r="G153" s="1"/>
      <c r="H153" s="1"/>
      <c r="I153" s="1"/>
    </row>
    <row r="156" spans="1:9" ht="15.75" x14ac:dyDescent="0.25">
      <c r="A156" s="6" t="s">
        <v>27</v>
      </c>
    </row>
    <row r="157" spans="1:9" ht="15.75" x14ac:dyDescent="0.25">
      <c r="A157" s="6"/>
    </row>
    <row r="158" spans="1:9" x14ac:dyDescent="0.2">
      <c r="C158" s="13"/>
    </row>
    <row r="160" spans="1:9" x14ac:dyDescent="0.2">
      <c r="D160" s="14"/>
    </row>
    <row r="161" spans="1:4" x14ac:dyDescent="0.2">
      <c r="D161" s="14"/>
    </row>
    <row r="162" spans="1:4" x14ac:dyDescent="0.2">
      <c r="D162" s="14"/>
    </row>
    <row r="163" spans="1:4" x14ac:dyDescent="0.2">
      <c r="D163" s="14"/>
    </row>
    <row r="164" spans="1:4" x14ac:dyDescent="0.2">
      <c r="D164" s="14"/>
    </row>
    <row r="165" spans="1:4" x14ac:dyDescent="0.2">
      <c r="D165" s="15"/>
    </row>
    <row r="167" spans="1:4" ht="15.75" x14ac:dyDescent="0.25">
      <c r="A167" s="6" t="s">
        <v>10</v>
      </c>
      <c r="B167" s="10"/>
    </row>
    <row r="168" spans="1:4" ht="15.75" x14ac:dyDescent="0.25">
      <c r="A168" s="6" t="s">
        <v>24</v>
      </c>
      <c r="B168" s="10"/>
    </row>
    <row r="172" spans="1:4" ht="15.75" x14ac:dyDescent="0.25">
      <c r="A172" s="6" t="s">
        <v>22</v>
      </c>
      <c r="B172" s="4" t="s">
        <v>23</v>
      </c>
      <c r="C172" s="4" t="s">
        <v>21</v>
      </c>
    </row>
    <row r="173" spans="1:4" x14ac:dyDescent="0.2">
      <c r="A173" s="1">
        <v>2023</v>
      </c>
      <c r="B173" s="1"/>
    </row>
    <row r="174" spans="1:4" x14ac:dyDescent="0.2">
      <c r="A174" s="7">
        <f>A173+1</f>
        <v>2024</v>
      </c>
      <c r="B174" s="8"/>
      <c r="C174" s="1"/>
    </row>
    <row r="175" spans="1:4" x14ac:dyDescent="0.2">
      <c r="A175" s="7">
        <f t="shared" ref="A175:A178" si="19">A174+1</f>
        <v>2025</v>
      </c>
      <c r="B175" s="8"/>
      <c r="C175" s="1"/>
    </row>
    <row r="176" spans="1:4" x14ac:dyDescent="0.2">
      <c r="A176" s="7">
        <f t="shared" si="19"/>
        <v>2026</v>
      </c>
      <c r="B176" s="8"/>
      <c r="C176" s="1"/>
    </row>
    <row r="177" spans="1:3" x14ac:dyDescent="0.2">
      <c r="A177" s="7">
        <f t="shared" si="19"/>
        <v>2027</v>
      </c>
      <c r="B177" s="8"/>
      <c r="C177" s="1"/>
    </row>
    <row r="178" spans="1:3" x14ac:dyDescent="0.2">
      <c r="A178" s="7">
        <f t="shared" si="19"/>
        <v>2028</v>
      </c>
      <c r="B178" s="8"/>
      <c r="C178" s="1"/>
    </row>
    <row r="182" spans="1:3" ht="15.75" x14ac:dyDescent="0.25">
      <c r="A182" s="16" t="s">
        <v>25</v>
      </c>
      <c r="B182" s="16"/>
    </row>
    <row r="184" spans="1:3" ht="15.75" x14ac:dyDescent="0.25">
      <c r="A184" s="4" t="str">
        <f t="shared" ref="A184:A202" si="20">D2</f>
        <v>Corn VC</v>
      </c>
      <c r="B184" s="4" t="str">
        <f t="shared" ref="B184:C184" si="21">E2</f>
        <v>Diesel ($/gallon)</v>
      </c>
      <c r="C184" s="4" t="str">
        <f t="shared" si="21"/>
        <v>Year</v>
      </c>
    </row>
    <row r="185" spans="1:3" x14ac:dyDescent="0.2">
      <c r="A185" s="1">
        <f t="shared" si="20"/>
        <v>208.17</v>
      </c>
      <c r="B185" s="1">
        <f t="shared" ref="B185:B202" si="22">E3</f>
        <v>2.5760000000000001</v>
      </c>
      <c r="C185" s="1">
        <f t="shared" ref="C185:C202" si="23">F3</f>
        <v>2006</v>
      </c>
    </row>
    <row r="186" spans="1:3" x14ac:dyDescent="0.2">
      <c r="A186" s="1">
        <f t="shared" si="20"/>
        <v>231.25</v>
      </c>
      <c r="B186" s="1">
        <f t="shared" si="22"/>
        <v>2.8109999999999999</v>
      </c>
      <c r="C186" s="1">
        <f t="shared" si="23"/>
        <v>2007</v>
      </c>
    </row>
    <row r="187" spans="1:3" x14ac:dyDescent="0.2">
      <c r="A187" s="1">
        <f t="shared" si="20"/>
        <v>298.06</v>
      </c>
      <c r="B187" s="1">
        <f t="shared" si="22"/>
        <v>3.2629999999999999</v>
      </c>
      <c r="C187" s="1">
        <f t="shared" si="23"/>
        <v>2008</v>
      </c>
    </row>
    <row r="188" spans="1:3" x14ac:dyDescent="0.2">
      <c r="A188" s="1">
        <f t="shared" si="20"/>
        <v>297.42</v>
      </c>
      <c r="B188" s="1">
        <f t="shared" si="22"/>
        <v>2.3650000000000002</v>
      </c>
      <c r="C188" s="1">
        <f t="shared" si="23"/>
        <v>2009</v>
      </c>
    </row>
    <row r="189" spans="1:3" x14ac:dyDescent="0.2">
      <c r="A189" s="1">
        <f t="shared" si="20"/>
        <v>289.37</v>
      </c>
      <c r="B189" s="1">
        <f t="shared" si="22"/>
        <v>2.7930000000000001</v>
      </c>
      <c r="C189" s="1">
        <f t="shared" si="23"/>
        <v>2010</v>
      </c>
    </row>
    <row r="190" spans="1:3" x14ac:dyDescent="0.2">
      <c r="A190" s="1">
        <f t="shared" si="20"/>
        <v>335.25</v>
      </c>
      <c r="B190" s="1">
        <f t="shared" si="22"/>
        <v>3.528</v>
      </c>
      <c r="C190" s="1">
        <f t="shared" si="23"/>
        <v>2011</v>
      </c>
    </row>
    <row r="191" spans="1:3" x14ac:dyDescent="0.2">
      <c r="A191" s="1">
        <f t="shared" si="20"/>
        <v>352.61</v>
      </c>
      <c r="B191" s="1">
        <f t="shared" si="22"/>
        <v>3.61</v>
      </c>
      <c r="C191" s="1">
        <f t="shared" si="23"/>
        <v>2012</v>
      </c>
    </row>
    <row r="192" spans="1:3" x14ac:dyDescent="0.2">
      <c r="A192" s="1">
        <f t="shared" si="20"/>
        <v>358.72</v>
      </c>
      <c r="B192" s="1">
        <f t="shared" si="22"/>
        <v>3.5110000000000001</v>
      </c>
      <c r="C192" s="1">
        <f t="shared" si="23"/>
        <v>2013</v>
      </c>
    </row>
    <row r="193" spans="1:6" x14ac:dyDescent="0.2">
      <c r="A193" s="1">
        <f t="shared" si="20"/>
        <v>360.08</v>
      </c>
      <c r="B193" s="1">
        <f t="shared" si="22"/>
        <v>3.3759999999999999</v>
      </c>
      <c r="C193" s="1">
        <f t="shared" si="23"/>
        <v>2014</v>
      </c>
    </row>
    <row r="194" spans="1:6" x14ac:dyDescent="0.2">
      <c r="A194" s="1">
        <f t="shared" si="20"/>
        <v>337.08</v>
      </c>
      <c r="B194" s="1">
        <f t="shared" si="22"/>
        <v>2.423</v>
      </c>
      <c r="C194" s="1">
        <f t="shared" si="23"/>
        <v>2015</v>
      </c>
    </row>
    <row r="195" spans="1:6" x14ac:dyDescent="0.2">
      <c r="A195" s="1">
        <f t="shared" si="20"/>
        <v>345.04</v>
      </c>
      <c r="B195" s="1">
        <f t="shared" si="22"/>
        <v>2.177</v>
      </c>
      <c r="C195" s="1">
        <f t="shared" si="23"/>
        <v>2016</v>
      </c>
    </row>
    <row r="196" spans="1:6" x14ac:dyDescent="0.2">
      <c r="A196" s="1">
        <f t="shared" si="20"/>
        <v>333.87</v>
      </c>
      <c r="B196" s="1">
        <f t="shared" si="22"/>
        <v>2.448</v>
      </c>
      <c r="C196" s="1">
        <f t="shared" si="23"/>
        <v>2017</v>
      </c>
    </row>
    <row r="197" spans="1:6" x14ac:dyDescent="0.2">
      <c r="A197" s="1">
        <f t="shared" si="20"/>
        <v>335.12</v>
      </c>
      <c r="B197" s="1">
        <f t="shared" si="22"/>
        <v>2.714</v>
      </c>
      <c r="C197" s="1">
        <f t="shared" si="23"/>
        <v>2018</v>
      </c>
    </row>
    <row r="198" spans="1:6" x14ac:dyDescent="0.2">
      <c r="A198" s="1">
        <f t="shared" si="20"/>
        <v>342.63</v>
      </c>
      <c r="B198" s="1">
        <f t="shared" si="22"/>
        <v>2.5659999999999998</v>
      </c>
      <c r="C198" s="1">
        <f t="shared" si="23"/>
        <v>2019</v>
      </c>
    </row>
    <row r="199" spans="1:6" x14ac:dyDescent="0.2">
      <c r="A199" s="1">
        <f t="shared" si="20"/>
        <v>333.28</v>
      </c>
      <c r="B199" s="1">
        <f t="shared" si="22"/>
        <v>2.1440000000000001</v>
      </c>
      <c r="C199" s="1">
        <f t="shared" si="23"/>
        <v>2020</v>
      </c>
    </row>
    <row r="200" spans="1:6" x14ac:dyDescent="0.2">
      <c r="A200" s="1">
        <f t="shared" si="20"/>
        <v>359.78</v>
      </c>
      <c r="B200" s="1">
        <f t="shared" si="22"/>
        <v>2.9790000000000001</v>
      </c>
      <c r="C200" s="1">
        <f t="shared" si="23"/>
        <v>2021</v>
      </c>
    </row>
    <row r="201" spans="1:6" x14ac:dyDescent="0.2">
      <c r="A201" s="1">
        <f t="shared" si="20"/>
        <v>486.78</v>
      </c>
      <c r="B201" s="1">
        <f t="shared" si="22"/>
        <v>3.8809999999999998</v>
      </c>
      <c r="C201" s="1">
        <f t="shared" si="23"/>
        <v>2022</v>
      </c>
    </row>
    <row r="202" spans="1:6" x14ac:dyDescent="0.2">
      <c r="A202" s="1">
        <f t="shared" si="20"/>
        <v>507.54</v>
      </c>
      <c r="B202" s="1">
        <f t="shared" si="22"/>
        <v>3.4830000000000001</v>
      </c>
      <c r="C202" s="1">
        <f t="shared" si="23"/>
        <v>2023</v>
      </c>
    </row>
    <row r="205" spans="1:6" ht="15.75" x14ac:dyDescent="0.25">
      <c r="A205" s="18"/>
    </row>
    <row r="206" spans="1:6" ht="15.75" x14ac:dyDescent="0.25">
      <c r="A206" s="6"/>
      <c r="B206" s="19"/>
      <c r="C206" s="20"/>
      <c r="D206" s="19"/>
      <c r="E206" s="18"/>
    </row>
    <row r="207" spans="1:6" ht="15.75" x14ac:dyDescent="0.25">
      <c r="A207" s="6"/>
      <c r="B207" s="19"/>
      <c r="C207" s="20"/>
      <c r="D207" s="19"/>
      <c r="E207" s="20"/>
      <c r="F207" s="19"/>
    </row>
    <row r="208" spans="1:6" ht="15.75" x14ac:dyDescent="0.25">
      <c r="A208" s="6"/>
      <c r="B208" s="19"/>
      <c r="C208" s="20"/>
      <c r="D208" s="19"/>
      <c r="E208" s="20"/>
      <c r="F208" s="19"/>
    </row>
    <row r="209" spans="1:6" ht="15.75" x14ac:dyDescent="0.25">
      <c r="A209" s="6"/>
      <c r="B209" s="19"/>
      <c r="C209" s="20"/>
      <c r="D209" s="19"/>
      <c r="E209" s="20"/>
      <c r="F209" s="19"/>
    </row>
    <row r="210" spans="1:6" ht="15.75" x14ac:dyDescent="0.25">
      <c r="A210" s="6"/>
      <c r="B210" s="19"/>
      <c r="C210" s="20"/>
      <c r="D210" s="19"/>
      <c r="E210" s="6"/>
      <c r="F210" s="19"/>
    </row>
    <row r="211" spans="1:6" ht="15.75" x14ac:dyDescent="0.25">
      <c r="A211" s="6"/>
      <c r="B211" s="19"/>
      <c r="C211" s="20"/>
      <c r="D211" s="19"/>
      <c r="E211" s="20"/>
      <c r="F211" s="19"/>
    </row>
    <row r="212" spans="1:6" ht="15.75" x14ac:dyDescent="0.25">
      <c r="A212" s="21"/>
    </row>
    <row r="213" spans="1:6" ht="15.75" x14ac:dyDescent="0.25">
      <c r="A213" s="6"/>
      <c r="B213" s="19"/>
      <c r="C213" s="19"/>
      <c r="D213" s="19"/>
    </row>
    <row r="214" spans="1:6" ht="15.75" x14ac:dyDescent="0.25">
      <c r="A214" s="6"/>
      <c r="B214" s="19"/>
      <c r="C214" s="19"/>
      <c r="D214" s="19"/>
    </row>
    <row r="215" spans="1:6" ht="15.75" x14ac:dyDescent="0.25">
      <c r="A215" s="6"/>
      <c r="B215" s="19"/>
      <c r="C215" s="19"/>
      <c r="D215" s="19"/>
    </row>
    <row r="216" spans="1:6" ht="15.75" x14ac:dyDescent="0.25">
      <c r="A216" s="6"/>
      <c r="B216" s="19"/>
      <c r="C216" s="19"/>
      <c r="D216" s="19"/>
    </row>
    <row r="217" spans="1:6" ht="15.75" x14ac:dyDescent="0.25">
      <c r="A217" s="6"/>
      <c r="B217" s="19"/>
      <c r="C217" s="19"/>
      <c r="D217" s="19"/>
    </row>
    <row r="218" spans="1:6" ht="15.75" x14ac:dyDescent="0.25">
      <c r="A218" s="6"/>
      <c r="B218" s="19"/>
      <c r="C218" s="19"/>
      <c r="D218" s="19"/>
    </row>
    <row r="219" spans="1:6" ht="15.75" x14ac:dyDescent="0.25">
      <c r="A219" s="6"/>
      <c r="B219" s="19"/>
      <c r="C219" s="19"/>
      <c r="D219" s="19"/>
    </row>
    <row r="220" spans="1:6" ht="15.75" x14ac:dyDescent="0.25">
      <c r="A220" s="6"/>
    </row>
    <row r="221" spans="1:6" ht="15.75" x14ac:dyDescent="0.25">
      <c r="A221" s="6"/>
    </row>
    <row r="222" spans="1:6" ht="15.75" x14ac:dyDescent="0.25">
      <c r="A222" s="6"/>
      <c r="C222" s="6"/>
    </row>
    <row r="223" spans="1:6" ht="15.75" x14ac:dyDescent="0.25">
      <c r="A223" s="6"/>
      <c r="B223" s="6"/>
      <c r="C223" s="6"/>
      <c r="D223" s="6"/>
    </row>
    <row r="224" spans="1:6" x14ac:dyDescent="0.2">
      <c r="A224" s="19"/>
      <c r="B224" s="19"/>
      <c r="C224" s="19"/>
    </row>
    <row r="225" spans="1:3" x14ac:dyDescent="0.2">
      <c r="A225" s="19"/>
      <c r="B225" s="19"/>
      <c r="C225" s="19"/>
    </row>
    <row r="226" spans="1:3" x14ac:dyDescent="0.2">
      <c r="A226" s="19"/>
      <c r="B226" s="19"/>
      <c r="C226" s="19"/>
    </row>
    <row r="227" spans="1:3" x14ac:dyDescent="0.2">
      <c r="A227" s="19"/>
      <c r="B227" s="19"/>
      <c r="C227" s="19"/>
    </row>
    <row r="228" spans="1:3" x14ac:dyDescent="0.2">
      <c r="A228" s="19"/>
      <c r="B228" s="19"/>
      <c r="C228" s="19"/>
    </row>
    <row r="229" spans="1:3" x14ac:dyDescent="0.2">
      <c r="A229" s="19"/>
      <c r="B229" s="19"/>
      <c r="C229" s="19"/>
    </row>
    <row r="230" spans="1:3" x14ac:dyDescent="0.2">
      <c r="A230" s="19"/>
      <c r="B230" s="19"/>
      <c r="C230" s="19"/>
    </row>
    <row r="231" spans="1:3" x14ac:dyDescent="0.2">
      <c r="A231" s="19"/>
      <c r="B231" s="19"/>
      <c r="C231" s="19"/>
    </row>
    <row r="232" spans="1:3" x14ac:dyDescent="0.2">
      <c r="A232" s="19"/>
      <c r="B232" s="19"/>
      <c r="C232" s="19"/>
    </row>
    <row r="233" spans="1:3" x14ac:dyDescent="0.2">
      <c r="A233" s="19"/>
      <c r="B233" s="19"/>
      <c r="C233" s="19"/>
    </row>
    <row r="234" spans="1:3" x14ac:dyDescent="0.2">
      <c r="A234" s="19"/>
      <c r="B234" s="19"/>
      <c r="C234" s="19"/>
    </row>
    <row r="235" spans="1:3" x14ac:dyDescent="0.2">
      <c r="A235" s="19"/>
      <c r="B235" s="19"/>
      <c r="C235" s="19"/>
    </row>
    <row r="236" spans="1:3" x14ac:dyDescent="0.2">
      <c r="A236" s="19"/>
      <c r="B236" s="19"/>
      <c r="C236" s="19"/>
    </row>
    <row r="237" spans="1:3" x14ac:dyDescent="0.2">
      <c r="A237" s="19"/>
      <c r="B237" s="19"/>
      <c r="C237" s="19"/>
    </row>
    <row r="238" spans="1:3" x14ac:dyDescent="0.2">
      <c r="A238" s="19"/>
      <c r="B238" s="19"/>
      <c r="C238" s="19"/>
    </row>
    <row r="239" spans="1:3" x14ac:dyDescent="0.2">
      <c r="A239" s="19"/>
      <c r="B239" s="19"/>
      <c r="C239" s="19"/>
    </row>
    <row r="240" spans="1:3" x14ac:dyDescent="0.2">
      <c r="A240" s="19"/>
      <c r="B240" s="19"/>
      <c r="C240" s="19"/>
    </row>
    <row r="241" spans="1:4" x14ac:dyDescent="0.2">
      <c r="A241" s="19"/>
      <c r="B241" s="19"/>
      <c r="C241" s="19"/>
    </row>
    <row r="244" spans="1:4" ht="15.75" x14ac:dyDescent="0.25">
      <c r="A244" s="16" t="s">
        <v>29</v>
      </c>
      <c r="B244" s="12"/>
      <c r="C244" s="12"/>
    </row>
    <row r="246" spans="1:4" ht="15.75" x14ac:dyDescent="0.25">
      <c r="A246" s="6"/>
    </row>
    <row r="247" spans="1:4" x14ac:dyDescent="0.2">
      <c r="C247" s="13"/>
    </row>
    <row r="249" spans="1:4" x14ac:dyDescent="0.2">
      <c r="D249" s="14"/>
    </row>
    <row r="250" spans="1:4" x14ac:dyDescent="0.2">
      <c r="D250" s="14"/>
    </row>
    <row r="251" spans="1:4" x14ac:dyDescent="0.2">
      <c r="D251" s="14"/>
    </row>
    <row r="252" spans="1:4" x14ac:dyDescent="0.2">
      <c r="D252" s="14"/>
    </row>
    <row r="253" spans="1:4" x14ac:dyDescent="0.2">
      <c r="D253" s="14"/>
    </row>
    <row r="254" spans="1:4" x14ac:dyDescent="0.2">
      <c r="D254" s="15"/>
    </row>
    <row r="257" spans="1:4" ht="15.75" x14ac:dyDescent="0.25">
      <c r="A257" s="16" t="s">
        <v>30</v>
      </c>
      <c r="B257" s="16"/>
      <c r="C257" s="16"/>
    </row>
    <row r="258" spans="1:4" ht="15.75" x14ac:dyDescent="0.25">
      <c r="B258" s="4" t="s">
        <v>28</v>
      </c>
      <c r="C258" s="4" t="s">
        <v>8</v>
      </c>
      <c r="D258" s="4" t="s">
        <v>9</v>
      </c>
    </row>
    <row r="259" spans="1:4" x14ac:dyDescent="0.2">
      <c r="A259" s="1">
        <v>2024</v>
      </c>
      <c r="B259" s="8"/>
      <c r="C259" s="8"/>
      <c r="D259" s="9"/>
    </row>
    <row r="260" spans="1:4" x14ac:dyDescent="0.2">
      <c r="A260" s="1">
        <f>A259+1</f>
        <v>2025</v>
      </c>
      <c r="B260" s="8"/>
      <c r="C260" s="8"/>
      <c r="D260" s="9"/>
    </row>
    <row r="261" spans="1:4" x14ac:dyDescent="0.2">
      <c r="A261" s="1">
        <f t="shared" ref="A261:A263" si="24">A260+1</f>
        <v>2026</v>
      </c>
      <c r="B261" s="8"/>
      <c r="C261" s="8"/>
      <c r="D261" s="9"/>
    </row>
    <row r="262" spans="1:4" x14ac:dyDescent="0.2">
      <c r="A262" s="1">
        <f t="shared" si="24"/>
        <v>2027</v>
      </c>
      <c r="B262" s="8"/>
      <c r="C262" s="8"/>
      <c r="D262" s="9"/>
    </row>
    <row r="263" spans="1:4" x14ac:dyDescent="0.2">
      <c r="A263" s="1">
        <f t="shared" si="24"/>
        <v>2028</v>
      </c>
      <c r="B263" s="8"/>
      <c r="C263" s="8"/>
      <c r="D263" s="9"/>
    </row>
  </sheetData>
  <conditionalFormatting sqref="B212:B213">
    <cfRule type="expression" dxfId="2" priority="1" stopIfTrue="1">
      <formula>$B$216&lt;=(1-$A$212)</formula>
    </cfRule>
  </conditionalFormatting>
  <conditionalFormatting sqref="C212:C213">
    <cfRule type="expression" dxfId="1" priority="3" stopIfTrue="1">
      <formula>$C$216&lt;=(1-$A$212)</formula>
    </cfRule>
  </conditionalFormatting>
  <conditionalFormatting sqref="D212:D213">
    <cfRule type="expression" dxfId="0" priority="5" stopIfTrue="1">
      <formula>$D$216&lt;=(1-$A$212)</formula>
    </cfRule>
  </conditionalFormatting>
  <printOptions headings="1" gridLines="1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2025-03-25T17:40:03Z</dcterms:modified>
</cp:coreProperties>
</file>