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harts/chart791.xml" ContentType="application/vnd.openxmlformats-officedocument.drawingml.chart+xml"/>
  <Override PartName="/xl/charts/chart792.xml" ContentType="application/vnd.openxmlformats-officedocument.drawingml.chart+xml"/>
  <Override PartName="/xl/charts/chart793.xml" ContentType="application/vnd.openxmlformats-officedocument.drawingml.chart+xml"/>
  <Override PartName="/xl/charts/chart794.xml" ContentType="application/vnd.openxmlformats-officedocument.drawingml.chart+xml"/>
  <Override PartName="/xl/charts/chart795.xml" ContentType="application/vnd.openxmlformats-officedocument.drawingml.chart+xml"/>
  <Override PartName="/xl/charts/chart796.xml" ContentType="application/vnd.openxmlformats-officedocument.drawingml.chart+xml"/>
  <Override PartName="/xl/charts/chart797.xml" ContentType="application/vnd.openxmlformats-officedocument.drawingml.chart+xml"/>
  <Override PartName="/xl/charts/chart798.xml" ContentType="application/vnd.openxmlformats-officedocument.drawingml.chart+xml"/>
  <Override PartName="/xl/charts/chart799.xml" ContentType="application/vnd.openxmlformats-officedocument.drawingml.chart+xml"/>
  <Override PartName="/xl/charts/chart800.xml" ContentType="application/vnd.openxmlformats-officedocument.drawingml.chart+xml"/>
  <Override PartName="/xl/charts/chart801.xml" ContentType="application/vnd.openxmlformats-officedocument.drawingml.chart+xml"/>
  <Override PartName="/xl/charts/chart802.xml" ContentType="application/vnd.openxmlformats-officedocument.drawingml.chart+xml"/>
  <Override PartName="/xl/charts/chart803.xml" ContentType="application/vnd.openxmlformats-officedocument.drawingml.chart+xml"/>
  <Override PartName="/xl/charts/chart804.xml" ContentType="application/vnd.openxmlformats-officedocument.drawingml.chart+xml"/>
  <Override PartName="/xl/charts/chart805.xml" ContentType="application/vnd.openxmlformats-officedocument.drawingml.chart+xml"/>
  <Override PartName="/xl/charts/chart806.xml" ContentType="application/vnd.openxmlformats-officedocument.drawingml.chart+xml"/>
  <Override PartName="/xl/charts/chart807.xml" ContentType="application/vnd.openxmlformats-officedocument.drawingml.chart+xml"/>
  <Override PartName="/xl/charts/chart808.xml" ContentType="application/vnd.openxmlformats-officedocument.drawingml.chart+xml"/>
  <Override PartName="/xl/charts/chart809.xml" ContentType="application/vnd.openxmlformats-officedocument.drawingml.chart+xml"/>
  <Override PartName="/xl/charts/chart810.xml" ContentType="application/vnd.openxmlformats-officedocument.drawingml.chart+xml"/>
  <Override PartName="/xl/charts/chart811.xml" ContentType="application/vnd.openxmlformats-officedocument.drawingml.chart+xml"/>
  <Override PartName="/xl/charts/chart812.xml" ContentType="application/vnd.openxmlformats-officedocument.drawingml.chart+xml"/>
  <Override PartName="/xl/charts/chart813.xml" ContentType="application/vnd.openxmlformats-officedocument.drawingml.chart+xml"/>
  <Override PartName="/xl/charts/chart814.xml" ContentType="application/vnd.openxmlformats-officedocument.drawingml.chart+xml"/>
  <Override PartName="/xl/charts/chart815.xml" ContentType="application/vnd.openxmlformats-officedocument.drawingml.chart+xml"/>
  <Override PartName="/xl/charts/chart816.xml" ContentType="application/vnd.openxmlformats-officedocument.drawingml.chart+xml"/>
  <Override PartName="/xl/charts/chart817.xml" ContentType="application/vnd.openxmlformats-officedocument.drawingml.chart+xml"/>
  <Override PartName="/xl/charts/chart818.xml" ContentType="application/vnd.openxmlformats-officedocument.drawingml.chart+xml"/>
  <Override PartName="/xl/charts/chart819.xml" ContentType="application/vnd.openxmlformats-officedocument.drawingml.chart+xml"/>
  <Override PartName="/xl/charts/chart820.xml" ContentType="application/vnd.openxmlformats-officedocument.drawingml.chart+xml"/>
  <Override PartName="/xl/charts/chart821.xml" ContentType="application/vnd.openxmlformats-officedocument.drawingml.chart+xml"/>
  <Override PartName="/xl/charts/chart822.xml" ContentType="application/vnd.openxmlformats-officedocument.drawingml.chart+xml"/>
  <Override PartName="/xl/charts/chart823.xml" ContentType="application/vnd.openxmlformats-officedocument.drawingml.chart+xml"/>
  <Override PartName="/xl/charts/chart824.xml" ContentType="application/vnd.openxmlformats-officedocument.drawingml.chart+xml"/>
  <Override PartName="/xl/charts/chart825.xml" ContentType="application/vnd.openxmlformats-officedocument.drawingml.chart+xml"/>
  <Override PartName="/xl/charts/chart826.xml" ContentType="application/vnd.openxmlformats-officedocument.drawingml.chart+xml"/>
  <Override PartName="/xl/charts/chart827.xml" ContentType="application/vnd.openxmlformats-officedocument.drawingml.chart+xml"/>
  <Override PartName="/xl/charts/chart828.xml" ContentType="application/vnd.openxmlformats-officedocument.drawingml.chart+xml"/>
  <Override PartName="/xl/charts/chart829.xml" ContentType="application/vnd.openxmlformats-officedocument.drawingml.chart+xml"/>
  <Override PartName="/xl/charts/chart830.xml" ContentType="application/vnd.openxmlformats-officedocument.drawingml.chart+xml"/>
  <Override PartName="/xl/charts/chart831.xml" ContentType="application/vnd.openxmlformats-officedocument.drawingml.chart+xml"/>
  <Override PartName="/xl/charts/chart832.xml" ContentType="application/vnd.openxmlformats-officedocument.drawingml.chart+xml"/>
  <Override PartName="/xl/charts/chart833.xml" ContentType="application/vnd.openxmlformats-officedocument.drawingml.chart+xml"/>
  <Override PartName="/xl/charts/chart834.xml" ContentType="application/vnd.openxmlformats-officedocument.drawingml.chart+xml"/>
  <Override PartName="/xl/charts/chart835.xml" ContentType="application/vnd.openxmlformats-officedocument.drawingml.chart+xml"/>
  <Override PartName="/xl/charts/chart836.xml" ContentType="application/vnd.openxmlformats-officedocument.drawingml.chart+xml"/>
  <Override PartName="/xl/charts/chart837.xml" ContentType="application/vnd.openxmlformats-officedocument.drawingml.chart+xml"/>
  <Override PartName="/xl/charts/chart838.xml" ContentType="application/vnd.openxmlformats-officedocument.drawingml.chart+xml"/>
  <Override PartName="/xl/charts/chart839.xml" ContentType="application/vnd.openxmlformats-officedocument.drawingml.chart+xml"/>
  <Override PartName="/xl/charts/chart840.xml" ContentType="application/vnd.openxmlformats-officedocument.drawingml.chart+xml"/>
  <Override PartName="/xl/charts/chart841.xml" ContentType="application/vnd.openxmlformats-officedocument.drawingml.chart+xml"/>
  <Override PartName="/xl/charts/chart842.xml" ContentType="application/vnd.openxmlformats-officedocument.drawingml.chart+xml"/>
  <Override PartName="/xl/charts/chart843.xml" ContentType="application/vnd.openxmlformats-officedocument.drawingml.chart+xml"/>
  <Override PartName="/xl/charts/chart844.xml" ContentType="application/vnd.openxmlformats-officedocument.drawingml.chart+xml"/>
  <Override PartName="/xl/charts/chart845.xml" ContentType="application/vnd.openxmlformats-officedocument.drawingml.chart+xml"/>
  <Override PartName="/xl/charts/chart846.xml" ContentType="application/vnd.openxmlformats-officedocument.drawingml.chart+xml"/>
  <Override PartName="/xl/charts/chart847.xml" ContentType="application/vnd.openxmlformats-officedocument.drawingml.chart+xml"/>
  <Override PartName="/xl/charts/chart848.xml" ContentType="application/vnd.openxmlformats-officedocument.drawingml.chart+xml"/>
  <Override PartName="/xl/charts/chart849.xml" ContentType="application/vnd.openxmlformats-officedocument.drawingml.chart+xml"/>
  <Override PartName="/xl/charts/chart850.xml" ContentType="application/vnd.openxmlformats-officedocument.drawingml.chart+xml"/>
  <Override PartName="/xl/charts/chart851.xml" ContentType="application/vnd.openxmlformats-officedocument.drawingml.chart+xml"/>
  <Override PartName="/xl/charts/chart852.xml" ContentType="application/vnd.openxmlformats-officedocument.drawingml.chart+xml"/>
  <Override PartName="/xl/charts/chart853.xml" ContentType="application/vnd.openxmlformats-officedocument.drawingml.chart+xml"/>
  <Override PartName="/xl/charts/chart854.xml" ContentType="application/vnd.openxmlformats-officedocument.drawingml.chart+xml"/>
  <Override PartName="/xl/charts/chart855.xml" ContentType="application/vnd.openxmlformats-officedocument.drawingml.chart+xml"/>
  <Override PartName="/xl/charts/chart856.xml" ContentType="application/vnd.openxmlformats-officedocument.drawingml.chart+xml"/>
  <Override PartName="/xl/charts/chart857.xml" ContentType="application/vnd.openxmlformats-officedocument.drawingml.chart+xml"/>
  <Override PartName="/xl/charts/chart858.xml" ContentType="application/vnd.openxmlformats-officedocument.drawingml.chart+xml"/>
  <Override PartName="/xl/charts/chart859.xml" ContentType="application/vnd.openxmlformats-officedocument.drawingml.chart+xml"/>
  <Override PartName="/xl/charts/chart860.xml" ContentType="application/vnd.openxmlformats-officedocument.drawingml.chart+xml"/>
  <Override PartName="/xl/charts/chart861.xml" ContentType="application/vnd.openxmlformats-officedocument.drawingml.chart+xml"/>
  <Override PartName="/xl/charts/chart862.xml" ContentType="application/vnd.openxmlformats-officedocument.drawingml.chart+xml"/>
  <Override PartName="/xl/charts/chart863.xml" ContentType="application/vnd.openxmlformats-officedocument.drawingml.chart+xml"/>
  <Override PartName="/xl/charts/chart864.xml" ContentType="application/vnd.openxmlformats-officedocument.drawingml.chart+xml"/>
  <Override PartName="/xl/charts/chart865.xml" ContentType="application/vnd.openxmlformats-officedocument.drawingml.chart+xml"/>
  <Override PartName="/xl/charts/chart866.xml" ContentType="application/vnd.openxmlformats-officedocument.drawingml.chart+xml"/>
  <Override PartName="/xl/charts/chart867.xml" ContentType="application/vnd.openxmlformats-officedocument.drawingml.chart+xml"/>
  <Override PartName="/xl/charts/chart868.xml" ContentType="application/vnd.openxmlformats-officedocument.drawingml.chart+xml"/>
  <Override PartName="/xl/charts/chart869.xml" ContentType="application/vnd.openxmlformats-officedocument.drawingml.chart+xml"/>
  <Override PartName="/xl/charts/chart870.xml" ContentType="application/vnd.openxmlformats-officedocument.drawingml.chart+xml"/>
  <Override PartName="/xl/charts/chart871.xml" ContentType="application/vnd.openxmlformats-officedocument.drawingml.chart+xml"/>
  <Override PartName="/xl/charts/chart872.xml" ContentType="application/vnd.openxmlformats-officedocument.drawingml.chart+xml"/>
  <Override PartName="/xl/charts/chart873.xml" ContentType="application/vnd.openxmlformats-officedocument.drawingml.chart+xml"/>
  <Override PartName="/xl/charts/chart874.xml" ContentType="application/vnd.openxmlformats-officedocument.drawingml.chart+xml"/>
  <Override PartName="/xl/charts/chart875.xml" ContentType="application/vnd.openxmlformats-officedocument.drawingml.chart+xml"/>
  <Override PartName="/xl/charts/chart876.xml" ContentType="application/vnd.openxmlformats-officedocument.drawingml.chart+xml"/>
  <Override PartName="/xl/charts/chart877.xml" ContentType="application/vnd.openxmlformats-officedocument.drawingml.chart+xml"/>
  <Override PartName="/xl/charts/chart878.xml" ContentType="application/vnd.openxmlformats-officedocument.drawingml.chart+xml"/>
  <Override PartName="/xl/charts/chart879.xml" ContentType="application/vnd.openxmlformats-officedocument.drawingml.chart+xml"/>
  <Override PartName="/xl/charts/chart880.xml" ContentType="application/vnd.openxmlformats-officedocument.drawingml.chart+xml"/>
  <Override PartName="/xl/charts/chart881.xml" ContentType="application/vnd.openxmlformats-officedocument.drawingml.chart+xml"/>
  <Override PartName="/xl/charts/chart882.xml" ContentType="application/vnd.openxmlformats-officedocument.drawingml.chart+xml"/>
  <Override PartName="/xl/charts/chart883.xml" ContentType="application/vnd.openxmlformats-officedocument.drawingml.chart+xml"/>
  <Override PartName="/xl/charts/chart884.xml" ContentType="application/vnd.openxmlformats-officedocument.drawingml.chart+xml"/>
  <Override PartName="/xl/charts/chart885.xml" ContentType="application/vnd.openxmlformats-officedocument.drawingml.chart+xml"/>
  <Override PartName="/xl/charts/chart886.xml" ContentType="application/vnd.openxmlformats-officedocument.drawingml.chart+xml"/>
  <Override PartName="/xl/charts/chart887.xml" ContentType="application/vnd.openxmlformats-officedocument.drawingml.chart+xml"/>
  <Override PartName="/xl/charts/chart888.xml" ContentType="application/vnd.openxmlformats-officedocument.drawingml.chart+xml"/>
  <Override PartName="/xl/charts/chart889.xml" ContentType="application/vnd.openxmlformats-officedocument.drawingml.chart+xml"/>
  <Override PartName="/xl/charts/chart890.xml" ContentType="application/vnd.openxmlformats-officedocument.drawingml.chart+xml"/>
  <Override PartName="/xl/charts/chart891.xml" ContentType="application/vnd.openxmlformats-officedocument.drawingml.chart+xml"/>
  <Override PartName="/xl/charts/chart892.xml" ContentType="application/vnd.openxmlformats-officedocument.drawingml.chart+xml"/>
  <Override PartName="/xl/charts/chart893.xml" ContentType="application/vnd.openxmlformats-officedocument.drawingml.chart+xml"/>
  <Override PartName="/xl/charts/chart894.xml" ContentType="application/vnd.openxmlformats-officedocument.drawingml.chart+xml"/>
  <Override PartName="/xl/charts/chart895.xml" ContentType="application/vnd.openxmlformats-officedocument.drawingml.chart+xml"/>
  <Override PartName="/xl/charts/chart896.xml" ContentType="application/vnd.openxmlformats-officedocument.drawingml.chart+xml"/>
  <Override PartName="/xl/charts/chart897.xml" ContentType="application/vnd.openxmlformats-officedocument.drawingml.chart+xml"/>
  <Override PartName="/xl/charts/chart898.xml" ContentType="application/vnd.openxmlformats-officedocument.drawingml.chart+xml"/>
  <Override PartName="/xl/charts/chart899.xml" ContentType="application/vnd.openxmlformats-officedocument.drawingml.chart+xml"/>
  <Override PartName="/xl/charts/chart900.xml" ContentType="application/vnd.openxmlformats-officedocument.drawingml.chart+xml"/>
  <Override PartName="/xl/charts/chart901.xml" ContentType="application/vnd.openxmlformats-officedocument.drawingml.chart+xml"/>
  <Override PartName="/xl/charts/chart902.xml" ContentType="application/vnd.openxmlformats-officedocument.drawingml.chart+xml"/>
  <Override PartName="/xl/charts/chart903.xml" ContentType="application/vnd.openxmlformats-officedocument.drawingml.chart+xml"/>
  <Override PartName="/xl/charts/chart904.xml" ContentType="application/vnd.openxmlformats-officedocument.drawingml.chart+xml"/>
  <Override PartName="/xl/charts/chart905.xml" ContentType="application/vnd.openxmlformats-officedocument.drawingml.chart+xml"/>
  <Override PartName="/xl/charts/chart906.xml" ContentType="application/vnd.openxmlformats-officedocument.drawingml.chart+xml"/>
  <Override PartName="/xl/charts/chart907.xml" ContentType="application/vnd.openxmlformats-officedocument.drawingml.chart+xml"/>
  <Override PartName="/xl/charts/chart908.xml" ContentType="application/vnd.openxmlformats-officedocument.drawingml.chart+xml"/>
  <Override PartName="/xl/charts/chart909.xml" ContentType="application/vnd.openxmlformats-officedocument.drawingml.chart+xml"/>
  <Override PartName="/xl/charts/chart910.xml" ContentType="application/vnd.openxmlformats-officedocument.drawingml.chart+xml"/>
  <Override PartName="/xl/charts/chart911.xml" ContentType="application/vnd.openxmlformats-officedocument.drawingml.chart+xml"/>
  <Override PartName="/xl/charts/chart912.xml" ContentType="application/vnd.openxmlformats-officedocument.drawingml.chart+xml"/>
  <Override PartName="/xl/charts/chart913.xml" ContentType="application/vnd.openxmlformats-officedocument.drawingml.chart+xml"/>
  <Override PartName="/xl/charts/chart914.xml" ContentType="application/vnd.openxmlformats-officedocument.drawingml.chart+xml"/>
  <Override PartName="/xl/charts/chart915.xml" ContentType="application/vnd.openxmlformats-officedocument.drawingml.chart+xml"/>
  <Override PartName="/xl/charts/chart916.xml" ContentType="application/vnd.openxmlformats-officedocument.drawingml.chart+xml"/>
  <Override PartName="/xl/charts/chart917.xml" ContentType="application/vnd.openxmlformats-officedocument.drawingml.chart+xml"/>
  <Override PartName="/xl/charts/chart918.xml" ContentType="application/vnd.openxmlformats-officedocument.drawingml.chart+xml"/>
  <Override PartName="/xl/charts/chart919.xml" ContentType="application/vnd.openxmlformats-officedocument.drawingml.chart+xml"/>
  <Override PartName="/xl/charts/chart920.xml" ContentType="application/vnd.openxmlformats-officedocument.drawingml.chart+xml"/>
  <Override PartName="/xl/charts/chart921.xml" ContentType="application/vnd.openxmlformats-officedocument.drawingml.chart+xml"/>
  <Override PartName="/xl/charts/chart922.xml" ContentType="application/vnd.openxmlformats-officedocument.drawingml.chart+xml"/>
  <Override PartName="/xl/charts/chart923.xml" ContentType="application/vnd.openxmlformats-officedocument.drawingml.chart+xml"/>
  <Override PartName="/xl/charts/chart924.xml" ContentType="application/vnd.openxmlformats-officedocument.drawingml.chart+xml"/>
  <Override PartName="/xl/charts/chart925.xml" ContentType="application/vnd.openxmlformats-officedocument.drawingml.chart+xml"/>
  <Override PartName="/xl/charts/chart926.xml" ContentType="application/vnd.openxmlformats-officedocument.drawingml.chart+xml"/>
  <Override PartName="/xl/charts/chart927.xml" ContentType="application/vnd.openxmlformats-officedocument.drawingml.chart+xml"/>
  <Override PartName="/xl/charts/chart928.xml" ContentType="application/vnd.openxmlformats-officedocument.drawingml.chart+xml"/>
  <Override PartName="/xl/charts/chart929.xml" ContentType="application/vnd.openxmlformats-officedocument.drawingml.chart+xml"/>
  <Override PartName="/xl/charts/chart930.xml" ContentType="application/vnd.openxmlformats-officedocument.drawingml.chart+xml"/>
  <Override PartName="/xl/charts/chart931.xml" ContentType="application/vnd.openxmlformats-officedocument.drawingml.chart+xml"/>
  <Override PartName="/xl/charts/chart932.xml" ContentType="application/vnd.openxmlformats-officedocument.drawingml.chart+xml"/>
  <Override PartName="/xl/charts/chart933.xml" ContentType="application/vnd.openxmlformats-officedocument.drawingml.chart+xml"/>
  <Override PartName="/xl/charts/chart934.xml" ContentType="application/vnd.openxmlformats-officedocument.drawingml.chart+xml"/>
  <Override PartName="/xl/charts/chart935.xml" ContentType="application/vnd.openxmlformats-officedocument.drawingml.chart+xml"/>
  <Override PartName="/xl/charts/chart936.xml" ContentType="application/vnd.openxmlformats-officedocument.drawingml.chart+xml"/>
  <Override PartName="/xl/charts/chart937.xml" ContentType="application/vnd.openxmlformats-officedocument.drawingml.chart+xml"/>
  <Override PartName="/xl/charts/chart938.xml" ContentType="application/vnd.openxmlformats-officedocument.drawingml.chart+xml"/>
  <Override PartName="/xl/charts/chart939.xml" ContentType="application/vnd.openxmlformats-officedocument.drawingml.chart+xml"/>
  <Override PartName="/xl/charts/chart940.xml" ContentType="application/vnd.openxmlformats-officedocument.drawingml.chart+xml"/>
  <Override PartName="/xl/charts/chart941.xml" ContentType="application/vnd.openxmlformats-officedocument.drawingml.chart+xml"/>
  <Override PartName="/xl/charts/chart942.xml" ContentType="application/vnd.openxmlformats-officedocument.drawingml.chart+xml"/>
  <Override PartName="/xl/charts/chart943.xml" ContentType="application/vnd.openxmlformats-officedocument.drawingml.chart+xml"/>
  <Override PartName="/xl/charts/chart944.xml" ContentType="application/vnd.openxmlformats-officedocument.drawingml.chart+xml"/>
  <Override PartName="/xl/charts/chart945.xml" ContentType="application/vnd.openxmlformats-officedocument.drawingml.chart+xml"/>
  <Override PartName="/xl/charts/chart9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480" yWindow="555" windowWidth="14715" windowHeight="7170" activeTab="3"/>
  </bookViews>
  <sheets>
    <sheet name="SimData" sheetId="4" r:id="rId1"/>
    <sheet name="COmplete Steps" sheetId="1" r:id="rId2"/>
    <sheet name="SimDataTest" sheetId="6" r:id="rId3"/>
    <sheet name="Demo it Here" sheetId="5" r:id="rId4"/>
  </sheets>
  <calcPr calcId="152511"/>
</workbook>
</file>

<file path=xl/calcChain.xml><?xml version="1.0" encoding="utf-8"?>
<calcChain xmlns="http://schemas.openxmlformats.org/spreadsheetml/2006/main">
  <c r="CJ7" i="6" l="1"/>
  <c r="CJ49" i="6"/>
  <c r="AT49" i="6"/>
  <c r="CI7" i="6"/>
  <c r="CJ48" i="6"/>
  <c r="CI48" i="6"/>
  <c r="AT48" i="6"/>
  <c r="CH7" i="6"/>
  <c r="CJ47" i="6"/>
  <c r="CI47" i="6"/>
  <c r="CH47" i="6"/>
  <c r="AT47" i="6"/>
  <c r="CG7" i="6"/>
  <c r="CJ46" i="6"/>
  <c r="CI46" i="6"/>
  <c r="CH46" i="6"/>
  <c r="CG46" i="6"/>
  <c r="AT46" i="6"/>
  <c r="CF7" i="6"/>
  <c r="CJ45" i="6"/>
  <c r="CI45" i="6"/>
  <c r="CH45" i="6"/>
  <c r="CG45" i="6"/>
  <c r="CF45" i="6"/>
  <c r="AT45" i="6"/>
  <c r="CE7" i="6"/>
  <c r="CJ44" i="6"/>
  <c r="CI44" i="6"/>
  <c r="CH44" i="6"/>
  <c r="CG44" i="6"/>
  <c r="CF44" i="6"/>
  <c r="CE44" i="6"/>
  <c r="AT44" i="6"/>
  <c r="CD7" i="6"/>
  <c r="CJ43" i="6"/>
  <c r="CI43" i="6"/>
  <c r="CH43" i="6"/>
  <c r="CG43" i="6"/>
  <c r="CF43" i="6"/>
  <c r="CE43" i="6"/>
  <c r="CD43" i="6"/>
  <c r="AT43" i="6"/>
  <c r="CC7" i="6"/>
  <c r="CJ42" i="6"/>
  <c r="CI42" i="6"/>
  <c r="CH42" i="6"/>
  <c r="CG42" i="6"/>
  <c r="CF42" i="6"/>
  <c r="CE42" i="6"/>
  <c r="CD42" i="6"/>
  <c r="CC42" i="6"/>
  <c r="AT42" i="6"/>
  <c r="CB7" i="6"/>
  <c r="CJ41" i="6"/>
  <c r="CI41" i="6"/>
  <c r="CH41" i="6"/>
  <c r="CG41" i="6"/>
  <c r="CF41" i="6"/>
  <c r="CE41" i="6"/>
  <c r="CD41" i="6"/>
  <c r="CC41" i="6"/>
  <c r="CB41" i="6"/>
  <c r="AT41" i="6"/>
  <c r="CA7" i="6"/>
  <c r="CJ40" i="6"/>
  <c r="CI40" i="6"/>
  <c r="CH40" i="6"/>
  <c r="CG40" i="6"/>
  <c r="CF40" i="6"/>
  <c r="CE40" i="6"/>
  <c r="CD40" i="6"/>
  <c r="CC40" i="6"/>
  <c r="CB40" i="6"/>
  <c r="CA40" i="6"/>
  <c r="AT40" i="6"/>
  <c r="BZ7" i="6"/>
  <c r="CJ39" i="6"/>
  <c r="CI39" i="6"/>
  <c r="CH39" i="6"/>
  <c r="CG39" i="6"/>
  <c r="CF39" i="6"/>
  <c r="CE39" i="6"/>
  <c r="CD39" i="6"/>
  <c r="CC39" i="6"/>
  <c r="CB39" i="6"/>
  <c r="CA39" i="6"/>
  <c r="BZ39" i="6"/>
  <c r="AT39" i="6"/>
  <c r="BY7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AT38" i="6"/>
  <c r="BX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AT37" i="6"/>
  <c r="BW7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AT36" i="6"/>
  <c r="BV7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AT35" i="6"/>
  <c r="BU7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AT34" i="6"/>
  <c r="BT7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AT33" i="6"/>
  <c r="BS7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AT32" i="6"/>
  <c r="BR7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AT31" i="6"/>
  <c r="BQ7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AT30" i="6"/>
  <c r="BP7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AT29" i="6"/>
  <c r="BO7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AT28" i="6"/>
  <c r="BN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AT27" i="6"/>
  <c r="BM7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AT26" i="6"/>
  <c r="BL7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AT25" i="6"/>
  <c r="BK7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AT24" i="6"/>
  <c r="BJ7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AT23" i="6"/>
  <c r="BI7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AT22" i="6"/>
  <c r="BH7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AT21" i="6"/>
  <c r="BG7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AT20" i="6"/>
  <c r="BF7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AT19" i="6"/>
  <c r="BE7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AT18" i="6"/>
  <c r="BD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AT17" i="6"/>
  <c r="BC7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AT16" i="6"/>
  <c r="BB7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AT15" i="6"/>
  <c r="BA7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T14" i="6"/>
  <c r="AZ7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T13" i="6"/>
  <c r="AY7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T12" i="6"/>
  <c r="AX7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T11" i="6"/>
  <c r="AW7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T10" i="6"/>
  <c r="AV7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T9" i="6"/>
  <c r="AU7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V5" i="6"/>
  <c r="AR519" i="6"/>
  <c r="AR517" i="6"/>
  <c r="AR515" i="6"/>
  <c r="AR513" i="6"/>
  <c r="AR511" i="6"/>
  <c r="AR7" i="6"/>
  <c r="AR6" i="6"/>
  <c r="AR4" i="6"/>
  <c r="AR5" i="6" s="1"/>
  <c r="AR3" i="6"/>
  <c r="AQ519" i="6"/>
  <c r="AQ517" i="6"/>
  <c r="AQ515" i="6"/>
  <c r="AQ513" i="6"/>
  <c r="AQ511" i="6"/>
  <c r="AQ8" i="6"/>
  <c r="AQ7" i="6"/>
  <c r="AQ6" i="6"/>
  <c r="AQ4" i="6"/>
  <c r="AQ3" i="6"/>
  <c r="AP519" i="6"/>
  <c r="AP517" i="6"/>
  <c r="AP515" i="6"/>
  <c r="AP513" i="6"/>
  <c r="AP511" i="6"/>
  <c r="AP7" i="6"/>
  <c r="AP6" i="6"/>
  <c r="AP4" i="6"/>
  <c r="AP5" i="6" s="1"/>
  <c r="AP3" i="6"/>
  <c r="AO519" i="6"/>
  <c r="AO517" i="6"/>
  <c r="AO515" i="6"/>
  <c r="AO513" i="6"/>
  <c r="AO511" i="6"/>
  <c r="AO8" i="6"/>
  <c r="AO7" i="6"/>
  <c r="AO6" i="6"/>
  <c r="AO4" i="6"/>
  <c r="AO3" i="6"/>
  <c r="AN519" i="6"/>
  <c r="AN517" i="6"/>
  <c r="AN515" i="6"/>
  <c r="AN513" i="6"/>
  <c r="AN511" i="6"/>
  <c r="AN7" i="6"/>
  <c r="AN6" i="6"/>
  <c r="AN4" i="6"/>
  <c r="AN5" i="6" s="1"/>
  <c r="AN3" i="6"/>
  <c r="AM519" i="6"/>
  <c r="AM517" i="6"/>
  <c r="AM515" i="6"/>
  <c r="AM513" i="6"/>
  <c r="AM511" i="6"/>
  <c r="AM7" i="6"/>
  <c r="AM6" i="6"/>
  <c r="AM4" i="6"/>
  <c r="AM3" i="6"/>
  <c r="AL519" i="6"/>
  <c r="AL517" i="6"/>
  <c r="AL515" i="6"/>
  <c r="AL513" i="6"/>
  <c r="AL511" i="6"/>
  <c r="AL7" i="6"/>
  <c r="AL6" i="6"/>
  <c r="AL4" i="6"/>
  <c r="AL5" i="6" s="1"/>
  <c r="AL3" i="6"/>
  <c r="AK519" i="6"/>
  <c r="AK517" i="6"/>
  <c r="AK515" i="6"/>
  <c r="AK513" i="6"/>
  <c r="AK511" i="6"/>
  <c r="AK8" i="6"/>
  <c r="AK7" i="6"/>
  <c r="AK6" i="6"/>
  <c r="AK4" i="6"/>
  <c r="AK3" i="6"/>
  <c r="AJ519" i="6"/>
  <c r="AJ517" i="6"/>
  <c r="AJ515" i="6"/>
  <c r="AJ513" i="6"/>
  <c r="AJ511" i="6"/>
  <c r="AJ7" i="6"/>
  <c r="AJ6" i="6"/>
  <c r="AJ4" i="6"/>
  <c r="AJ5" i="6" s="1"/>
  <c r="AJ3" i="6"/>
  <c r="AI519" i="6"/>
  <c r="AI517" i="6"/>
  <c r="AI515" i="6"/>
  <c r="AI513" i="6"/>
  <c r="AI511" i="6"/>
  <c r="AI8" i="6"/>
  <c r="AI7" i="6"/>
  <c r="AI6" i="6"/>
  <c r="AI4" i="6"/>
  <c r="AI3" i="6"/>
  <c r="AH519" i="6"/>
  <c r="AH517" i="6"/>
  <c r="AH515" i="6"/>
  <c r="AH513" i="6"/>
  <c r="AH511" i="6"/>
  <c r="AH7" i="6"/>
  <c r="AH6" i="6"/>
  <c r="AH4" i="6"/>
  <c r="AH5" i="6" s="1"/>
  <c r="AH3" i="6"/>
  <c r="AG519" i="6"/>
  <c r="AG517" i="6"/>
  <c r="AG515" i="6"/>
  <c r="AG513" i="6"/>
  <c r="AG511" i="6"/>
  <c r="AG8" i="6"/>
  <c r="AG7" i="6"/>
  <c r="AG6" i="6"/>
  <c r="AG4" i="6"/>
  <c r="AG3" i="6"/>
  <c r="AF519" i="6"/>
  <c r="AF517" i="6"/>
  <c r="AF515" i="6"/>
  <c r="AF513" i="6"/>
  <c r="AF511" i="6"/>
  <c r="AF7" i="6"/>
  <c r="AF6" i="6"/>
  <c r="AF4" i="6"/>
  <c r="AF5" i="6" s="1"/>
  <c r="AF3" i="6"/>
  <c r="AE519" i="6"/>
  <c r="AE517" i="6"/>
  <c r="AE515" i="6"/>
  <c r="AE513" i="6"/>
  <c r="AE511" i="6"/>
  <c r="AE7" i="6"/>
  <c r="AE6" i="6"/>
  <c r="AE4" i="6"/>
  <c r="AE3" i="6"/>
  <c r="AD519" i="6"/>
  <c r="AD517" i="6"/>
  <c r="AD515" i="6"/>
  <c r="AD513" i="6"/>
  <c r="AD511" i="6"/>
  <c r="AD7" i="6"/>
  <c r="AD6" i="6"/>
  <c r="AD4" i="6"/>
  <c r="AD5" i="6" s="1"/>
  <c r="AD3" i="6"/>
  <c r="AC519" i="6"/>
  <c r="AC517" i="6"/>
  <c r="AC515" i="6"/>
  <c r="AC513" i="6"/>
  <c r="AC511" i="6"/>
  <c r="AC8" i="6"/>
  <c r="AC7" i="6"/>
  <c r="AC6" i="6"/>
  <c r="AC4" i="6"/>
  <c r="AC3" i="6"/>
  <c r="AB519" i="6"/>
  <c r="AB517" i="6"/>
  <c r="AB515" i="6"/>
  <c r="AB513" i="6"/>
  <c r="AB511" i="6"/>
  <c r="AB7" i="6"/>
  <c r="AB6" i="6"/>
  <c r="AB4" i="6"/>
  <c r="AB5" i="6" s="1"/>
  <c r="AB3" i="6"/>
  <c r="AA519" i="6"/>
  <c r="AA517" i="6"/>
  <c r="AA515" i="6"/>
  <c r="AA513" i="6"/>
  <c r="AA511" i="6"/>
  <c r="AA8" i="6"/>
  <c r="AA7" i="6"/>
  <c r="AA6" i="6"/>
  <c r="AA4" i="6"/>
  <c r="AA3" i="6"/>
  <c r="Z519" i="6"/>
  <c r="Z517" i="6"/>
  <c r="Z515" i="6"/>
  <c r="Z513" i="6"/>
  <c r="Z511" i="6"/>
  <c r="Z7" i="6"/>
  <c r="Z6" i="6"/>
  <c r="Z4" i="6"/>
  <c r="Z5" i="6" s="1"/>
  <c r="Z3" i="6"/>
  <c r="Y519" i="6"/>
  <c r="Y517" i="6"/>
  <c r="Y515" i="6"/>
  <c r="Y513" i="6"/>
  <c r="Y511" i="6"/>
  <c r="Y8" i="6"/>
  <c r="Y7" i="6"/>
  <c r="Y6" i="6"/>
  <c r="Y4" i="6"/>
  <c r="Y3" i="6"/>
  <c r="X519" i="6"/>
  <c r="X517" i="6"/>
  <c r="X515" i="6"/>
  <c r="X513" i="6"/>
  <c r="X511" i="6"/>
  <c r="X7" i="6"/>
  <c r="X6" i="6"/>
  <c r="X4" i="6"/>
  <c r="X5" i="6" s="1"/>
  <c r="X3" i="6"/>
  <c r="W519" i="6"/>
  <c r="W517" i="6"/>
  <c r="W515" i="6"/>
  <c r="W513" i="6"/>
  <c r="W511" i="6"/>
  <c r="W7" i="6"/>
  <c r="W6" i="6"/>
  <c r="W4" i="6"/>
  <c r="W3" i="6"/>
  <c r="V519" i="6"/>
  <c r="V517" i="6"/>
  <c r="V515" i="6"/>
  <c r="V513" i="6"/>
  <c r="V511" i="6"/>
  <c r="V7" i="6"/>
  <c r="V6" i="6"/>
  <c r="V4" i="6"/>
  <c r="V5" i="6" s="1"/>
  <c r="V3" i="6"/>
  <c r="U519" i="6"/>
  <c r="U517" i="6"/>
  <c r="U515" i="6"/>
  <c r="U513" i="6"/>
  <c r="U511" i="6"/>
  <c r="U8" i="6"/>
  <c r="U7" i="6"/>
  <c r="U6" i="6"/>
  <c r="U4" i="6"/>
  <c r="U3" i="6"/>
  <c r="T519" i="6"/>
  <c r="T517" i="6"/>
  <c r="T515" i="6"/>
  <c r="T513" i="6"/>
  <c r="T511" i="6"/>
  <c r="T7" i="6"/>
  <c r="T6" i="6"/>
  <c r="T4" i="6"/>
  <c r="T5" i="6" s="1"/>
  <c r="T3" i="6"/>
  <c r="S519" i="6"/>
  <c r="S517" i="6"/>
  <c r="S515" i="6"/>
  <c r="S513" i="6"/>
  <c r="S511" i="6"/>
  <c r="S8" i="6"/>
  <c r="S7" i="6"/>
  <c r="S6" i="6"/>
  <c r="S4" i="6"/>
  <c r="S3" i="6"/>
  <c r="R519" i="6"/>
  <c r="R517" i="6"/>
  <c r="R515" i="6"/>
  <c r="R513" i="6"/>
  <c r="R511" i="6"/>
  <c r="R7" i="6"/>
  <c r="R6" i="6"/>
  <c r="R4" i="6"/>
  <c r="R5" i="6" s="1"/>
  <c r="R3" i="6"/>
  <c r="Q519" i="6"/>
  <c r="Q517" i="6"/>
  <c r="Q515" i="6"/>
  <c r="Q513" i="6"/>
  <c r="Q511" i="6"/>
  <c r="Q8" i="6"/>
  <c r="Q7" i="6"/>
  <c r="Q6" i="6"/>
  <c r="Q4" i="6"/>
  <c r="Q3" i="6"/>
  <c r="P519" i="6"/>
  <c r="P517" i="6"/>
  <c r="P515" i="6"/>
  <c r="P513" i="6"/>
  <c r="P511" i="6"/>
  <c r="P7" i="6"/>
  <c r="P6" i="6"/>
  <c r="P4" i="6"/>
  <c r="P5" i="6" s="1"/>
  <c r="P3" i="6"/>
  <c r="O519" i="6"/>
  <c r="O517" i="6"/>
  <c r="O515" i="6"/>
  <c r="O513" i="6"/>
  <c r="O511" i="6"/>
  <c r="O7" i="6"/>
  <c r="O6" i="6"/>
  <c r="O4" i="6"/>
  <c r="O3" i="6"/>
  <c r="N519" i="6"/>
  <c r="N517" i="6"/>
  <c r="N515" i="6"/>
  <c r="N513" i="6"/>
  <c r="N511" i="6"/>
  <c r="N7" i="6"/>
  <c r="N6" i="6"/>
  <c r="N4" i="6"/>
  <c r="N5" i="6" s="1"/>
  <c r="N3" i="6"/>
  <c r="M519" i="6"/>
  <c r="M517" i="6"/>
  <c r="M515" i="6"/>
  <c r="M513" i="6"/>
  <c r="M511" i="6"/>
  <c r="M8" i="6"/>
  <c r="M7" i="6"/>
  <c r="M6" i="6"/>
  <c r="M4" i="6"/>
  <c r="M3" i="6"/>
  <c r="L519" i="6"/>
  <c r="L517" i="6"/>
  <c r="L515" i="6"/>
  <c r="L513" i="6"/>
  <c r="L511" i="6"/>
  <c r="L7" i="6"/>
  <c r="L6" i="6"/>
  <c r="L4" i="6"/>
  <c r="L5" i="6" s="1"/>
  <c r="L3" i="6"/>
  <c r="K519" i="6"/>
  <c r="K517" i="6"/>
  <c r="K515" i="6"/>
  <c r="K513" i="6"/>
  <c r="K511" i="6"/>
  <c r="K8" i="6"/>
  <c r="K7" i="6"/>
  <c r="K6" i="6"/>
  <c r="K4" i="6"/>
  <c r="K3" i="6"/>
  <c r="J519" i="6"/>
  <c r="J517" i="6"/>
  <c r="J515" i="6"/>
  <c r="J513" i="6"/>
  <c r="J511" i="6"/>
  <c r="J7" i="6"/>
  <c r="J6" i="6"/>
  <c r="J4" i="6"/>
  <c r="J5" i="6" s="1"/>
  <c r="J3" i="6"/>
  <c r="I519" i="6"/>
  <c r="I517" i="6"/>
  <c r="I515" i="6"/>
  <c r="I513" i="6"/>
  <c r="I511" i="6"/>
  <c r="I8" i="6"/>
  <c r="I7" i="6"/>
  <c r="I6" i="6"/>
  <c r="I4" i="6"/>
  <c r="I3" i="6"/>
  <c r="H519" i="6"/>
  <c r="H517" i="6"/>
  <c r="H515" i="6"/>
  <c r="H513" i="6"/>
  <c r="H511" i="6"/>
  <c r="H7" i="6"/>
  <c r="H6" i="6"/>
  <c r="H4" i="6"/>
  <c r="H5" i="6" s="1"/>
  <c r="H3" i="6"/>
  <c r="G519" i="6"/>
  <c r="G517" i="6"/>
  <c r="G515" i="6"/>
  <c r="G513" i="6"/>
  <c r="G511" i="6"/>
  <c r="G7" i="6"/>
  <c r="G6" i="6"/>
  <c r="G4" i="6"/>
  <c r="G3" i="6"/>
  <c r="F519" i="6"/>
  <c r="F517" i="6"/>
  <c r="F515" i="6"/>
  <c r="F513" i="6"/>
  <c r="F511" i="6"/>
  <c r="F7" i="6"/>
  <c r="F6" i="6"/>
  <c r="F4" i="6"/>
  <c r="F5" i="6" s="1"/>
  <c r="F3" i="6"/>
  <c r="E519" i="6"/>
  <c r="E517" i="6"/>
  <c r="E515" i="6"/>
  <c r="E513" i="6"/>
  <c r="E511" i="6"/>
  <c r="E8" i="6"/>
  <c r="E7" i="6"/>
  <c r="E6" i="6"/>
  <c r="E4" i="6"/>
  <c r="E3" i="6"/>
  <c r="D519" i="6"/>
  <c r="D517" i="6"/>
  <c r="D515" i="6"/>
  <c r="D513" i="6"/>
  <c r="D511" i="6"/>
  <c r="D7" i="6"/>
  <c r="D6" i="6"/>
  <c r="D4" i="6"/>
  <c r="D5" i="6" s="1"/>
  <c r="D3" i="6"/>
  <c r="C519" i="6"/>
  <c r="C517" i="6"/>
  <c r="C515" i="6"/>
  <c r="C513" i="6"/>
  <c r="C511" i="6"/>
  <c r="C8" i="6"/>
  <c r="C7" i="6"/>
  <c r="C6" i="6"/>
  <c r="C4" i="6"/>
  <c r="C3" i="6"/>
  <c r="B519" i="6"/>
  <c r="B517" i="6"/>
  <c r="B515" i="6"/>
  <c r="B513" i="6"/>
  <c r="B511" i="6"/>
  <c r="B7" i="6"/>
  <c r="B6" i="6"/>
  <c r="B4" i="6"/>
  <c r="B5" i="6" s="1"/>
  <c r="B3" i="6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X8" i="6" s="1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N8" i="6" s="1"/>
  <c r="AO17" i="5"/>
  <c r="AP17" i="5"/>
  <c r="AQ17" i="5"/>
  <c r="AR17" i="5"/>
  <c r="B17" i="5"/>
  <c r="AR63" i="5"/>
  <c r="A63" i="5"/>
  <c r="AR20" i="5"/>
  <c r="AR62" i="5"/>
  <c r="AQ62" i="5"/>
  <c r="A62" i="5"/>
  <c r="AQ20" i="5"/>
  <c r="AR61" i="5"/>
  <c r="AQ61" i="5"/>
  <c r="AP61" i="5"/>
  <c r="A61" i="5"/>
  <c r="AP20" i="5"/>
  <c r="AR60" i="5"/>
  <c r="AQ60" i="5"/>
  <c r="AP60" i="5"/>
  <c r="AO60" i="5"/>
  <c r="A60" i="5"/>
  <c r="AO20" i="5"/>
  <c r="AR59" i="5"/>
  <c r="AQ59" i="5"/>
  <c r="AP59" i="5"/>
  <c r="AO59" i="5"/>
  <c r="AN59" i="5"/>
  <c r="A59" i="5"/>
  <c r="AN20" i="5"/>
  <c r="AR58" i="5"/>
  <c r="AQ58" i="5"/>
  <c r="AP58" i="5"/>
  <c r="AO58" i="5"/>
  <c r="AN58" i="5"/>
  <c r="AM58" i="5"/>
  <c r="A58" i="5"/>
  <c r="AM20" i="5"/>
  <c r="AR57" i="5"/>
  <c r="AQ57" i="5"/>
  <c r="AP57" i="5"/>
  <c r="AO57" i="5"/>
  <c r="AN57" i="5"/>
  <c r="AM57" i="5"/>
  <c r="AL57" i="5"/>
  <c r="A57" i="5"/>
  <c r="AL20" i="5"/>
  <c r="AR56" i="5"/>
  <c r="AQ56" i="5"/>
  <c r="AP56" i="5"/>
  <c r="AO56" i="5"/>
  <c r="AN56" i="5"/>
  <c r="AM56" i="5"/>
  <c r="AL56" i="5"/>
  <c r="AK56" i="5"/>
  <c r="A56" i="5"/>
  <c r="AK20" i="5"/>
  <c r="AR55" i="5"/>
  <c r="AQ55" i="5"/>
  <c r="AP55" i="5"/>
  <c r="AO55" i="5"/>
  <c r="AN55" i="5"/>
  <c r="AM55" i="5"/>
  <c r="AL55" i="5"/>
  <c r="AK55" i="5"/>
  <c r="AJ55" i="5"/>
  <c r="A55" i="5"/>
  <c r="AJ20" i="5"/>
  <c r="AR54" i="5"/>
  <c r="AQ54" i="5"/>
  <c r="AP54" i="5"/>
  <c r="AO54" i="5"/>
  <c r="AN54" i="5"/>
  <c r="AM54" i="5"/>
  <c r="AL54" i="5"/>
  <c r="AK54" i="5"/>
  <c r="AJ54" i="5"/>
  <c r="AI54" i="5"/>
  <c r="A54" i="5"/>
  <c r="AI20" i="5"/>
  <c r="AR53" i="5"/>
  <c r="AQ53" i="5"/>
  <c r="AP53" i="5"/>
  <c r="AO53" i="5"/>
  <c r="AN53" i="5"/>
  <c r="AM53" i="5"/>
  <c r="AL53" i="5"/>
  <c r="AK53" i="5"/>
  <c r="AJ53" i="5"/>
  <c r="AI53" i="5"/>
  <c r="AH53" i="5"/>
  <c r="A53" i="5"/>
  <c r="AH20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52" i="5"/>
  <c r="AG20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51" i="5"/>
  <c r="AF2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50" i="5"/>
  <c r="AE20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49" i="5"/>
  <c r="AD20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48" i="5"/>
  <c r="AC20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47" i="5"/>
  <c r="AB20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A46" i="5"/>
  <c r="AA20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A45" i="5"/>
  <c r="Z20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A44" i="5"/>
  <c r="Y20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A43" i="5"/>
  <c r="X20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A42" i="5"/>
  <c r="W20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A41" i="5"/>
  <c r="V2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A40" i="5"/>
  <c r="U20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A39" i="5"/>
  <c r="T20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A38" i="5"/>
  <c r="S20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A37" i="5"/>
  <c r="R20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A36" i="5"/>
  <c r="Q20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A35" i="5"/>
  <c r="P20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A34" i="5"/>
  <c r="O20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A33" i="5"/>
  <c r="N20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A32" i="5"/>
  <c r="M20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A31" i="5"/>
  <c r="L2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A30" i="5"/>
  <c r="K20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A29" i="5"/>
  <c r="J20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A28" i="5"/>
  <c r="I20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A27" i="5"/>
  <c r="H20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A26" i="5"/>
  <c r="G20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A25" i="5"/>
  <c r="F20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A24" i="5"/>
  <c r="E20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23" i="5"/>
  <c r="D20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A22" i="5"/>
  <c r="C20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B20" i="5"/>
  <c r="AE2" i="6"/>
  <c r="AC2" i="6"/>
  <c r="U2" i="6"/>
  <c r="M2" i="6"/>
  <c r="AA2" i="6"/>
  <c r="I2" i="6"/>
  <c r="G2" i="6"/>
  <c r="E2" i="6"/>
  <c r="AR2" i="6"/>
  <c r="AP2" i="6"/>
  <c r="AN2" i="6"/>
  <c r="AL2" i="6"/>
  <c r="AJ2" i="6"/>
  <c r="AH2" i="6"/>
  <c r="AF2" i="6"/>
  <c r="AD2" i="6"/>
  <c r="AB2" i="6"/>
  <c r="Z2" i="6"/>
  <c r="X2" i="6"/>
  <c r="V2" i="6"/>
  <c r="T2" i="6"/>
  <c r="R2" i="6"/>
  <c r="P2" i="6"/>
  <c r="N2" i="6"/>
  <c r="L2" i="6"/>
  <c r="J2" i="6"/>
  <c r="H2" i="6"/>
  <c r="F2" i="6"/>
  <c r="D2" i="6"/>
  <c r="B2" i="6"/>
  <c r="AM2" i="6"/>
  <c r="AI2" i="6"/>
  <c r="Y2" i="6"/>
  <c r="W2" i="6"/>
  <c r="S2" i="6"/>
  <c r="Q2" i="6"/>
  <c r="O2" i="6"/>
  <c r="K2" i="6"/>
  <c r="C2" i="6"/>
  <c r="AQ2" i="6"/>
  <c r="AO2" i="6"/>
  <c r="AK2" i="6"/>
  <c r="AG2" i="6"/>
  <c r="A18" i="5" a="1"/>
  <c r="B75" i="5" a="1"/>
  <c r="B65" i="5" a="1"/>
  <c r="W8" i="6" l="1"/>
  <c r="E5" i="6"/>
  <c r="I5" i="6"/>
  <c r="M5" i="6"/>
  <c r="Q5" i="6"/>
  <c r="U5" i="6"/>
  <c r="Y5" i="6"/>
  <c r="AC5" i="6"/>
  <c r="AG5" i="6"/>
  <c r="AK5" i="6"/>
  <c r="AO5" i="6"/>
  <c r="D8" i="6"/>
  <c r="H8" i="6"/>
  <c r="L8" i="6"/>
  <c r="P8" i="6"/>
  <c r="T8" i="6"/>
  <c r="AB8" i="6"/>
  <c r="AF8" i="6"/>
  <c r="AJ8" i="6"/>
  <c r="AR8" i="6"/>
  <c r="O8" i="6"/>
  <c r="AE8" i="6"/>
  <c r="AM8" i="6"/>
  <c r="C5" i="6"/>
  <c r="G5" i="6"/>
  <c r="K5" i="6"/>
  <c r="O5" i="6"/>
  <c r="S5" i="6"/>
  <c r="W5" i="6"/>
  <c r="AA5" i="6"/>
  <c r="AE5" i="6"/>
  <c r="AI5" i="6"/>
  <c r="AM5" i="6"/>
  <c r="AQ5" i="6"/>
  <c r="G8" i="6"/>
  <c r="B8" i="6"/>
  <c r="F8" i="6"/>
  <c r="J8" i="6"/>
  <c r="N8" i="6"/>
  <c r="R8" i="6"/>
  <c r="V8" i="6"/>
  <c r="Z8" i="6"/>
  <c r="AD8" i="6"/>
  <c r="AH8" i="6"/>
  <c r="AL8" i="6"/>
  <c r="AP8" i="6"/>
  <c r="B18" i="5"/>
  <c r="J18" i="5"/>
  <c r="R18" i="5"/>
  <c r="Z18" i="5"/>
  <c r="AH18" i="5"/>
  <c r="AP18" i="5"/>
  <c r="D18" i="5"/>
  <c r="T18" i="5"/>
  <c r="AB18" i="5"/>
  <c r="AJ18" i="5"/>
  <c r="AR18" i="5"/>
  <c r="W18" i="5"/>
  <c r="H18" i="5"/>
  <c r="X18" i="5"/>
  <c r="AF18" i="5"/>
  <c r="AN18" i="5"/>
  <c r="A18" i="5"/>
  <c r="Q18" i="5"/>
  <c r="AG18" i="5"/>
  <c r="C18" i="5"/>
  <c r="K18" i="5"/>
  <c r="S18" i="5"/>
  <c r="AA18" i="5"/>
  <c r="AI18" i="5"/>
  <c r="AQ18" i="5"/>
  <c r="L18" i="5"/>
  <c r="O18" i="5"/>
  <c r="P18" i="5"/>
  <c r="I18" i="5"/>
  <c r="Y18" i="5"/>
  <c r="AO18" i="5"/>
  <c r="E18" i="5"/>
  <c r="M18" i="5"/>
  <c r="U18" i="5"/>
  <c r="AC18" i="5"/>
  <c r="AK18" i="5"/>
  <c r="F18" i="5"/>
  <c r="N18" i="5"/>
  <c r="V18" i="5"/>
  <c r="AD18" i="5"/>
  <c r="AL18" i="5"/>
  <c r="G18" i="5"/>
  <c r="AE18" i="5"/>
  <c r="AM18" i="5"/>
  <c r="I75" i="5"/>
  <c r="Q75" i="5"/>
  <c r="Y75" i="5"/>
  <c r="AG75" i="5"/>
  <c r="AO75" i="5"/>
  <c r="F76" i="5"/>
  <c r="N76" i="5"/>
  <c r="V76" i="5"/>
  <c r="AD76" i="5"/>
  <c r="AL76" i="5"/>
  <c r="C77" i="5"/>
  <c r="K77" i="5"/>
  <c r="S77" i="5"/>
  <c r="AA77" i="5"/>
  <c r="AI77" i="5"/>
  <c r="AQ77" i="5"/>
  <c r="H78" i="5"/>
  <c r="P78" i="5"/>
  <c r="X78" i="5"/>
  <c r="AF78" i="5"/>
  <c r="AN78" i="5"/>
  <c r="E79" i="5"/>
  <c r="M79" i="5"/>
  <c r="U79" i="5"/>
  <c r="AC79" i="5"/>
  <c r="AK79" i="5"/>
  <c r="B80" i="5"/>
  <c r="J80" i="5"/>
  <c r="R80" i="5"/>
  <c r="Z80" i="5"/>
  <c r="AH80" i="5"/>
  <c r="AP80" i="5"/>
  <c r="G81" i="5"/>
  <c r="O81" i="5"/>
  <c r="W81" i="5"/>
  <c r="AE81" i="5"/>
  <c r="AM81" i="5"/>
  <c r="D82" i="5"/>
  <c r="L82" i="5"/>
  <c r="T82" i="5"/>
  <c r="AB82" i="5"/>
  <c r="AJ82" i="5"/>
  <c r="AR82" i="5"/>
  <c r="I83" i="5"/>
  <c r="Q83" i="5"/>
  <c r="Y83" i="5"/>
  <c r="AG83" i="5"/>
  <c r="AO83" i="5"/>
  <c r="F84" i="5"/>
  <c r="N84" i="5"/>
  <c r="V84" i="5"/>
  <c r="AD84" i="5"/>
  <c r="AL84" i="5"/>
  <c r="C85" i="5"/>
  <c r="K85" i="5"/>
  <c r="S85" i="5"/>
  <c r="AA85" i="5"/>
  <c r="AI85" i="5"/>
  <c r="AQ85" i="5"/>
  <c r="H86" i="5"/>
  <c r="P86" i="5"/>
  <c r="X86" i="5"/>
  <c r="AF86" i="5"/>
  <c r="AN86" i="5"/>
  <c r="E87" i="5"/>
  <c r="M87" i="5"/>
  <c r="U87" i="5"/>
  <c r="AC87" i="5"/>
  <c r="AK87" i="5"/>
  <c r="B88" i="5"/>
  <c r="J88" i="5"/>
  <c r="R88" i="5"/>
  <c r="Z88" i="5"/>
  <c r="AH88" i="5"/>
  <c r="AP88" i="5"/>
  <c r="G89" i="5"/>
  <c r="O89" i="5"/>
  <c r="W89" i="5"/>
  <c r="AE89" i="5"/>
  <c r="AM89" i="5"/>
  <c r="D90" i="5"/>
  <c r="L90" i="5"/>
  <c r="T90" i="5"/>
  <c r="AB90" i="5"/>
  <c r="B75" i="5"/>
  <c r="J75" i="5"/>
  <c r="R75" i="5"/>
  <c r="Z75" i="5"/>
  <c r="AH75" i="5"/>
  <c r="AP75" i="5"/>
  <c r="G76" i="5"/>
  <c r="O76" i="5"/>
  <c r="W76" i="5"/>
  <c r="AE76" i="5"/>
  <c r="AM76" i="5"/>
  <c r="D77" i="5"/>
  <c r="L77" i="5"/>
  <c r="T77" i="5"/>
  <c r="AB77" i="5"/>
  <c r="AJ77" i="5"/>
  <c r="AR77" i="5"/>
  <c r="I78" i="5"/>
  <c r="Q78" i="5"/>
  <c r="Y78" i="5"/>
  <c r="AG78" i="5"/>
  <c r="AO78" i="5"/>
  <c r="F79" i="5"/>
  <c r="N79" i="5"/>
  <c r="V79" i="5"/>
  <c r="AD79" i="5"/>
  <c r="AL79" i="5"/>
  <c r="C80" i="5"/>
  <c r="K80" i="5"/>
  <c r="S80" i="5"/>
  <c r="AA80" i="5"/>
  <c r="AI80" i="5"/>
  <c r="AQ80" i="5"/>
  <c r="H81" i="5"/>
  <c r="P81" i="5"/>
  <c r="X81" i="5"/>
  <c r="AF81" i="5"/>
  <c r="AN81" i="5"/>
  <c r="E82" i="5"/>
  <c r="M82" i="5"/>
  <c r="U82" i="5"/>
  <c r="AC82" i="5"/>
  <c r="AK82" i="5"/>
  <c r="B83" i="5"/>
  <c r="J83" i="5"/>
  <c r="R83" i="5"/>
  <c r="Z83" i="5"/>
  <c r="AH83" i="5"/>
  <c r="AP83" i="5"/>
  <c r="G84" i="5"/>
  <c r="O84" i="5"/>
  <c r="W84" i="5"/>
  <c r="AE84" i="5"/>
  <c r="AM84" i="5"/>
  <c r="D85" i="5"/>
  <c r="L85" i="5"/>
  <c r="T85" i="5"/>
  <c r="AB85" i="5"/>
  <c r="AJ85" i="5"/>
  <c r="AR85" i="5"/>
  <c r="I86" i="5"/>
  <c r="Q86" i="5"/>
  <c r="Y86" i="5"/>
  <c r="AG86" i="5"/>
  <c r="AO86" i="5"/>
  <c r="F87" i="5"/>
  <c r="N87" i="5"/>
  <c r="V87" i="5"/>
  <c r="AD87" i="5"/>
  <c r="AL87" i="5"/>
  <c r="C88" i="5"/>
  <c r="K88" i="5"/>
  <c r="S88" i="5"/>
  <c r="AA88" i="5"/>
  <c r="AI88" i="5"/>
  <c r="AQ88" i="5"/>
  <c r="H89" i="5"/>
  <c r="P89" i="5"/>
  <c r="X89" i="5"/>
  <c r="AF89" i="5"/>
  <c r="AN89" i="5"/>
  <c r="E90" i="5"/>
  <c r="M90" i="5"/>
  <c r="U90" i="5"/>
  <c r="AC90" i="5"/>
  <c r="F75" i="5"/>
  <c r="N75" i="5"/>
  <c r="V75" i="5"/>
  <c r="AD75" i="5"/>
  <c r="AL75" i="5"/>
  <c r="C76" i="5"/>
  <c r="K76" i="5"/>
  <c r="S76" i="5"/>
  <c r="AA76" i="5"/>
  <c r="AI76" i="5"/>
  <c r="AQ76" i="5"/>
  <c r="H77" i="5"/>
  <c r="P77" i="5"/>
  <c r="X77" i="5"/>
  <c r="AF77" i="5"/>
  <c r="AN77" i="5"/>
  <c r="E78" i="5"/>
  <c r="M78" i="5"/>
  <c r="U78" i="5"/>
  <c r="AC78" i="5"/>
  <c r="AK78" i="5"/>
  <c r="B79" i="5"/>
  <c r="J79" i="5"/>
  <c r="R79" i="5"/>
  <c r="Z79" i="5"/>
  <c r="AH79" i="5"/>
  <c r="AP79" i="5"/>
  <c r="G80" i="5"/>
  <c r="O80" i="5"/>
  <c r="W80" i="5"/>
  <c r="AE80" i="5"/>
  <c r="AM80" i="5"/>
  <c r="D81" i="5"/>
  <c r="L81" i="5"/>
  <c r="T81" i="5"/>
  <c r="AB81" i="5"/>
  <c r="AJ81" i="5"/>
  <c r="AR81" i="5"/>
  <c r="I82" i="5"/>
  <c r="Q82" i="5"/>
  <c r="Y82" i="5"/>
  <c r="AG82" i="5"/>
  <c r="AO82" i="5"/>
  <c r="F83" i="5"/>
  <c r="N83" i="5"/>
  <c r="V83" i="5"/>
  <c r="AD83" i="5"/>
  <c r="AL83" i="5"/>
  <c r="C84" i="5"/>
  <c r="K84" i="5"/>
  <c r="S84" i="5"/>
  <c r="AA84" i="5"/>
  <c r="AI84" i="5"/>
  <c r="AQ84" i="5"/>
  <c r="H85" i="5"/>
  <c r="P85" i="5"/>
  <c r="X85" i="5"/>
  <c r="AF85" i="5"/>
  <c r="AN85" i="5"/>
  <c r="E86" i="5"/>
  <c r="M86" i="5"/>
  <c r="U86" i="5"/>
  <c r="AC86" i="5"/>
  <c r="AK86" i="5"/>
  <c r="B87" i="5"/>
  <c r="J87" i="5"/>
  <c r="R87" i="5"/>
  <c r="Z87" i="5"/>
  <c r="AH87" i="5"/>
  <c r="AP87" i="5"/>
  <c r="G88" i="5"/>
  <c r="O88" i="5"/>
  <c r="W88" i="5"/>
  <c r="AE88" i="5"/>
  <c r="AM88" i="5"/>
  <c r="D89" i="5"/>
  <c r="L89" i="5"/>
  <c r="T89" i="5"/>
  <c r="AB89" i="5"/>
  <c r="AJ89" i="5"/>
  <c r="AR89" i="5"/>
  <c r="I90" i="5"/>
  <c r="Q90" i="5"/>
  <c r="Y90" i="5"/>
  <c r="AG90" i="5"/>
  <c r="C75" i="5"/>
  <c r="O75" i="5"/>
  <c r="AB75" i="5"/>
  <c r="AN75" i="5"/>
  <c r="J76" i="5"/>
  <c r="X76" i="5"/>
  <c r="AJ76" i="5"/>
  <c r="F77" i="5"/>
  <c r="R77" i="5"/>
  <c r="AE77" i="5"/>
  <c r="B78" i="5"/>
  <c r="N78" i="5"/>
  <c r="AA78" i="5"/>
  <c r="AM78" i="5"/>
  <c r="I79" i="5"/>
  <c r="W79" i="5"/>
  <c r="AI79" i="5"/>
  <c r="E80" i="5"/>
  <c r="Q80" i="5"/>
  <c r="AD80" i="5"/>
  <c r="AR80" i="5"/>
  <c r="M81" i="5"/>
  <c r="Z81" i="5"/>
  <c r="AL81" i="5"/>
  <c r="H82" i="5"/>
  <c r="V82" i="5"/>
  <c r="AH82" i="5"/>
  <c r="D83" i="5"/>
  <c r="P83" i="5"/>
  <c r="AC83" i="5"/>
  <c r="AQ83" i="5"/>
  <c r="L84" i="5"/>
  <c r="K75" i="5"/>
  <c r="W75" i="5"/>
  <c r="AJ75" i="5"/>
  <c r="E76" i="5"/>
  <c r="R76" i="5"/>
  <c r="AF76" i="5"/>
  <c r="AR76" i="5"/>
  <c r="N77" i="5"/>
  <c r="Z77" i="5"/>
  <c r="AM77" i="5"/>
  <c r="J78" i="5"/>
  <c r="V78" i="5"/>
  <c r="AI78" i="5"/>
  <c r="D79" i="5"/>
  <c r="Q79" i="5"/>
  <c r="AE79" i="5"/>
  <c r="AQ79" i="5"/>
  <c r="M80" i="5"/>
  <c r="Y80" i="5"/>
  <c r="AL80" i="5"/>
  <c r="I81" i="5"/>
  <c r="U81" i="5"/>
  <c r="AH81" i="5"/>
  <c r="C82" i="5"/>
  <c r="P82" i="5"/>
  <c r="AD82" i="5"/>
  <c r="AP82" i="5"/>
  <c r="L83" i="5"/>
  <c r="X83" i="5"/>
  <c r="AK83" i="5"/>
  <c r="H84" i="5"/>
  <c r="T84" i="5"/>
  <c r="AG84" i="5"/>
  <c r="B85" i="5"/>
  <c r="O85" i="5"/>
  <c r="AC85" i="5"/>
  <c r="AO85" i="5"/>
  <c r="K86" i="5"/>
  <c r="W86" i="5"/>
  <c r="AJ86" i="5"/>
  <c r="G87" i="5"/>
  <c r="S87" i="5"/>
  <c r="AF87" i="5"/>
  <c r="AR87" i="5"/>
  <c r="N88" i="5"/>
  <c r="AB88" i="5"/>
  <c r="AN88" i="5"/>
  <c r="J89" i="5"/>
  <c r="V89" i="5"/>
  <c r="AI89" i="5"/>
  <c r="F90" i="5"/>
  <c r="R90" i="5"/>
  <c r="AE90" i="5"/>
  <c r="AN90" i="5"/>
  <c r="E91" i="5"/>
  <c r="M91" i="5"/>
  <c r="U91" i="5"/>
  <c r="AC91" i="5"/>
  <c r="AK91" i="5"/>
  <c r="B92" i="5"/>
  <c r="J92" i="5"/>
  <c r="R92" i="5"/>
  <c r="Z92" i="5"/>
  <c r="AH92" i="5"/>
  <c r="AP92" i="5"/>
  <c r="G93" i="5"/>
  <c r="O93" i="5"/>
  <c r="W93" i="5"/>
  <c r="AE93" i="5"/>
  <c r="AM93" i="5"/>
  <c r="D94" i="5"/>
  <c r="L94" i="5"/>
  <c r="T94" i="5"/>
  <c r="AB94" i="5"/>
  <c r="AJ94" i="5"/>
  <c r="AR94" i="5"/>
  <c r="I95" i="5"/>
  <c r="Q95" i="5"/>
  <c r="Y95" i="5"/>
  <c r="AG95" i="5"/>
  <c r="AO95" i="5"/>
  <c r="F96" i="5"/>
  <c r="N96" i="5"/>
  <c r="V96" i="5"/>
  <c r="AD96" i="5"/>
  <c r="D75" i="5"/>
  <c r="T75" i="5"/>
  <c r="AK75" i="5"/>
  <c r="L76" i="5"/>
  <c r="AB76" i="5"/>
  <c r="B77" i="5"/>
  <c r="U77" i="5"/>
  <c r="AK77" i="5"/>
  <c r="K78" i="5"/>
  <c r="AB78" i="5"/>
  <c r="AR78" i="5"/>
  <c r="S79" i="5"/>
  <c r="AJ79" i="5"/>
  <c r="I80" i="5"/>
  <c r="AB80" i="5"/>
  <c r="B81" i="5"/>
  <c r="R81" i="5"/>
  <c r="AI81" i="5"/>
  <c r="J82" i="5"/>
  <c r="Z82" i="5"/>
  <c r="AQ82" i="5"/>
  <c r="S83" i="5"/>
  <c r="AI83" i="5"/>
  <c r="I84" i="5"/>
  <c r="Y84" i="5"/>
  <c r="AN84" i="5"/>
  <c r="J85" i="5"/>
  <c r="E75" i="5"/>
  <c r="U75" i="5"/>
  <c r="AM75" i="5"/>
  <c r="M76" i="5"/>
  <c r="AC76" i="5"/>
  <c r="E77" i="5"/>
  <c r="V77" i="5"/>
  <c r="AL77" i="5"/>
  <c r="L78" i="5"/>
  <c r="AD78" i="5"/>
  <c r="C79" i="5"/>
  <c r="T79" i="5"/>
  <c r="AM79" i="5"/>
  <c r="L80" i="5"/>
  <c r="AC80" i="5"/>
  <c r="C81" i="5"/>
  <c r="S81" i="5"/>
  <c r="AK81" i="5"/>
  <c r="K82" i="5"/>
  <c r="AA82" i="5"/>
  <c r="C83" i="5"/>
  <c r="T83" i="5"/>
  <c r="AJ83" i="5"/>
  <c r="J84" i="5"/>
  <c r="Z84" i="5"/>
  <c r="AO84" i="5"/>
  <c r="M75" i="5"/>
  <c r="AE75" i="5"/>
  <c r="D76" i="5"/>
  <c r="U76" i="5"/>
  <c r="AN76" i="5"/>
  <c r="M77" i="5"/>
  <c r="AD77" i="5"/>
  <c r="D78" i="5"/>
  <c r="T78" i="5"/>
  <c r="AL78" i="5"/>
  <c r="L79" i="5"/>
  <c r="AB79" i="5"/>
  <c r="D80" i="5"/>
  <c r="U80" i="5"/>
  <c r="AK80" i="5"/>
  <c r="K81" i="5"/>
  <c r="AC81" i="5"/>
  <c r="B82" i="5"/>
  <c r="S82" i="5"/>
  <c r="AL82" i="5"/>
  <c r="K83" i="5"/>
  <c r="AB83" i="5"/>
  <c r="B84" i="5"/>
  <c r="R84" i="5"/>
  <c r="AH84" i="5"/>
  <c r="F85" i="5"/>
  <c r="U85" i="5"/>
  <c r="AH85" i="5"/>
  <c r="F86" i="5"/>
  <c r="T86" i="5"/>
  <c r="AI86" i="5"/>
  <c r="H87" i="5"/>
  <c r="W87" i="5"/>
  <c r="AJ87" i="5"/>
  <c r="H88" i="5"/>
  <c r="V88" i="5"/>
  <c r="AK88" i="5"/>
  <c r="I89" i="5"/>
  <c r="Y89" i="5"/>
  <c r="AL89" i="5"/>
  <c r="J90" i="5"/>
  <c r="X90" i="5"/>
  <c r="AK90" i="5"/>
  <c r="C91" i="5"/>
  <c r="L91" i="5"/>
  <c r="V91" i="5"/>
  <c r="AE91" i="5"/>
  <c r="AN91" i="5"/>
  <c r="F92" i="5"/>
  <c r="O92" i="5"/>
  <c r="X92" i="5"/>
  <c r="AG92" i="5"/>
  <c r="AQ92" i="5"/>
  <c r="I93" i="5"/>
  <c r="R93" i="5"/>
  <c r="AA93" i="5"/>
  <c r="AJ93" i="5"/>
  <c r="B94" i="5"/>
  <c r="K94" i="5"/>
  <c r="U94" i="5"/>
  <c r="AD94" i="5"/>
  <c r="AM94" i="5"/>
  <c r="E95" i="5"/>
  <c r="N95" i="5"/>
  <c r="W95" i="5"/>
  <c r="AF95" i="5"/>
  <c r="AP95" i="5"/>
  <c r="H96" i="5"/>
  <c r="Q96" i="5"/>
  <c r="Z96" i="5"/>
  <c r="AI96" i="5"/>
  <c r="AQ96" i="5"/>
  <c r="H97" i="5"/>
  <c r="P97" i="5"/>
  <c r="X97" i="5"/>
  <c r="AF97" i="5"/>
  <c r="AN97" i="5"/>
  <c r="E98" i="5"/>
  <c r="M98" i="5"/>
  <c r="U98" i="5"/>
  <c r="AC98" i="5"/>
  <c r="AK98" i="5"/>
  <c r="B99" i="5"/>
  <c r="J99" i="5"/>
  <c r="R99" i="5"/>
  <c r="Z99" i="5"/>
  <c r="AH99" i="5"/>
  <c r="AP99" i="5"/>
  <c r="G100" i="5"/>
  <c r="O100" i="5"/>
  <c r="W100" i="5"/>
  <c r="AE100" i="5"/>
  <c r="AM100" i="5"/>
  <c r="D101" i="5"/>
  <c r="L101" i="5"/>
  <c r="T101" i="5"/>
  <c r="AB101" i="5"/>
  <c r="AJ101" i="5"/>
  <c r="AR101" i="5"/>
  <c r="I102" i="5"/>
  <c r="Q102" i="5"/>
  <c r="Y102" i="5"/>
  <c r="AG102" i="5"/>
  <c r="AO102" i="5"/>
  <c r="F103" i="5"/>
  <c r="N103" i="5"/>
  <c r="V103" i="5"/>
  <c r="AD103" i="5"/>
  <c r="AL103" i="5"/>
  <c r="C104" i="5"/>
  <c r="K104" i="5"/>
  <c r="S104" i="5"/>
  <c r="AA104" i="5"/>
  <c r="AI104" i="5"/>
  <c r="AQ104" i="5"/>
  <c r="H105" i="5"/>
  <c r="P105" i="5"/>
  <c r="X105" i="5"/>
  <c r="AF105" i="5"/>
  <c r="AN105" i="5"/>
  <c r="E106" i="5"/>
  <c r="M106" i="5"/>
  <c r="U106" i="5"/>
  <c r="AC106" i="5"/>
  <c r="AK106" i="5"/>
  <c r="B107" i="5"/>
  <c r="J107" i="5"/>
  <c r="R107" i="5"/>
  <c r="Z107" i="5"/>
  <c r="AH107" i="5"/>
  <c r="AP107" i="5"/>
  <c r="G108" i="5"/>
  <c r="O108" i="5"/>
  <c r="W108" i="5"/>
  <c r="AE108" i="5"/>
  <c r="AM108" i="5"/>
  <c r="D109" i="5"/>
  <c r="L109" i="5"/>
  <c r="T109" i="5"/>
  <c r="AB109" i="5"/>
  <c r="AJ109" i="5"/>
  <c r="AR109" i="5"/>
  <c r="I110" i="5"/>
  <c r="Q110" i="5"/>
  <c r="Y110" i="5"/>
  <c r="AG110" i="5"/>
  <c r="AO110" i="5"/>
  <c r="F111" i="5"/>
  <c r="N111" i="5"/>
  <c r="V111" i="5"/>
  <c r="AD111" i="5"/>
  <c r="AL111" i="5"/>
  <c r="C112" i="5"/>
  <c r="K112" i="5"/>
  <c r="S112" i="5"/>
  <c r="AA112" i="5"/>
  <c r="AI112" i="5"/>
  <c r="AQ112" i="5"/>
  <c r="H113" i="5"/>
  <c r="P113" i="5"/>
  <c r="X113" i="5"/>
  <c r="AF113" i="5"/>
  <c r="AN113" i="5"/>
  <c r="E114" i="5"/>
  <c r="M114" i="5"/>
  <c r="U114" i="5"/>
  <c r="AC114" i="5"/>
  <c r="AK114" i="5"/>
  <c r="B115" i="5"/>
  <c r="J115" i="5"/>
  <c r="P75" i="5"/>
  <c r="AR75" i="5"/>
  <c r="Z76" i="5"/>
  <c r="J77" i="5"/>
  <c r="AO77" i="5"/>
  <c r="W78" i="5"/>
  <c r="H79" i="5"/>
  <c r="AG79" i="5"/>
  <c r="T80" i="5"/>
  <c r="E81" i="5"/>
  <c r="AD81" i="5"/>
  <c r="O82" i="5"/>
  <c r="AN82" i="5"/>
  <c r="AA83" i="5"/>
  <c r="M84" i="5"/>
  <c r="AJ84" i="5"/>
  <c r="N85" i="5"/>
  <c r="AE85" i="5"/>
  <c r="D86" i="5"/>
  <c r="V86" i="5"/>
  <c r="AM86" i="5"/>
  <c r="L87" i="5"/>
  <c r="AB87" i="5"/>
  <c r="D88" i="5"/>
  <c r="T88" i="5"/>
  <c r="AJ88" i="5"/>
  <c r="K89" i="5"/>
  <c r="AA89" i="5"/>
  <c r="AQ89" i="5"/>
  <c r="P90" i="5"/>
  <c r="AH90" i="5"/>
  <c r="AR90" i="5"/>
  <c r="K91" i="5"/>
  <c r="W91" i="5"/>
  <c r="AG91" i="5"/>
  <c r="AQ91" i="5"/>
  <c r="K92" i="5"/>
  <c r="U92" i="5"/>
  <c r="AE92" i="5"/>
  <c r="AO92" i="5"/>
  <c r="J93" i="5"/>
  <c r="T93" i="5"/>
  <c r="AD93" i="5"/>
  <c r="AO93" i="5"/>
  <c r="H94" i="5"/>
  <c r="R94" i="5"/>
  <c r="AC94" i="5"/>
  <c r="AN94" i="5"/>
  <c r="G95" i="5"/>
  <c r="R95" i="5"/>
  <c r="AB95" i="5"/>
  <c r="AL95" i="5"/>
  <c r="E96" i="5"/>
  <c r="P96" i="5"/>
  <c r="AA96" i="5"/>
  <c r="AK96" i="5"/>
  <c r="C97" i="5"/>
  <c r="L97" i="5"/>
  <c r="U97" i="5"/>
  <c r="AD97" i="5"/>
  <c r="AM97" i="5"/>
  <c r="F98" i="5"/>
  <c r="O98" i="5"/>
  <c r="X98" i="5"/>
  <c r="AG98" i="5"/>
  <c r="AP98" i="5"/>
  <c r="H99" i="5"/>
  <c r="Q99" i="5"/>
  <c r="AA99" i="5"/>
  <c r="AJ99" i="5"/>
  <c r="B100" i="5"/>
  <c r="K100" i="5"/>
  <c r="T100" i="5"/>
  <c r="AC100" i="5"/>
  <c r="AL100" i="5"/>
  <c r="E101" i="5"/>
  <c r="N101" i="5"/>
  <c r="W101" i="5"/>
  <c r="AF101" i="5"/>
  <c r="AO101" i="5"/>
  <c r="G102" i="5"/>
  <c r="P102" i="5"/>
  <c r="Z102" i="5"/>
  <c r="AI102" i="5"/>
  <c r="AR102" i="5"/>
  <c r="G75" i="5"/>
  <c r="AI75" i="5"/>
  <c r="Y76" i="5"/>
  <c r="O77" i="5"/>
  <c r="C78" i="5"/>
  <c r="AH78" i="5"/>
  <c r="X79" i="5"/>
  <c r="H80" i="5"/>
  <c r="AN80" i="5"/>
  <c r="AA81" i="5"/>
  <c r="R82" i="5"/>
  <c r="G83" i="5"/>
  <c r="AM83" i="5"/>
  <c r="X84" i="5"/>
  <c r="G85" i="5"/>
  <c r="Z85" i="5"/>
  <c r="C86" i="5"/>
  <c r="Z86" i="5"/>
  <c r="AQ86" i="5"/>
  <c r="Q87" i="5"/>
  <c r="AM87" i="5"/>
  <c r="M88" i="5"/>
  <c r="AF88" i="5"/>
  <c r="F89" i="5"/>
  <c r="AC89" i="5"/>
  <c r="C90" i="5"/>
  <c r="W90" i="5"/>
  <c r="AM90" i="5"/>
  <c r="H91" i="5"/>
  <c r="S91" i="5"/>
  <c r="AF91" i="5"/>
  <c r="AR91" i="5"/>
  <c r="M92" i="5"/>
  <c r="Y92" i="5"/>
  <c r="AK92" i="5"/>
  <c r="E93" i="5"/>
  <c r="Q93" i="5"/>
  <c r="AC93" i="5"/>
  <c r="AP93" i="5"/>
  <c r="J94" i="5"/>
  <c r="W94" i="5"/>
  <c r="AH94" i="5"/>
  <c r="C95" i="5"/>
  <c r="O95" i="5"/>
  <c r="AA95" i="5"/>
  <c r="AM95" i="5"/>
  <c r="I96" i="5"/>
  <c r="T96" i="5"/>
  <c r="AF96" i="5"/>
  <c r="AP96" i="5"/>
  <c r="J97" i="5"/>
  <c r="T97" i="5"/>
  <c r="AE97" i="5"/>
  <c r="AP97" i="5"/>
  <c r="I98" i="5"/>
  <c r="S98" i="5"/>
  <c r="AD98" i="5"/>
  <c r="AN98" i="5"/>
  <c r="G99" i="5"/>
  <c r="S99" i="5"/>
  <c r="AC99" i="5"/>
  <c r="AM99" i="5"/>
  <c r="F100" i="5"/>
  <c r="Q100" i="5"/>
  <c r="AA100" i="5"/>
  <c r="AK100" i="5"/>
  <c r="F101" i="5"/>
  <c r="P101" i="5"/>
  <c r="Z101" i="5"/>
  <c r="AK101" i="5"/>
  <c r="D102" i="5"/>
  <c r="N102" i="5"/>
  <c r="X102" i="5"/>
  <c r="AJ102" i="5"/>
  <c r="C103" i="5"/>
  <c r="L103" i="5"/>
  <c r="U103" i="5"/>
  <c r="AE103" i="5"/>
  <c r="AN103" i="5"/>
  <c r="F104" i="5"/>
  <c r="O104" i="5"/>
  <c r="X104" i="5"/>
  <c r="AG104" i="5"/>
  <c r="AP104" i="5"/>
  <c r="I105" i="5"/>
  <c r="R105" i="5"/>
  <c r="H75" i="5"/>
  <c r="AQ75" i="5"/>
  <c r="AG76" i="5"/>
  <c r="Q77" i="5"/>
  <c r="F78" i="5"/>
  <c r="AJ78" i="5"/>
  <c r="Y79" i="5"/>
  <c r="N80" i="5"/>
  <c r="AO80" i="5"/>
  <c r="AG81" i="5"/>
  <c r="W82" i="5"/>
  <c r="H83" i="5"/>
  <c r="AN83" i="5"/>
  <c r="AB84" i="5"/>
  <c r="I85" i="5"/>
  <c r="AD85" i="5"/>
  <c r="G86" i="5"/>
  <c r="AA86" i="5"/>
  <c r="AR86" i="5"/>
  <c r="T87" i="5"/>
  <c r="AN87" i="5"/>
  <c r="P88" i="5"/>
  <c r="AG88" i="5"/>
  <c r="M89" i="5"/>
  <c r="AD89" i="5"/>
  <c r="G90" i="5"/>
  <c r="Z90" i="5"/>
  <c r="AO90" i="5"/>
  <c r="I91" i="5"/>
  <c r="T91" i="5"/>
  <c r="AH91" i="5"/>
  <c r="C92" i="5"/>
  <c r="N92" i="5"/>
  <c r="AA92" i="5"/>
  <c r="AL92" i="5"/>
  <c r="F93" i="5"/>
  <c r="S93" i="5"/>
  <c r="AF93" i="5"/>
  <c r="AQ93" i="5"/>
  <c r="M94" i="5"/>
  <c r="X94" i="5"/>
  <c r="AI94" i="5"/>
  <c r="D95" i="5"/>
  <c r="P95" i="5"/>
  <c r="AC95" i="5"/>
  <c r="AN95" i="5"/>
  <c r="J96" i="5"/>
  <c r="U96" i="5"/>
  <c r="AG96" i="5"/>
  <c r="AR96" i="5"/>
  <c r="K97" i="5"/>
  <c r="V97" i="5"/>
  <c r="AG97" i="5"/>
  <c r="AQ97" i="5"/>
  <c r="J98" i="5"/>
  <c r="T98" i="5"/>
  <c r="AE98" i="5"/>
  <c r="AO98" i="5"/>
  <c r="I99" i="5"/>
  <c r="T99" i="5"/>
  <c r="AD99" i="5"/>
  <c r="AN99" i="5"/>
  <c r="H100" i="5"/>
  <c r="R100" i="5"/>
  <c r="AB100" i="5"/>
  <c r="AN100" i="5"/>
  <c r="G101" i="5"/>
  <c r="Q101" i="5"/>
  <c r="AA101" i="5"/>
  <c r="AL101" i="5"/>
  <c r="E102" i="5"/>
  <c r="O102" i="5"/>
  <c r="AA102" i="5"/>
  <c r="AK102" i="5"/>
  <c r="D103" i="5"/>
  <c r="M103" i="5"/>
  <c r="W103" i="5"/>
  <c r="AF103" i="5"/>
  <c r="AO103" i="5"/>
  <c r="G104" i="5"/>
  <c r="P104" i="5"/>
  <c r="Y104" i="5"/>
  <c r="AH104" i="5"/>
  <c r="AR104" i="5"/>
  <c r="J105" i="5"/>
  <c r="S75" i="5"/>
  <c r="H76" i="5"/>
  <c r="AK76" i="5"/>
  <c r="Y77" i="5"/>
  <c r="O78" i="5"/>
  <c r="AQ78" i="5"/>
  <c r="AF79" i="5"/>
  <c r="V80" i="5"/>
  <c r="J81" i="5"/>
  <c r="AP81" i="5"/>
  <c r="AE82" i="5"/>
  <c r="O83" i="5"/>
  <c r="D84" i="5"/>
  <c r="AF84" i="5"/>
  <c r="Q85" i="5"/>
  <c r="AK85" i="5"/>
  <c r="L86" i="5"/>
  <c r="AD86" i="5"/>
  <c r="D87" i="5"/>
  <c r="Y87" i="5"/>
  <c r="AQ87" i="5"/>
  <c r="U88" i="5"/>
  <c r="AO88" i="5"/>
  <c r="Q89" i="5"/>
  <c r="AH89" i="5"/>
  <c r="K90" i="5"/>
  <c r="AD90" i="5"/>
  <c r="AQ90" i="5"/>
  <c r="N91" i="5"/>
  <c r="Y91" i="5"/>
  <c r="AJ91" i="5"/>
  <c r="E92" i="5"/>
  <c r="Q92" i="5"/>
  <c r="AC92" i="5"/>
  <c r="AN92" i="5"/>
  <c r="K93" i="5"/>
  <c r="V93" i="5"/>
  <c r="AH93" i="5"/>
  <c r="C94" i="5"/>
  <c r="O94" i="5"/>
  <c r="Z94" i="5"/>
  <c r="AL94" i="5"/>
  <c r="H95" i="5"/>
  <c r="T95" i="5"/>
  <c r="AE95" i="5"/>
  <c r="AR95" i="5"/>
  <c r="L96" i="5"/>
  <c r="X96" i="5"/>
  <c r="AJ96" i="5"/>
  <c r="D97" i="5"/>
  <c r="N97" i="5"/>
  <c r="Y97" i="5"/>
  <c r="AI97" i="5"/>
  <c r="B98" i="5"/>
  <c r="L98" i="5"/>
  <c r="W98" i="5"/>
  <c r="AH98" i="5"/>
  <c r="AR98" i="5"/>
  <c r="L99" i="5"/>
  <c r="V99" i="5"/>
  <c r="AF99" i="5"/>
  <c r="AQ99" i="5"/>
  <c r="J100" i="5"/>
  <c r="U100" i="5"/>
  <c r="AF100" i="5"/>
  <c r="AP100" i="5"/>
  <c r="I101" i="5"/>
  <c r="S101" i="5"/>
  <c r="AD101" i="5"/>
  <c r="AN101" i="5"/>
  <c r="H102" i="5"/>
  <c r="S102" i="5"/>
  <c r="AC102" i="5"/>
  <c r="AM102" i="5"/>
  <c r="G103" i="5"/>
  <c r="P103" i="5"/>
  <c r="Y103" i="5"/>
  <c r="AH103" i="5"/>
  <c r="AQ103" i="5"/>
  <c r="I104" i="5"/>
  <c r="R104" i="5"/>
  <c r="AB104" i="5"/>
  <c r="AK104" i="5"/>
  <c r="C105" i="5"/>
  <c r="L105" i="5"/>
  <c r="U105" i="5"/>
  <c r="AD105" i="5"/>
  <c r="AM105" i="5"/>
  <c r="F106" i="5"/>
  <c r="O106" i="5"/>
  <c r="X106" i="5"/>
  <c r="AG106" i="5"/>
  <c r="AP106" i="5"/>
  <c r="H107" i="5"/>
  <c r="Q107" i="5"/>
  <c r="AA107" i="5"/>
  <c r="AJ107" i="5"/>
  <c r="B108" i="5"/>
  <c r="K108" i="5"/>
  <c r="T108" i="5"/>
  <c r="AC108" i="5"/>
  <c r="AL108" i="5"/>
  <c r="E109" i="5"/>
  <c r="N109" i="5"/>
  <c r="W109" i="5"/>
  <c r="AF109" i="5"/>
  <c r="AO109" i="5"/>
  <c r="G110" i="5"/>
  <c r="P110" i="5"/>
  <c r="Z110" i="5"/>
  <c r="AI110" i="5"/>
  <c r="AR110" i="5"/>
  <c r="J111" i="5"/>
  <c r="S111" i="5"/>
  <c r="AB111" i="5"/>
  <c r="AK111" i="5"/>
  <c r="D112" i="5"/>
  <c r="M112" i="5"/>
  <c r="V112" i="5"/>
  <c r="AE112" i="5"/>
  <c r="AN112" i="5"/>
  <c r="F113" i="5"/>
  <c r="O113" i="5"/>
  <c r="Y113" i="5"/>
  <c r="AH113" i="5"/>
  <c r="AQ113" i="5"/>
  <c r="I114" i="5"/>
  <c r="R114" i="5"/>
  <c r="AA114" i="5"/>
  <c r="AJ114" i="5"/>
  <c r="C115" i="5"/>
  <c r="L115" i="5"/>
  <c r="T115" i="5"/>
  <c r="AB115" i="5"/>
  <c r="AJ115" i="5"/>
  <c r="AR115" i="5"/>
  <c r="I116" i="5"/>
  <c r="Q116" i="5"/>
  <c r="Y116" i="5"/>
  <c r="AG116" i="5"/>
  <c r="AO116" i="5"/>
  <c r="F117" i="5"/>
  <c r="N117" i="5"/>
  <c r="V117" i="5"/>
  <c r="AD117" i="5"/>
  <c r="AL117" i="5"/>
  <c r="L75" i="5"/>
  <c r="Q76" i="5"/>
  <c r="AC77" i="5"/>
  <c r="AE78" i="5"/>
  <c r="AO79" i="5"/>
  <c r="F81" i="5"/>
  <c r="G82" i="5"/>
  <c r="U83" i="5"/>
  <c r="U84" i="5"/>
  <c r="V85" i="5"/>
  <c r="J86" i="5"/>
  <c r="AL86" i="5"/>
  <c r="AA87" i="5"/>
  <c r="L88" i="5"/>
  <c r="B89" i="5"/>
  <c r="AG89" i="5"/>
  <c r="S90" i="5"/>
  <c r="B91" i="5"/>
  <c r="R91" i="5"/>
  <c r="AM91" i="5"/>
  <c r="P92" i="5"/>
  <c r="AI92" i="5"/>
  <c r="L93" i="5"/>
  <c r="AB93" i="5"/>
  <c r="F94" i="5"/>
  <c r="Y94" i="5"/>
  <c r="AQ94" i="5"/>
  <c r="U95" i="5"/>
  <c r="AK95" i="5"/>
  <c r="O96" i="5"/>
  <c r="AH96" i="5"/>
  <c r="G97" i="5"/>
  <c r="Z97" i="5"/>
  <c r="AO97" i="5"/>
  <c r="P98" i="5"/>
  <c r="AF98" i="5"/>
  <c r="E99" i="5"/>
  <c r="W99" i="5"/>
  <c r="AL99" i="5"/>
  <c r="M100" i="5"/>
  <c r="AD100" i="5"/>
  <c r="B101" i="5"/>
  <c r="U101" i="5"/>
  <c r="AI101" i="5"/>
  <c r="K102" i="5"/>
  <c r="AB102" i="5"/>
  <c r="AQ102" i="5"/>
  <c r="Q103" i="5"/>
  <c r="AC103" i="5"/>
  <c r="B104" i="5"/>
  <c r="Q104" i="5"/>
  <c r="AE104" i="5"/>
  <c r="D105" i="5"/>
  <c r="Q105" i="5"/>
  <c r="AB105" i="5"/>
  <c r="AL105" i="5"/>
  <c r="G106" i="5"/>
  <c r="Q106" i="5"/>
  <c r="AA106" i="5"/>
  <c r="AL106" i="5"/>
  <c r="E107" i="5"/>
  <c r="O107" i="5"/>
  <c r="Y107" i="5"/>
  <c r="AK107" i="5"/>
  <c r="D108" i="5"/>
  <c r="N108" i="5"/>
  <c r="Y108" i="5"/>
  <c r="AI108" i="5"/>
  <c r="B109" i="5"/>
  <c r="M109" i="5"/>
  <c r="X109" i="5"/>
  <c r="AH109" i="5"/>
  <c r="B110" i="5"/>
  <c r="L110" i="5"/>
  <c r="V110" i="5"/>
  <c r="AF110" i="5"/>
  <c r="AQ110" i="5"/>
  <c r="K111" i="5"/>
  <c r="U111" i="5"/>
  <c r="AF111" i="5"/>
  <c r="AP111" i="5"/>
  <c r="I112" i="5"/>
  <c r="T112" i="5"/>
  <c r="AD112" i="5"/>
  <c r="AO112" i="5"/>
  <c r="I113" i="5"/>
  <c r="S113" i="5"/>
  <c r="AC113" i="5"/>
  <c r="AM113" i="5"/>
  <c r="G114" i="5"/>
  <c r="Q114" i="5"/>
  <c r="AB114" i="5"/>
  <c r="AM114" i="5"/>
  <c r="F115" i="5"/>
  <c r="P115" i="5"/>
  <c r="Y115" i="5"/>
  <c r="AH115" i="5"/>
  <c r="AQ115" i="5"/>
  <c r="J116" i="5"/>
  <c r="S116" i="5"/>
  <c r="AB116" i="5"/>
  <c r="AK116" i="5"/>
  <c r="C117" i="5"/>
  <c r="L117" i="5"/>
  <c r="U117" i="5"/>
  <c r="AE117" i="5"/>
  <c r="AN117" i="5"/>
  <c r="AH76" i="5"/>
  <c r="O86" i="5"/>
  <c r="E89" i="5"/>
  <c r="AA90" i="5"/>
  <c r="Z91" i="5"/>
  <c r="T92" i="5"/>
  <c r="N93" i="5"/>
  <c r="I94" i="5"/>
  <c r="F95" i="5"/>
  <c r="B96" i="5"/>
  <c r="AM96" i="5"/>
  <c r="AB97" i="5"/>
  <c r="R98" i="5"/>
  <c r="K99" i="5"/>
  <c r="AR99" i="5"/>
  <c r="AH100" i="5"/>
  <c r="X101" i="5"/>
  <c r="M102" i="5"/>
  <c r="E103" i="5"/>
  <c r="AI103" i="5"/>
  <c r="U104" i="5"/>
  <c r="F105" i="5"/>
  <c r="AE105" i="5"/>
  <c r="S106" i="5"/>
  <c r="AN106" i="5"/>
  <c r="S107" i="5"/>
  <c r="AM107" i="5"/>
  <c r="Q108" i="5"/>
  <c r="AK108" i="5"/>
  <c r="P109" i="5"/>
  <c r="AK109" i="5"/>
  <c r="N110" i="5"/>
  <c r="X110" i="5"/>
  <c r="C111" i="5"/>
  <c r="X111" i="5"/>
  <c r="AR111" i="5"/>
  <c r="W112" i="5"/>
  <c r="AR112" i="5"/>
  <c r="U113" i="5"/>
  <c r="AP113" i="5"/>
  <c r="T114" i="5"/>
  <c r="AO114" i="5"/>
  <c r="H115" i="5"/>
  <c r="AA115" i="5"/>
  <c r="C116" i="5"/>
  <c r="U116" i="5"/>
  <c r="AM116" i="5"/>
  <c r="E117" i="5"/>
  <c r="X117" i="5"/>
  <c r="AP117" i="5"/>
  <c r="AO76" i="5"/>
  <c r="R86" i="5"/>
  <c r="N89" i="5"/>
  <c r="G91" i="5"/>
  <c r="V92" i="5"/>
  <c r="AK93" i="5"/>
  <c r="X75" i="5"/>
  <c r="T76" i="5"/>
  <c r="AG77" i="5"/>
  <c r="AP78" i="5"/>
  <c r="AR79" i="5"/>
  <c r="N81" i="5"/>
  <c r="N82" i="5"/>
  <c r="W83" i="5"/>
  <c r="AC84" i="5"/>
  <c r="W85" i="5"/>
  <c r="N86" i="5"/>
  <c r="AP86" i="5"/>
  <c r="AE87" i="5"/>
  <c r="Q88" i="5"/>
  <c r="C89" i="5"/>
  <c r="AK89" i="5"/>
  <c r="V90" i="5"/>
  <c r="D91" i="5"/>
  <c r="X91" i="5"/>
  <c r="AO91" i="5"/>
  <c r="S92" i="5"/>
  <c r="AJ92" i="5"/>
  <c r="M93" i="5"/>
  <c r="AG93" i="5"/>
  <c r="G94" i="5"/>
  <c r="AA94" i="5"/>
  <c r="B95" i="5"/>
  <c r="V95" i="5"/>
  <c r="AQ95" i="5"/>
  <c r="R96" i="5"/>
  <c r="AL96" i="5"/>
  <c r="I97" i="5"/>
  <c r="AA97" i="5"/>
  <c r="AR97" i="5"/>
  <c r="Q98" i="5"/>
  <c r="AI98" i="5"/>
  <c r="F99" i="5"/>
  <c r="X99" i="5"/>
  <c r="AO99" i="5"/>
  <c r="N100" i="5"/>
  <c r="AG100" i="5"/>
  <c r="C101" i="5"/>
  <c r="V101" i="5"/>
  <c r="AM101" i="5"/>
  <c r="L102" i="5"/>
  <c r="AD102" i="5"/>
  <c r="B103" i="5"/>
  <c r="R103" i="5"/>
  <c r="AG103" i="5"/>
  <c r="D104" i="5"/>
  <c r="T104" i="5"/>
  <c r="AF104" i="5"/>
  <c r="E105" i="5"/>
  <c r="S105" i="5"/>
  <c r="AC105" i="5"/>
  <c r="AO105" i="5"/>
  <c r="H106" i="5"/>
  <c r="R106" i="5"/>
  <c r="AB106" i="5"/>
  <c r="AM106" i="5"/>
  <c r="F107" i="5"/>
  <c r="P107" i="5"/>
  <c r="AB107" i="5"/>
  <c r="AL107" i="5"/>
  <c r="E108" i="5"/>
  <c r="P108" i="5"/>
  <c r="Z108" i="5"/>
  <c r="AJ108" i="5"/>
  <c r="C109" i="5"/>
  <c r="O109" i="5"/>
  <c r="Y109" i="5"/>
  <c r="AI109" i="5"/>
  <c r="C110" i="5"/>
  <c r="M110" i="5"/>
  <c r="W110" i="5"/>
  <c r="AH110" i="5"/>
  <c r="B111" i="5"/>
  <c r="L111" i="5"/>
  <c r="W111" i="5"/>
  <c r="AG111" i="5"/>
  <c r="AQ111" i="5"/>
  <c r="J112" i="5"/>
  <c r="U112" i="5"/>
  <c r="AF112" i="5"/>
  <c r="AP112" i="5"/>
  <c r="J113" i="5"/>
  <c r="T113" i="5"/>
  <c r="AD113" i="5"/>
  <c r="AO113" i="5"/>
  <c r="H114" i="5"/>
  <c r="S114" i="5"/>
  <c r="AD114" i="5"/>
  <c r="AN114" i="5"/>
  <c r="G115" i="5"/>
  <c r="Q115" i="5"/>
  <c r="Z115" i="5"/>
  <c r="AI115" i="5"/>
  <c r="B116" i="5"/>
  <c r="K116" i="5"/>
  <c r="T116" i="5"/>
  <c r="AC116" i="5"/>
  <c r="AL116" i="5"/>
  <c r="D117" i="5"/>
  <c r="M117" i="5"/>
  <c r="W117" i="5"/>
  <c r="AF117" i="5"/>
  <c r="AO117" i="5"/>
  <c r="AA75" i="5"/>
  <c r="AH77" i="5"/>
  <c r="G79" i="5"/>
  <c r="F80" i="5"/>
  <c r="Q81" i="5"/>
  <c r="X82" i="5"/>
  <c r="AE83" i="5"/>
  <c r="AK84" i="5"/>
  <c r="Y85" i="5"/>
  <c r="C87" i="5"/>
  <c r="AG87" i="5"/>
  <c r="X88" i="5"/>
  <c r="AO89" i="5"/>
  <c r="F91" i="5"/>
  <c r="AP91" i="5"/>
  <c r="AM92" i="5"/>
  <c r="AI93" i="5"/>
  <c r="AE94" i="5"/>
  <c r="X95" i="5"/>
  <c r="S96" i="5"/>
  <c r="M97" i="5"/>
  <c r="C98" i="5"/>
  <c r="AJ98" i="5"/>
  <c r="Y99" i="5"/>
  <c r="P100" i="5"/>
  <c r="H101" i="5"/>
  <c r="AP101" i="5"/>
  <c r="AE102" i="5"/>
  <c r="S103" i="5"/>
  <c r="E104" i="5"/>
  <c r="AJ104" i="5"/>
  <c r="T105" i="5"/>
  <c r="AP105" i="5"/>
  <c r="I106" i="5"/>
  <c r="AD106" i="5"/>
  <c r="G107" i="5"/>
  <c r="AC107" i="5"/>
  <c r="F108" i="5"/>
  <c r="AA108" i="5"/>
  <c r="F109" i="5"/>
  <c r="Z109" i="5"/>
  <c r="D110" i="5"/>
  <c r="AJ110" i="5"/>
  <c r="M111" i="5"/>
  <c r="AH111" i="5"/>
  <c r="L112" i="5"/>
  <c r="AG112" i="5"/>
  <c r="K113" i="5"/>
  <c r="AE113" i="5"/>
  <c r="J114" i="5"/>
  <c r="AE114" i="5"/>
  <c r="R115" i="5"/>
  <c r="AK115" i="5"/>
  <c r="L116" i="5"/>
  <c r="AD116" i="5"/>
  <c r="O117" i="5"/>
  <c r="AG117" i="5"/>
  <c r="AP77" i="5"/>
  <c r="AP84" i="5"/>
  <c r="AI87" i="5"/>
  <c r="AP89" i="5"/>
  <c r="AA91" i="5"/>
  <c r="AR92" i="5"/>
  <c r="B76" i="5"/>
  <c r="G77" i="5"/>
  <c r="R78" i="5"/>
  <c r="P79" i="5"/>
  <c r="AF80" i="5"/>
  <c r="AO81" i="5"/>
  <c r="AM82" i="5"/>
  <c r="E84" i="5"/>
  <c r="E85" i="5"/>
  <c r="AM85" i="5"/>
  <c r="AB86" i="5"/>
  <c r="O87" i="5"/>
  <c r="E88" i="5"/>
  <c r="AD88" i="5"/>
  <c r="S89" i="5"/>
  <c r="H90" i="5"/>
  <c r="AJ90" i="5"/>
  <c r="O91" i="5"/>
  <c r="AD91" i="5"/>
  <c r="H92" i="5"/>
  <c r="AB92" i="5"/>
  <c r="C93" i="5"/>
  <c r="X93" i="5"/>
  <c r="AN93" i="5"/>
  <c r="Q94" i="5"/>
  <c r="AK94" i="5"/>
  <c r="L95" i="5"/>
  <c r="AH95" i="5"/>
  <c r="G96" i="5"/>
  <c r="AB96" i="5"/>
  <c r="B97" i="5"/>
  <c r="R97" i="5"/>
  <c r="AJ97" i="5"/>
  <c r="H98" i="5"/>
  <c r="Z98" i="5"/>
  <c r="AQ98" i="5"/>
  <c r="O99" i="5"/>
  <c r="AG99" i="5"/>
  <c r="E100" i="5"/>
  <c r="X100" i="5"/>
  <c r="AO100" i="5"/>
  <c r="M101" i="5"/>
  <c r="AE101" i="5"/>
  <c r="C102" i="5"/>
  <c r="U102" i="5"/>
  <c r="AL102" i="5"/>
  <c r="J103" i="5"/>
  <c r="Z103" i="5"/>
  <c r="AM103" i="5"/>
  <c r="L104" i="5"/>
  <c r="Z104" i="5"/>
  <c r="AN104" i="5"/>
  <c r="M105" i="5"/>
  <c r="Y105" i="5"/>
  <c r="AI105" i="5"/>
  <c r="B106" i="5"/>
  <c r="L106" i="5"/>
  <c r="W106" i="5"/>
  <c r="AH106" i="5"/>
  <c r="AR106" i="5"/>
  <c r="L107" i="5"/>
  <c r="V107" i="5"/>
  <c r="AF107" i="5"/>
  <c r="AQ107" i="5"/>
  <c r="J108" i="5"/>
  <c r="U108" i="5"/>
  <c r="AF108" i="5"/>
  <c r="AP108" i="5"/>
  <c r="I109" i="5"/>
  <c r="S109" i="5"/>
  <c r="AD109" i="5"/>
  <c r="AN109" i="5"/>
  <c r="H110" i="5"/>
  <c r="S110" i="5"/>
  <c r="AC110" i="5"/>
  <c r="AM110" i="5"/>
  <c r="G111" i="5"/>
  <c r="Q111" i="5"/>
  <c r="AA111" i="5"/>
  <c r="AM111" i="5"/>
  <c r="F112" i="5"/>
  <c r="P112" i="5"/>
  <c r="Z112" i="5"/>
  <c r="AK112" i="5"/>
  <c r="D113" i="5"/>
  <c r="N113" i="5"/>
  <c r="Z113" i="5"/>
  <c r="AJ113" i="5"/>
  <c r="C114" i="5"/>
  <c r="N114" i="5"/>
  <c r="X114" i="5"/>
  <c r="AH114" i="5"/>
  <c r="AR114" i="5"/>
  <c r="M115" i="5"/>
  <c r="V115" i="5"/>
  <c r="AE115" i="5"/>
  <c r="AN115" i="5"/>
  <c r="F116" i="5"/>
  <c r="O116" i="5"/>
  <c r="X116" i="5"/>
  <c r="AH116" i="5"/>
  <c r="AQ116" i="5"/>
  <c r="I117" i="5"/>
  <c r="R117" i="5"/>
  <c r="AA117" i="5"/>
  <c r="AJ117" i="5"/>
  <c r="I76" i="5"/>
  <c r="I77" i="5"/>
  <c r="S78" i="5"/>
  <c r="AA79" i="5"/>
  <c r="AG80" i="5"/>
  <c r="AQ81" i="5"/>
  <c r="E83" i="5"/>
  <c r="P84" i="5"/>
  <c r="M85" i="5"/>
  <c r="AP85" i="5"/>
  <c r="AE86" i="5"/>
  <c r="P87" i="5"/>
  <c r="F88" i="5"/>
  <c r="AL88" i="5"/>
  <c r="U89" i="5"/>
  <c r="N90" i="5"/>
  <c r="AL90" i="5"/>
  <c r="P91" i="5"/>
  <c r="AI91" i="5"/>
  <c r="I92" i="5"/>
  <c r="AD92" i="5"/>
  <c r="D93" i="5"/>
  <c r="Y93" i="5"/>
  <c r="AR93" i="5"/>
  <c r="S94" i="5"/>
  <c r="AO94" i="5"/>
  <c r="M95" i="5"/>
  <c r="AI95" i="5"/>
  <c r="K96" i="5"/>
  <c r="AC96" i="5"/>
  <c r="E97" i="5"/>
  <c r="S97" i="5"/>
  <c r="AK97" i="5"/>
  <c r="K98" i="5"/>
  <c r="AA98" i="5"/>
  <c r="C99" i="5"/>
  <c r="P99" i="5"/>
  <c r="AI99" i="5"/>
  <c r="I100" i="5"/>
  <c r="Y100" i="5"/>
  <c r="AQ100" i="5"/>
  <c r="O101" i="5"/>
  <c r="AG101" i="5"/>
  <c r="F102" i="5"/>
  <c r="V102" i="5"/>
  <c r="AN102" i="5"/>
  <c r="K103" i="5"/>
  <c r="AA103" i="5"/>
  <c r="AP103" i="5"/>
  <c r="M104" i="5"/>
  <c r="AC104" i="5"/>
  <c r="AO104" i="5"/>
  <c r="N105" i="5"/>
  <c r="Z105" i="5"/>
  <c r="AJ105" i="5"/>
  <c r="C106" i="5"/>
  <c r="N106" i="5"/>
  <c r="Y106" i="5"/>
  <c r="AI106" i="5"/>
  <c r="C107" i="5"/>
  <c r="M107" i="5"/>
  <c r="W107" i="5"/>
  <c r="AG107" i="5"/>
  <c r="AR107" i="5"/>
  <c r="L108" i="5"/>
  <c r="V108" i="5"/>
  <c r="AG108" i="5"/>
  <c r="AQ108" i="5"/>
  <c r="J109" i="5"/>
  <c r="U109" i="5"/>
  <c r="AE109" i="5"/>
  <c r="AP109" i="5"/>
  <c r="J110" i="5"/>
  <c r="T110" i="5"/>
  <c r="AD110" i="5"/>
  <c r="AN110" i="5"/>
  <c r="H111" i="5"/>
  <c r="R111" i="5"/>
  <c r="AC111" i="5"/>
  <c r="AN111" i="5"/>
  <c r="G112" i="5"/>
  <c r="Q112" i="5"/>
  <c r="AB112" i="5"/>
  <c r="AL112" i="5"/>
  <c r="E113" i="5"/>
  <c r="Q113" i="5"/>
  <c r="AA113" i="5"/>
  <c r="AK113" i="5"/>
  <c r="D114" i="5"/>
  <c r="O114" i="5"/>
  <c r="Y114" i="5"/>
  <c r="AI114" i="5"/>
  <c r="D115" i="5"/>
  <c r="N115" i="5"/>
  <c r="W115" i="5"/>
  <c r="AF115" i="5"/>
  <c r="AO115" i="5"/>
  <c r="G116" i="5"/>
  <c r="P116" i="5"/>
  <c r="Z116" i="5"/>
  <c r="AI116" i="5"/>
  <c r="AR116" i="5"/>
  <c r="J117" i="5"/>
  <c r="S117" i="5"/>
  <c r="AB117" i="5"/>
  <c r="AK117" i="5"/>
  <c r="P76" i="5"/>
  <c r="W77" i="5"/>
  <c r="Z78" i="5"/>
  <c r="AN79" i="5"/>
  <c r="AJ80" i="5"/>
  <c r="F82" i="5"/>
  <c r="M83" i="5"/>
  <c r="Q84" i="5"/>
  <c r="R85" i="5"/>
  <c r="B86" i="5"/>
  <c r="AH86" i="5"/>
  <c r="X87" i="5"/>
  <c r="I88" i="5"/>
  <c r="AR88" i="5"/>
  <c r="Z89" i="5"/>
  <c r="O90" i="5"/>
  <c r="AP90" i="5"/>
  <c r="Q91" i="5"/>
  <c r="AL91" i="5"/>
  <c r="L92" i="5"/>
  <c r="AF92" i="5"/>
  <c r="H93" i="5"/>
  <c r="Z93" i="5"/>
  <c r="E94" i="5"/>
  <c r="V94" i="5"/>
  <c r="AP94" i="5"/>
  <c r="S95" i="5"/>
  <c r="AJ95" i="5"/>
  <c r="M96" i="5"/>
  <c r="AE96" i="5"/>
  <c r="F97" i="5"/>
  <c r="W97" i="5"/>
  <c r="AL97" i="5"/>
  <c r="N98" i="5"/>
  <c r="AB98" i="5"/>
  <c r="D99" i="5"/>
  <c r="U99" i="5"/>
  <c r="AK99" i="5"/>
  <c r="L100" i="5"/>
  <c r="Z100" i="5"/>
  <c r="AR100" i="5"/>
  <c r="R101" i="5"/>
  <c r="AH101" i="5"/>
  <c r="J102" i="5"/>
  <c r="W102" i="5"/>
  <c r="AP102" i="5"/>
  <c r="O103" i="5"/>
  <c r="AB103" i="5"/>
  <c r="AR103" i="5"/>
  <c r="N104" i="5"/>
  <c r="AD104" i="5"/>
  <c r="B105" i="5"/>
  <c r="O105" i="5"/>
  <c r="AA105" i="5"/>
  <c r="AK105" i="5"/>
  <c r="D106" i="5"/>
  <c r="P106" i="5"/>
  <c r="Z106" i="5"/>
  <c r="AJ106" i="5"/>
  <c r="D107" i="5"/>
  <c r="N107" i="5"/>
  <c r="X107" i="5"/>
  <c r="AI107" i="5"/>
  <c r="C108" i="5"/>
  <c r="M108" i="5"/>
  <c r="X108" i="5"/>
  <c r="AH108" i="5"/>
  <c r="AR108" i="5"/>
  <c r="K109" i="5"/>
  <c r="V109" i="5"/>
  <c r="AG109" i="5"/>
  <c r="AQ109" i="5"/>
  <c r="K110" i="5"/>
  <c r="U110" i="5"/>
  <c r="AE110" i="5"/>
  <c r="AP110" i="5"/>
  <c r="I111" i="5"/>
  <c r="T111" i="5"/>
  <c r="AE111" i="5"/>
  <c r="AO111" i="5"/>
  <c r="H112" i="5"/>
  <c r="R112" i="5"/>
  <c r="AC112" i="5"/>
  <c r="AM112" i="5"/>
  <c r="G113" i="5"/>
  <c r="R113" i="5"/>
  <c r="AB113" i="5"/>
  <c r="AL113" i="5"/>
  <c r="F114" i="5"/>
  <c r="P114" i="5"/>
  <c r="Z114" i="5"/>
  <c r="AL114" i="5"/>
  <c r="E115" i="5"/>
  <c r="O115" i="5"/>
  <c r="X115" i="5"/>
  <c r="AG115" i="5"/>
  <c r="AP115" i="5"/>
  <c r="H116" i="5"/>
  <c r="R116" i="5"/>
  <c r="AA116" i="5"/>
  <c r="AJ116" i="5"/>
  <c r="B117" i="5"/>
  <c r="K117" i="5"/>
  <c r="T117" i="5"/>
  <c r="AC117" i="5"/>
  <c r="AM117" i="5"/>
  <c r="AC75" i="5"/>
  <c r="K79" i="5"/>
  <c r="P80" i="5"/>
  <c r="V81" i="5"/>
  <c r="AF82" i="5"/>
  <c r="AF83" i="5"/>
  <c r="AG85" i="5"/>
  <c r="I87" i="5"/>
  <c r="Y88" i="5"/>
  <c r="AF90" i="5"/>
  <c r="D92" i="5"/>
  <c r="P93" i="5"/>
  <c r="AF94" i="5"/>
  <c r="AF75" i="5"/>
  <c r="AR84" i="5"/>
  <c r="AI90" i="5"/>
  <c r="N94" i="5"/>
  <c r="D96" i="5"/>
  <c r="AH97" i="5"/>
  <c r="N99" i="5"/>
  <c r="AJ100" i="5"/>
  <c r="T102" i="5"/>
  <c r="AK103" i="5"/>
  <c r="K105" i="5"/>
  <c r="K106" i="5"/>
  <c r="K107" i="5"/>
  <c r="I108" i="5"/>
  <c r="H109" i="5"/>
  <c r="F110" i="5"/>
  <c r="E111" i="5"/>
  <c r="E112" i="5"/>
  <c r="C113" i="5"/>
  <c r="B114" i="5"/>
  <c r="AQ114" i="5"/>
  <c r="AM115" i="5"/>
  <c r="AF116" i="5"/>
  <c r="Z117" i="5"/>
  <c r="AB91" i="5"/>
  <c r="AE99" i="5"/>
  <c r="W105" i="5"/>
  <c r="S108" i="5"/>
  <c r="P111" i="5"/>
  <c r="K115" i="5"/>
  <c r="AI117" i="5"/>
  <c r="K87" i="5"/>
  <c r="J95" i="5"/>
  <c r="C100" i="5"/>
  <c r="V104" i="5"/>
  <c r="AD107" i="5"/>
  <c r="AA110" i="5"/>
  <c r="V114" i="5"/>
  <c r="G117" i="5"/>
  <c r="X80" i="5"/>
  <c r="AO96" i="5"/>
  <c r="AC101" i="5"/>
  <c r="AH105" i="5"/>
  <c r="AD108" i="5"/>
  <c r="Z111" i="5"/>
  <c r="N116" i="5"/>
  <c r="AP76" i="5"/>
  <c r="AL85" i="5"/>
  <c r="J91" i="5"/>
  <c r="P94" i="5"/>
  <c r="W96" i="5"/>
  <c r="D98" i="5"/>
  <c r="AB99" i="5"/>
  <c r="J101" i="5"/>
  <c r="AF102" i="5"/>
  <c r="H104" i="5"/>
  <c r="V105" i="5"/>
  <c r="T106" i="5"/>
  <c r="T107" i="5"/>
  <c r="R108" i="5"/>
  <c r="Q109" i="5"/>
  <c r="O110" i="5"/>
  <c r="O111" i="5"/>
  <c r="N112" i="5"/>
  <c r="L113" i="5"/>
  <c r="K114" i="5"/>
  <c r="I115" i="5"/>
  <c r="D116" i="5"/>
  <c r="AN116" i="5"/>
  <c r="AH117" i="5"/>
  <c r="S86" i="5"/>
  <c r="AH102" i="5"/>
  <c r="V106" i="5"/>
  <c r="R109" i="5"/>
  <c r="O112" i="5"/>
  <c r="L114" i="5"/>
  <c r="AP116" i="5"/>
  <c r="O79" i="5"/>
  <c r="AN96" i="5"/>
  <c r="Y101" i="5"/>
  <c r="AG105" i="5"/>
  <c r="AB108" i="5"/>
  <c r="Y111" i="5"/>
  <c r="V113" i="5"/>
  <c r="M116" i="5"/>
  <c r="AO87" i="5"/>
  <c r="K95" i="5"/>
  <c r="D100" i="5"/>
  <c r="W104" i="5"/>
  <c r="AE107" i="5"/>
  <c r="AB110" i="5"/>
  <c r="W113" i="5"/>
  <c r="U115" i="5"/>
  <c r="AR117" i="5"/>
  <c r="Y81" i="5"/>
  <c r="AC88" i="5"/>
  <c r="B93" i="5"/>
  <c r="Z95" i="5"/>
  <c r="O97" i="5"/>
  <c r="AL98" i="5"/>
  <c r="S100" i="5"/>
  <c r="AQ101" i="5"/>
  <c r="T103" i="5"/>
  <c r="AL104" i="5"/>
  <c r="AQ105" i="5"/>
  <c r="AO106" i="5"/>
  <c r="AN107" i="5"/>
  <c r="AN108" i="5"/>
  <c r="AL109" i="5"/>
  <c r="AK110" i="5"/>
  <c r="AI111" i="5"/>
  <c r="AH112" i="5"/>
  <c r="AG113" i="5"/>
  <c r="AF114" i="5"/>
  <c r="AC115" i="5"/>
  <c r="V116" i="5"/>
  <c r="P117" i="5"/>
  <c r="AI82" i="5"/>
  <c r="R89" i="5"/>
  <c r="U93" i="5"/>
  <c r="AD95" i="5"/>
  <c r="Q97" i="5"/>
  <c r="AM98" i="5"/>
  <c r="V100" i="5"/>
  <c r="B102" i="5"/>
  <c r="X103" i="5"/>
  <c r="AM104" i="5"/>
  <c r="AR105" i="5"/>
  <c r="AQ106" i="5"/>
  <c r="AO107" i="5"/>
  <c r="AO108" i="5"/>
  <c r="AM109" i="5"/>
  <c r="AL110" i="5"/>
  <c r="AJ111" i="5"/>
  <c r="AJ112" i="5"/>
  <c r="AI113" i="5"/>
  <c r="AG114" i="5"/>
  <c r="AD115" i="5"/>
  <c r="W116" i="5"/>
  <c r="Q117" i="5"/>
  <c r="AR83" i="5"/>
  <c r="B90" i="5"/>
  <c r="AL93" i="5"/>
  <c r="C96" i="5"/>
  <c r="AC97" i="5"/>
  <c r="M99" i="5"/>
  <c r="AI100" i="5"/>
  <c r="R102" i="5"/>
  <c r="AJ103" i="5"/>
  <c r="G105" i="5"/>
  <c r="J106" i="5"/>
  <c r="I107" i="5"/>
  <c r="H108" i="5"/>
  <c r="G109" i="5"/>
  <c r="E110" i="5"/>
  <c r="D111" i="5"/>
  <c r="B112" i="5"/>
  <c r="B113" i="5"/>
  <c r="AR113" i="5"/>
  <c r="AP114" i="5"/>
  <c r="AL115" i="5"/>
  <c r="AE116" i="5"/>
  <c r="Y117" i="5"/>
  <c r="G78" i="5"/>
  <c r="AG94" i="5"/>
  <c r="Y96" i="5"/>
  <c r="G98" i="5"/>
  <c r="K101" i="5"/>
  <c r="J104" i="5"/>
  <c r="U107" i="5"/>
  <c r="R110" i="5"/>
  <c r="M113" i="5"/>
  <c r="E116" i="5"/>
  <c r="G92" i="5"/>
  <c r="V98" i="5"/>
  <c r="H103" i="5"/>
  <c r="AE106" i="5"/>
  <c r="AA109" i="5"/>
  <c r="X112" i="5"/>
  <c r="S115" i="5"/>
  <c r="AQ117" i="5"/>
  <c r="W92" i="5"/>
  <c r="Y98" i="5"/>
  <c r="I103" i="5"/>
  <c r="AF106" i="5"/>
  <c r="AC109" i="5"/>
  <c r="Y112" i="5"/>
  <c r="W114" i="5"/>
  <c r="H117" i="5"/>
  <c r="I65" i="5"/>
  <c r="Q65" i="5"/>
  <c r="Y65" i="5"/>
  <c r="AG65" i="5"/>
  <c r="AO65" i="5"/>
  <c r="C65" i="5"/>
  <c r="AA65" i="5"/>
  <c r="AQ65" i="5"/>
  <c r="N65" i="5"/>
  <c r="O65" i="5"/>
  <c r="AE65" i="5"/>
  <c r="P65" i="5"/>
  <c r="X65" i="5"/>
  <c r="AN65" i="5"/>
  <c r="B65" i="5"/>
  <c r="J65" i="5"/>
  <c r="R65" i="5"/>
  <c r="Z65" i="5"/>
  <c r="AH65" i="5"/>
  <c r="AP65" i="5"/>
  <c r="K65" i="5"/>
  <c r="S65" i="5"/>
  <c r="AI65" i="5"/>
  <c r="D65" i="5"/>
  <c r="L65" i="5"/>
  <c r="T65" i="5"/>
  <c r="AB65" i="5"/>
  <c r="AJ65" i="5"/>
  <c r="AR65" i="5"/>
  <c r="E65" i="5"/>
  <c r="M65" i="5"/>
  <c r="U65" i="5"/>
  <c r="AC65" i="5"/>
  <c r="AK65" i="5"/>
  <c r="F65" i="5"/>
  <c r="V65" i="5"/>
  <c r="AD65" i="5"/>
  <c r="AL65" i="5"/>
  <c r="G65" i="5"/>
  <c r="W65" i="5"/>
  <c r="AM65" i="5"/>
  <c r="H65" i="5"/>
  <c r="AF65" i="5"/>
  <c r="AW17" i="4"/>
  <c r="AR519" i="4"/>
  <c r="AR517" i="4"/>
  <c r="AR515" i="4"/>
  <c r="AR513" i="4"/>
  <c r="AR511" i="4"/>
  <c r="A64" i="1"/>
  <c r="A278" i="1" s="1"/>
  <c r="AR8" i="4" s="1"/>
  <c r="CK19" i="4" s="1"/>
  <c r="AR7" i="4"/>
  <c r="AR6" i="4"/>
  <c r="AR4" i="4"/>
  <c r="AR3" i="4"/>
  <c r="AQ519" i="4"/>
  <c r="AQ517" i="4"/>
  <c r="AQ515" i="4"/>
  <c r="AQ513" i="4"/>
  <c r="AQ511" i="4"/>
  <c r="A63" i="1"/>
  <c r="A228" i="1" s="1"/>
  <c r="AQ7" i="4"/>
  <c r="AQ6" i="4"/>
  <c r="AQ4" i="4"/>
  <c r="AQ5" i="4" s="1"/>
  <c r="AQ3" i="4"/>
  <c r="AP519" i="4"/>
  <c r="AP517" i="4"/>
  <c r="AP515" i="4"/>
  <c r="AP513" i="4"/>
  <c r="AP511" i="4"/>
  <c r="A62" i="1"/>
  <c r="A276" i="1" s="1"/>
  <c r="AP8" i="4" s="1"/>
  <c r="AP7" i="4"/>
  <c r="AP6" i="4"/>
  <c r="AP4" i="4"/>
  <c r="AP3" i="4"/>
  <c r="AO519" i="4"/>
  <c r="AO517" i="4"/>
  <c r="AO515" i="4"/>
  <c r="AO513" i="4"/>
  <c r="AO511" i="4"/>
  <c r="A61" i="1"/>
  <c r="A275" i="1" s="1"/>
  <c r="AO8" i="4" s="1"/>
  <c r="AO7" i="4"/>
  <c r="AO6" i="4"/>
  <c r="AO4" i="4"/>
  <c r="AO3" i="4"/>
  <c r="AN519" i="4"/>
  <c r="AN517" i="4"/>
  <c r="AN515" i="4"/>
  <c r="AN513" i="4"/>
  <c r="AN511" i="4"/>
  <c r="A60" i="1"/>
  <c r="A225" i="1" s="1"/>
  <c r="AN7" i="4"/>
  <c r="AN6" i="4"/>
  <c r="AN4" i="4"/>
  <c r="AN3" i="4"/>
  <c r="AM519" i="4"/>
  <c r="AM517" i="4"/>
  <c r="AM515" i="4"/>
  <c r="AM513" i="4"/>
  <c r="AM511" i="4"/>
  <c r="A59" i="1"/>
  <c r="A224" i="1" s="1"/>
  <c r="AM7" i="4"/>
  <c r="AM6" i="4"/>
  <c r="AM4" i="4"/>
  <c r="AM3" i="4"/>
  <c r="AL519" i="4"/>
  <c r="AL517" i="4"/>
  <c r="AL515" i="4"/>
  <c r="AL513" i="4"/>
  <c r="AL511" i="4"/>
  <c r="A58" i="1"/>
  <c r="A272" i="1" s="1"/>
  <c r="AL8" i="4" s="1"/>
  <c r="CE19" i="4" s="1"/>
  <c r="AL7" i="4"/>
  <c r="AL6" i="4"/>
  <c r="AL4" i="4"/>
  <c r="AL3" i="4"/>
  <c r="AK519" i="4"/>
  <c r="AK517" i="4"/>
  <c r="AK515" i="4"/>
  <c r="AK513" i="4"/>
  <c r="AK511" i="4"/>
  <c r="A57" i="1"/>
  <c r="A271" i="1" s="1"/>
  <c r="AK8" i="4" s="1"/>
  <c r="AK7" i="4"/>
  <c r="AK6" i="4"/>
  <c r="AK4" i="4"/>
  <c r="AK3" i="4"/>
  <c r="AJ519" i="4"/>
  <c r="AJ517" i="4"/>
  <c r="AJ515" i="4"/>
  <c r="AJ513" i="4"/>
  <c r="AJ511" i="4"/>
  <c r="A56" i="1"/>
  <c r="A221" i="1" s="1"/>
  <c r="AJ7" i="4"/>
  <c r="AJ6" i="4"/>
  <c r="AJ4" i="4"/>
  <c r="AJ3" i="4"/>
  <c r="AI519" i="4"/>
  <c r="AI517" i="4"/>
  <c r="AI515" i="4"/>
  <c r="AI513" i="4"/>
  <c r="AI511" i="4"/>
  <c r="A55" i="1"/>
  <c r="A220" i="1" s="1"/>
  <c r="AI7" i="4"/>
  <c r="AI6" i="4"/>
  <c r="AI4" i="4"/>
  <c r="AI3" i="4"/>
  <c r="AH519" i="4"/>
  <c r="AH517" i="4"/>
  <c r="AH515" i="4"/>
  <c r="AH513" i="4"/>
  <c r="AH511" i="4"/>
  <c r="A54" i="1"/>
  <c r="AH7" i="4"/>
  <c r="AH6" i="4"/>
  <c r="AH4" i="4"/>
  <c r="AH3" i="4"/>
  <c r="AG519" i="4"/>
  <c r="AG517" i="4"/>
  <c r="AG515" i="4"/>
  <c r="AG513" i="4"/>
  <c r="AG511" i="4"/>
  <c r="A53" i="1"/>
  <c r="A267" i="1" s="1"/>
  <c r="AG8" i="4" s="1"/>
  <c r="AG7" i="4"/>
  <c r="AG6" i="4"/>
  <c r="AG4" i="4"/>
  <c r="AG3" i="4"/>
  <c r="AF519" i="4"/>
  <c r="AF517" i="4"/>
  <c r="AF515" i="4"/>
  <c r="AF513" i="4"/>
  <c r="AF511" i="4"/>
  <c r="A52" i="1"/>
  <c r="A217" i="1" s="1"/>
  <c r="AF7" i="4"/>
  <c r="AF6" i="4"/>
  <c r="AF4" i="4"/>
  <c r="AF3" i="4"/>
  <c r="AE519" i="4"/>
  <c r="AE517" i="4"/>
  <c r="AE515" i="4"/>
  <c r="AE513" i="4"/>
  <c r="AE511" i="4"/>
  <c r="A51" i="1"/>
  <c r="A216" i="1" s="1"/>
  <c r="AE7" i="4"/>
  <c r="AE6" i="4"/>
  <c r="AE4" i="4"/>
  <c r="AE3" i="4"/>
  <c r="AD519" i="4"/>
  <c r="AD517" i="4"/>
  <c r="AD515" i="4"/>
  <c r="AD513" i="4"/>
  <c r="AD511" i="4"/>
  <c r="A50" i="1"/>
  <c r="AD7" i="4"/>
  <c r="AD6" i="4"/>
  <c r="AD4" i="4"/>
  <c r="AD5" i="4" s="1"/>
  <c r="AD3" i="4"/>
  <c r="AC519" i="4"/>
  <c r="AC517" i="4"/>
  <c r="AC515" i="4"/>
  <c r="AC513" i="4"/>
  <c r="AC511" i="4"/>
  <c r="A49" i="1"/>
  <c r="A214" i="1" s="1"/>
  <c r="AC7" i="4"/>
  <c r="AC6" i="4"/>
  <c r="AC4" i="4"/>
  <c r="AC3" i="4"/>
  <c r="AB519" i="4"/>
  <c r="AB517" i="4"/>
  <c r="AB515" i="4"/>
  <c r="AB513" i="4"/>
  <c r="AB511" i="4"/>
  <c r="A48" i="1"/>
  <c r="A213" i="1" s="1"/>
  <c r="AB7" i="4"/>
  <c r="AB6" i="4"/>
  <c r="AB4" i="4"/>
  <c r="AB3" i="4"/>
  <c r="AA519" i="4"/>
  <c r="AA517" i="4"/>
  <c r="AA515" i="4"/>
  <c r="AA513" i="4"/>
  <c r="AA511" i="4"/>
  <c r="A47" i="1"/>
  <c r="A212" i="1" s="1"/>
  <c r="AA7" i="4"/>
  <c r="AA6" i="4"/>
  <c r="AA4" i="4"/>
  <c r="AA3" i="4"/>
  <c r="Z519" i="4"/>
  <c r="Z517" i="4"/>
  <c r="Z515" i="4"/>
  <c r="Z513" i="4"/>
  <c r="Z511" i="4"/>
  <c r="A46" i="1"/>
  <c r="Z7" i="4"/>
  <c r="Z6" i="4"/>
  <c r="Z4" i="4"/>
  <c r="Z3" i="4"/>
  <c r="Y519" i="4"/>
  <c r="Y517" i="4"/>
  <c r="Y515" i="4"/>
  <c r="Y513" i="4"/>
  <c r="Y511" i="4"/>
  <c r="A45" i="1"/>
  <c r="A259" i="1" s="1"/>
  <c r="Y8" i="4" s="1"/>
  <c r="Y7" i="4"/>
  <c r="Y6" i="4"/>
  <c r="Y4" i="4"/>
  <c r="Y3" i="4"/>
  <c r="X519" i="4"/>
  <c r="X517" i="4"/>
  <c r="X515" i="4"/>
  <c r="X513" i="4"/>
  <c r="X511" i="4"/>
  <c r="A44" i="1"/>
  <c r="A209" i="1" s="1"/>
  <c r="X7" i="4"/>
  <c r="X6" i="4"/>
  <c r="X4" i="4"/>
  <c r="X3" i="4"/>
  <c r="W519" i="4"/>
  <c r="W517" i="4"/>
  <c r="W515" i="4"/>
  <c r="W513" i="4"/>
  <c r="W511" i="4"/>
  <c r="A43" i="1"/>
  <c r="A208" i="1" s="1"/>
  <c r="W7" i="4"/>
  <c r="W6" i="4"/>
  <c r="W4" i="4"/>
  <c r="W3" i="4"/>
  <c r="V519" i="4"/>
  <c r="V517" i="4"/>
  <c r="V515" i="4"/>
  <c r="V513" i="4"/>
  <c r="V511" i="4"/>
  <c r="A42" i="1"/>
  <c r="V7" i="4"/>
  <c r="V6" i="4"/>
  <c r="V4" i="4"/>
  <c r="V3" i="4"/>
  <c r="U519" i="4"/>
  <c r="U517" i="4"/>
  <c r="U515" i="4"/>
  <c r="U513" i="4"/>
  <c r="U511" i="4"/>
  <c r="A41" i="1"/>
  <c r="A255" i="1" s="1"/>
  <c r="U8" i="4" s="1"/>
  <c r="U7" i="4"/>
  <c r="U6" i="4"/>
  <c r="U4" i="4"/>
  <c r="U3" i="4"/>
  <c r="T519" i="4"/>
  <c r="T517" i="4"/>
  <c r="T515" i="4"/>
  <c r="T513" i="4"/>
  <c r="T511" i="4"/>
  <c r="A40" i="1"/>
  <c r="A205" i="1" s="1"/>
  <c r="T7" i="4"/>
  <c r="T6" i="4"/>
  <c r="T4" i="4"/>
  <c r="T3" i="4"/>
  <c r="S519" i="4"/>
  <c r="S517" i="4"/>
  <c r="S515" i="4"/>
  <c r="S513" i="4"/>
  <c r="S511" i="4"/>
  <c r="A39" i="1"/>
  <c r="A204" i="1" s="1"/>
  <c r="S7" i="4"/>
  <c r="S6" i="4"/>
  <c r="S4" i="4"/>
  <c r="S3" i="4"/>
  <c r="R519" i="4"/>
  <c r="R517" i="4"/>
  <c r="R515" i="4"/>
  <c r="R513" i="4"/>
  <c r="R511" i="4"/>
  <c r="A38" i="1"/>
  <c r="A252" i="1" s="1"/>
  <c r="R8" i="4" s="1"/>
  <c r="R7" i="4"/>
  <c r="R6" i="4"/>
  <c r="R4" i="4"/>
  <c r="R3" i="4"/>
  <c r="Q519" i="4"/>
  <c r="Q517" i="4"/>
  <c r="Q515" i="4"/>
  <c r="Q513" i="4"/>
  <c r="Q511" i="4"/>
  <c r="A37" i="1"/>
  <c r="A202" i="1" s="1"/>
  <c r="Q7" i="4"/>
  <c r="Q6" i="4"/>
  <c r="Q4" i="4"/>
  <c r="Q3" i="4"/>
  <c r="P519" i="4"/>
  <c r="P517" i="4"/>
  <c r="P515" i="4"/>
  <c r="P513" i="4"/>
  <c r="P511" i="4"/>
  <c r="A36" i="1"/>
  <c r="A201" i="1" s="1"/>
  <c r="P7" i="4"/>
  <c r="P6" i="4"/>
  <c r="P4" i="4"/>
  <c r="P3" i="4"/>
  <c r="O519" i="4"/>
  <c r="O517" i="4"/>
  <c r="O515" i="4"/>
  <c r="O513" i="4"/>
  <c r="O511" i="4"/>
  <c r="A35" i="1"/>
  <c r="O7" i="4"/>
  <c r="O6" i="4"/>
  <c r="O4" i="4"/>
  <c r="O3" i="4"/>
  <c r="N519" i="4"/>
  <c r="N517" i="4"/>
  <c r="N515" i="4"/>
  <c r="N513" i="4"/>
  <c r="N511" i="4"/>
  <c r="A34" i="1"/>
  <c r="N7" i="4"/>
  <c r="N6" i="4"/>
  <c r="N4" i="4"/>
  <c r="N3" i="4"/>
  <c r="M519" i="4"/>
  <c r="M517" i="4"/>
  <c r="M515" i="4"/>
  <c r="M513" i="4"/>
  <c r="M511" i="4"/>
  <c r="A33" i="1"/>
  <c r="A247" i="1" s="1"/>
  <c r="M8" i="4" s="1"/>
  <c r="M7" i="4"/>
  <c r="M6" i="4"/>
  <c r="M4" i="4"/>
  <c r="M3" i="4"/>
  <c r="M5" i="4" s="1"/>
  <c r="L519" i="4"/>
  <c r="L517" i="4"/>
  <c r="L515" i="4"/>
  <c r="L513" i="4"/>
  <c r="L511" i="4"/>
  <c r="A32" i="1"/>
  <c r="A197" i="1" s="1"/>
  <c r="L7" i="4"/>
  <c r="L6" i="4"/>
  <c r="L4" i="4"/>
  <c r="L3" i="4"/>
  <c r="K519" i="4"/>
  <c r="K517" i="4"/>
  <c r="K515" i="4"/>
  <c r="K513" i="4"/>
  <c r="K511" i="4"/>
  <c r="A31" i="1"/>
  <c r="K7" i="4"/>
  <c r="K6" i="4"/>
  <c r="K4" i="4"/>
  <c r="K3" i="4"/>
  <c r="J519" i="4"/>
  <c r="J517" i="4"/>
  <c r="J515" i="4"/>
  <c r="J513" i="4"/>
  <c r="J511" i="4"/>
  <c r="A30" i="1"/>
  <c r="A195" i="1" s="1"/>
  <c r="J7" i="4"/>
  <c r="J6" i="4"/>
  <c r="J4" i="4"/>
  <c r="J3" i="4"/>
  <c r="I519" i="4"/>
  <c r="I517" i="4"/>
  <c r="I515" i="4"/>
  <c r="I513" i="4"/>
  <c r="I511" i="4"/>
  <c r="A29" i="1"/>
  <c r="A194" i="1" s="1"/>
  <c r="I7" i="4"/>
  <c r="I6" i="4"/>
  <c r="I4" i="4"/>
  <c r="I3" i="4"/>
  <c r="H519" i="4"/>
  <c r="H517" i="4"/>
  <c r="H515" i="4"/>
  <c r="H513" i="4"/>
  <c r="H511" i="4"/>
  <c r="A28" i="1"/>
  <c r="H7" i="4"/>
  <c r="H6" i="4"/>
  <c r="H4" i="4"/>
  <c r="H3" i="4"/>
  <c r="G519" i="4"/>
  <c r="G517" i="4"/>
  <c r="G515" i="4"/>
  <c r="G513" i="4"/>
  <c r="G511" i="4"/>
  <c r="A27" i="1"/>
  <c r="G7" i="4"/>
  <c r="G6" i="4"/>
  <c r="G4" i="4"/>
  <c r="G3" i="4"/>
  <c r="F519" i="4"/>
  <c r="F517" i="4"/>
  <c r="F515" i="4"/>
  <c r="F513" i="4"/>
  <c r="F511" i="4"/>
  <c r="A26" i="1"/>
  <c r="A191" i="1" s="1"/>
  <c r="F7" i="4"/>
  <c r="F6" i="4"/>
  <c r="F4" i="4"/>
  <c r="F5" i="4" s="1"/>
  <c r="F3" i="4"/>
  <c r="E519" i="4"/>
  <c r="E517" i="4"/>
  <c r="E515" i="4"/>
  <c r="E513" i="4"/>
  <c r="E511" i="4"/>
  <c r="A25" i="1"/>
  <c r="E7" i="4"/>
  <c r="E6" i="4"/>
  <c r="E4" i="4"/>
  <c r="E3" i="4"/>
  <c r="D519" i="4"/>
  <c r="D517" i="4"/>
  <c r="D515" i="4"/>
  <c r="D513" i="4"/>
  <c r="D511" i="4"/>
  <c r="A24" i="1"/>
  <c r="D7" i="4"/>
  <c r="D6" i="4"/>
  <c r="D4" i="4"/>
  <c r="D3" i="4"/>
  <c r="C519" i="4"/>
  <c r="C517" i="4"/>
  <c r="C515" i="4"/>
  <c r="C513" i="4"/>
  <c r="C511" i="4"/>
  <c r="A23" i="1"/>
  <c r="A188" i="1" s="1"/>
  <c r="C7" i="4"/>
  <c r="C6" i="4"/>
  <c r="C4" i="4"/>
  <c r="C3" i="4"/>
  <c r="B519" i="4"/>
  <c r="B517" i="4"/>
  <c r="B515" i="4"/>
  <c r="B513" i="4"/>
  <c r="B511" i="4"/>
  <c r="A22" i="1"/>
  <c r="A236" i="1" s="1"/>
  <c r="B8" i="4" s="1"/>
  <c r="AU20" i="4" s="1"/>
  <c r="B7" i="4"/>
  <c r="B6" i="4"/>
  <c r="B4" i="4"/>
  <c r="B5" i="4" s="1"/>
  <c r="B3" i="4"/>
  <c r="B22" i="1"/>
  <c r="C22" i="1"/>
  <c r="AV20" i="4" s="1"/>
  <c r="D22" i="1"/>
  <c r="AW20" i="4" s="1"/>
  <c r="E22" i="1"/>
  <c r="AX20" i="4" s="1"/>
  <c r="F22" i="1"/>
  <c r="AY20" i="4" s="1"/>
  <c r="G22" i="1"/>
  <c r="AZ20" i="4" s="1"/>
  <c r="H22" i="1"/>
  <c r="BA20" i="4" s="1"/>
  <c r="I22" i="1"/>
  <c r="BB20" i="4"/>
  <c r="J22" i="1"/>
  <c r="BC20" i="4" s="1"/>
  <c r="K22" i="1"/>
  <c r="BD20" i="4"/>
  <c r="L22" i="1"/>
  <c r="BE20" i="4" s="1"/>
  <c r="M22" i="1"/>
  <c r="BF20" i="4" s="1"/>
  <c r="N22" i="1"/>
  <c r="BG20" i="4" s="1"/>
  <c r="O22" i="1"/>
  <c r="BH20" i="4" s="1"/>
  <c r="P22" i="1"/>
  <c r="BI20" i="4" s="1"/>
  <c r="Q22" i="1"/>
  <c r="BJ20" i="4" s="1"/>
  <c r="R22" i="1"/>
  <c r="BK20" i="4" s="1"/>
  <c r="S22" i="1"/>
  <c r="BL20" i="4"/>
  <c r="T22" i="1"/>
  <c r="BM20" i="4" s="1"/>
  <c r="U22" i="1"/>
  <c r="BN20" i="4" s="1"/>
  <c r="V22" i="1"/>
  <c r="BO20" i="4" s="1"/>
  <c r="W22" i="1"/>
  <c r="BP20" i="4"/>
  <c r="X22" i="1"/>
  <c r="BQ20" i="4" s="1"/>
  <c r="Y22" i="1"/>
  <c r="BR20" i="4"/>
  <c r="Z22" i="1"/>
  <c r="BS20" i="4" s="1"/>
  <c r="AA22" i="1"/>
  <c r="BT20" i="4" s="1"/>
  <c r="AB22" i="1"/>
  <c r="BU20" i="4" s="1"/>
  <c r="AC22" i="1"/>
  <c r="BV20" i="4" s="1"/>
  <c r="AD22" i="1"/>
  <c r="BW20" i="4" s="1"/>
  <c r="AE22" i="1"/>
  <c r="BX20" i="4" s="1"/>
  <c r="AF22" i="1"/>
  <c r="BY20" i="4" s="1"/>
  <c r="AG22" i="1"/>
  <c r="BZ20" i="4" s="1"/>
  <c r="AH22" i="1"/>
  <c r="CA20" i="4" s="1"/>
  <c r="AI22" i="1"/>
  <c r="CB20" i="4" s="1"/>
  <c r="AJ22" i="1"/>
  <c r="CC20" i="4" s="1"/>
  <c r="AK22" i="1"/>
  <c r="CD20" i="4" s="1"/>
  <c r="AL22" i="1"/>
  <c r="CE20" i="4" s="1"/>
  <c r="AM22" i="1"/>
  <c r="CF20" i="4"/>
  <c r="AN22" i="1"/>
  <c r="CG20" i="4" s="1"/>
  <c r="AO22" i="1"/>
  <c r="CH20" i="4" s="1"/>
  <c r="AP22" i="1"/>
  <c r="CI20" i="4" s="1"/>
  <c r="AQ22" i="1"/>
  <c r="CJ20" i="4" s="1"/>
  <c r="AR22" i="1"/>
  <c r="CK20" i="4" s="1"/>
  <c r="C23" i="1"/>
  <c r="D23" i="1"/>
  <c r="AW21" i="4" s="1"/>
  <c r="E23" i="1"/>
  <c r="AX21" i="4" s="1"/>
  <c r="F23" i="1"/>
  <c r="AY21" i="4" s="1"/>
  <c r="G23" i="1"/>
  <c r="AZ21" i="4" s="1"/>
  <c r="H23" i="1"/>
  <c r="BA21" i="4" s="1"/>
  <c r="I23" i="1"/>
  <c r="BB21" i="4" s="1"/>
  <c r="J23" i="1"/>
  <c r="BC21" i="4" s="1"/>
  <c r="K23" i="1"/>
  <c r="BD21" i="4" s="1"/>
  <c r="L23" i="1"/>
  <c r="BE21" i="4" s="1"/>
  <c r="M23" i="1"/>
  <c r="BF21" i="4" s="1"/>
  <c r="N23" i="1"/>
  <c r="BG21" i="4" s="1"/>
  <c r="O23" i="1"/>
  <c r="BH21" i="4" s="1"/>
  <c r="P23" i="1"/>
  <c r="BI21" i="4" s="1"/>
  <c r="Q23" i="1"/>
  <c r="BJ21" i="4" s="1"/>
  <c r="R23" i="1"/>
  <c r="BK21" i="4" s="1"/>
  <c r="S23" i="1"/>
  <c r="BL21" i="4" s="1"/>
  <c r="T23" i="1"/>
  <c r="BM21" i="4" s="1"/>
  <c r="U23" i="1"/>
  <c r="BN21" i="4" s="1"/>
  <c r="V23" i="1"/>
  <c r="BO21" i="4" s="1"/>
  <c r="W23" i="1"/>
  <c r="BP21" i="4" s="1"/>
  <c r="X23" i="1"/>
  <c r="BQ21" i="4" s="1"/>
  <c r="Y23" i="1"/>
  <c r="BR21" i="4" s="1"/>
  <c r="Z23" i="1"/>
  <c r="BS21" i="4" s="1"/>
  <c r="AA23" i="1"/>
  <c r="BT21" i="4" s="1"/>
  <c r="AB23" i="1"/>
  <c r="BU21" i="4" s="1"/>
  <c r="AC23" i="1"/>
  <c r="BV21" i="4" s="1"/>
  <c r="AD23" i="1"/>
  <c r="BW21" i="4" s="1"/>
  <c r="AE23" i="1"/>
  <c r="BX21" i="4" s="1"/>
  <c r="AF23" i="1"/>
  <c r="BY21" i="4" s="1"/>
  <c r="AG23" i="1"/>
  <c r="BZ21" i="4" s="1"/>
  <c r="AH23" i="1"/>
  <c r="CA21" i="4" s="1"/>
  <c r="AI23" i="1"/>
  <c r="CB21" i="4" s="1"/>
  <c r="AJ23" i="1"/>
  <c r="CC21" i="4" s="1"/>
  <c r="AK23" i="1"/>
  <c r="CD21" i="4" s="1"/>
  <c r="AL23" i="1"/>
  <c r="CE21" i="4" s="1"/>
  <c r="AM23" i="1"/>
  <c r="CF21" i="4" s="1"/>
  <c r="AN23" i="1"/>
  <c r="CG21" i="4" s="1"/>
  <c r="AO23" i="1"/>
  <c r="CH21" i="4" s="1"/>
  <c r="AP23" i="1"/>
  <c r="CI21" i="4" s="1"/>
  <c r="AQ23" i="1"/>
  <c r="CJ21" i="4" s="1"/>
  <c r="AR23" i="1"/>
  <c r="CK21" i="4" s="1"/>
  <c r="D24" i="1"/>
  <c r="E24" i="1"/>
  <c r="AX22" i="4" s="1"/>
  <c r="F24" i="1"/>
  <c r="AY22" i="4" s="1"/>
  <c r="G24" i="1"/>
  <c r="AZ22" i="4" s="1"/>
  <c r="H24" i="1"/>
  <c r="BA22" i="4" s="1"/>
  <c r="I24" i="1"/>
  <c r="BB22" i="4" s="1"/>
  <c r="J24" i="1"/>
  <c r="BC22" i="4" s="1"/>
  <c r="K24" i="1"/>
  <c r="BD22" i="4" s="1"/>
  <c r="L24" i="1"/>
  <c r="BE22" i="4" s="1"/>
  <c r="M24" i="1"/>
  <c r="BF22" i="4" s="1"/>
  <c r="N24" i="1"/>
  <c r="BG22" i="4" s="1"/>
  <c r="O24" i="1"/>
  <c r="BH22" i="4" s="1"/>
  <c r="P24" i="1"/>
  <c r="BI22" i="4" s="1"/>
  <c r="Q24" i="1"/>
  <c r="BJ22" i="4" s="1"/>
  <c r="R24" i="1"/>
  <c r="BK22" i="4" s="1"/>
  <c r="S24" i="1"/>
  <c r="BL22" i="4" s="1"/>
  <c r="T24" i="1"/>
  <c r="BM22" i="4" s="1"/>
  <c r="U24" i="1"/>
  <c r="BN22" i="4" s="1"/>
  <c r="V24" i="1"/>
  <c r="BO22" i="4" s="1"/>
  <c r="W24" i="1"/>
  <c r="BP22" i="4" s="1"/>
  <c r="X24" i="1"/>
  <c r="BQ22" i="4" s="1"/>
  <c r="Y24" i="1"/>
  <c r="BR22" i="4" s="1"/>
  <c r="Z24" i="1"/>
  <c r="BS22" i="4" s="1"/>
  <c r="AA24" i="1"/>
  <c r="BT22" i="4" s="1"/>
  <c r="AB24" i="1"/>
  <c r="BU22" i="4" s="1"/>
  <c r="AC24" i="1"/>
  <c r="BV22" i="4" s="1"/>
  <c r="AD24" i="1"/>
  <c r="BW22" i="4" s="1"/>
  <c r="AE24" i="1"/>
  <c r="BX22" i="4" s="1"/>
  <c r="AF24" i="1"/>
  <c r="BY22" i="4" s="1"/>
  <c r="AG24" i="1"/>
  <c r="BZ22" i="4" s="1"/>
  <c r="AH24" i="1"/>
  <c r="CA22" i="4" s="1"/>
  <c r="AI24" i="1"/>
  <c r="CB22" i="4" s="1"/>
  <c r="AJ24" i="1"/>
  <c r="CC22" i="4" s="1"/>
  <c r="AK24" i="1"/>
  <c r="CD22" i="4" s="1"/>
  <c r="AL24" i="1"/>
  <c r="CE22" i="4" s="1"/>
  <c r="AM24" i="1"/>
  <c r="CF22" i="4" s="1"/>
  <c r="AN24" i="1"/>
  <c r="CG22" i="4" s="1"/>
  <c r="AO24" i="1"/>
  <c r="CH22" i="4" s="1"/>
  <c r="AP24" i="1"/>
  <c r="CI22" i="4" s="1"/>
  <c r="AQ24" i="1"/>
  <c r="CJ22" i="4" s="1"/>
  <c r="AR24" i="1"/>
  <c r="CK22" i="4" s="1"/>
  <c r="E25" i="1"/>
  <c r="F25" i="1"/>
  <c r="AY23" i="4" s="1"/>
  <c r="G25" i="1"/>
  <c r="AZ23" i="4" s="1"/>
  <c r="H25" i="1"/>
  <c r="BA23" i="4" s="1"/>
  <c r="I25" i="1"/>
  <c r="BB23" i="4" s="1"/>
  <c r="J25" i="1"/>
  <c r="BC23" i="4" s="1"/>
  <c r="K25" i="1"/>
  <c r="BD23" i="4" s="1"/>
  <c r="L25" i="1"/>
  <c r="BE23" i="4" s="1"/>
  <c r="M25" i="1"/>
  <c r="BF23" i="4" s="1"/>
  <c r="N25" i="1"/>
  <c r="BG23" i="4" s="1"/>
  <c r="O25" i="1"/>
  <c r="BH23" i="4" s="1"/>
  <c r="P25" i="1"/>
  <c r="BI23" i="4" s="1"/>
  <c r="Q25" i="1"/>
  <c r="BJ23" i="4" s="1"/>
  <c r="R25" i="1"/>
  <c r="BK23" i="4" s="1"/>
  <c r="S25" i="1"/>
  <c r="BL23" i="4" s="1"/>
  <c r="T25" i="1"/>
  <c r="BM23" i="4" s="1"/>
  <c r="U25" i="1"/>
  <c r="BN23" i="4" s="1"/>
  <c r="V25" i="1"/>
  <c r="BO23" i="4" s="1"/>
  <c r="W25" i="1"/>
  <c r="BP23" i="4" s="1"/>
  <c r="X25" i="1"/>
  <c r="BQ23" i="4" s="1"/>
  <c r="Y25" i="1"/>
  <c r="BR23" i="4" s="1"/>
  <c r="Z25" i="1"/>
  <c r="BS23" i="4" s="1"/>
  <c r="AA25" i="1"/>
  <c r="BT23" i="4" s="1"/>
  <c r="AB25" i="1"/>
  <c r="BU23" i="4" s="1"/>
  <c r="AC25" i="1"/>
  <c r="BV23" i="4" s="1"/>
  <c r="AD25" i="1"/>
  <c r="BW23" i="4" s="1"/>
  <c r="AE25" i="1"/>
  <c r="BX23" i="4" s="1"/>
  <c r="AF25" i="1"/>
  <c r="BY23" i="4" s="1"/>
  <c r="AG25" i="1"/>
  <c r="BZ23" i="4" s="1"/>
  <c r="AH25" i="1"/>
  <c r="CA23" i="4" s="1"/>
  <c r="AI25" i="1"/>
  <c r="CB23" i="4" s="1"/>
  <c r="AJ25" i="1"/>
  <c r="CC23" i="4" s="1"/>
  <c r="AK25" i="1"/>
  <c r="CD23" i="4" s="1"/>
  <c r="AL25" i="1"/>
  <c r="CE23" i="4" s="1"/>
  <c r="AM25" i="1"/>
  <c r="CF23" i="4" s="1"/>
  <c r="AN25" i="1"/>
  <c r="CG23" i="4" s="1"/>
  <c r="AO25" i="1"/>
  <c r="CH23" i="4" s="1"/>
  <c r="AP25" i="1"/>
  <c r="CI23" i="4" s="1"/>
  <c r="AQ25" i="1"/>
  <c r="CJ23" i="4" s="1"/>
  <c r="AR25" i="1"/>
  <c r="CK23" i="4" s="1"/>
  <c r="F26" i="1"/>
  <c r="G26" i="1"/>
  <c r="AZ24" i="4" s="1"/>
  <c r="H26" i="1"/>
  <c r="BA24" i="4" s="1"/>
  <c r="I26" i="1"/>
  <c r="BB24" i="4" s="1"/>
  <c r="J26" i="1"/>
  <c r="BC24" i="4" s="1"/>
  <c r="K26" i="1"/>
  <c r="BD24" i="4" s="1"/>
  <c r="L26" i="1"/>
  <c r="BE24" i="4" s="1"/>
  <c r="M26" i="1"/>
  <c r="BF24" i="4" s="1"/>
  <c r="N26" i="1"/>
  <c r="BG24" i="4" s="1"/>
  <c r="O26" i="1"/>
  <c r="BH24" i="4" s="1"/>
  <c r="P26" i="1"/>
  <c r="BI24" i="4" s="1"/>
  <c r="Q26" i="1"/>
  <c r="BJ24" i="4"/>
  <c r="R26" i="1"/>
  <c r="BK24" i="4" s="1"/>
  <c r="S26" i="1"/>
  <c r="BL24" i="4"/>
  <c r="T26" i="1"/>
  <c r="BM24" i="4" s="1"/>
  <c r="U26" i="1"/>
  <c r="BN24" i="4" s="1"/>
  <c r="V26" i="1"/>
  <c r="BO24" i="4" s="1"/>
  <c r="W26" i="1"/>
  <c r="BP24" i="4" s="1"/>
  <c r="X26" i="1"/>
  <c r="BQ24" i="4" s="1"/>
  <c r="Y26" i="1"/>
  <c r="BR24" i="4" s="1"/>
  <c r="Z26" i="1"/>
  <c r="BS24" i="4" s="1"/>
  <c r="AA26" i="1"/>
  <c r="BT24" i="4" s="1"/>
  <c r="AB26" i="1"/>
  <c r="BU24" i="4" s="1"/>
  <c r="AC26" i="1"/>
  <c r="BV24" i="4" s="1"/>
  <c r="AD26" i="1"/>
  <c r="BW24" i="4" s="1"/>
  <c r="AE26" i="1"/>
  <c r="BX24" i="4"/>
  <c r="AF26" i="1"/>
  <c r="BY24" i="4" s="1"/>
  <c r="AG26" i="1"/>
  <c r="BZ24" i="4"/>
  <c r="AH26" i="1"/>
  <c r="CA24" i="4" s="1"/>
  <c r="AI26" i="1"/>
  <c r="CB24" i="4"/>
  <c r="AJ26" i="1"/>
  <c r="CC24" i="4" s="1"/>
  <c r="AK26" i="1"/>
  <c r="CD24" i="4" s="1"/>
  <c r="AL26" i="1"/>
  <c r="CE24" i="4" s="1"/>
  <c r="AM26" i="1"/>
  <c r="CF24" i="4" s="1"/>
  <c r="AN26" i="1"/>
  <c r="CG24" i="4" s="1"/>
  <c r="AO26" i="1"/>
  <c r="CH24" i="4" s="1"/>
  <c r="AP26" i="1"/>
  <c r="CI24" i="4" s="1"/>
  <c r="AQ26" i="1"/>
  <c r="CJ24" i="4" s="1"/>
  <c r="AR26" i="1"/>
  <c r="CK24" i="4" s="1"/>
  <c r="G27" i="1"/>
  <c r="H27" i="1"/>
  <c r="BA25" i="4" s="1"/>
  <c r="I27" i="1"/>
  <c r="BB25" i="4" s="1"/>
  <c r="J27" i="1"/>
  <c r="BC25" i="4" s="1"/>
  <c r="K27" i="1"/>
  <c r="BD25" i="4" s="1"/>
  <c r="L27" i="1"/>
  <c r="BE25" i="4" s="1"/>
  <c r="M27" i="1"/>
  <c r="BF25" i="4" s="1"/>
  <c r="N27" i="1"/>
  <c r="BG25" i="4" s="1"/>
  <c r="O27" i="1"/>
  <c r="BH25" i="4" s="1"/>
  <c r="P27" i="1"/>
  <c r="BI25" i="4" s="1"/>
  <c r="Q27" i="1"/>
  <c r="BJ25" i="4" s="1"/>
  <c r="R27" i="1"/>
  <c r="BK25" i="4" s="1"/>
  <c r="S27" i="1"/>
  <c r="BL25" i="4" s="1"/>
  <c r="T27" i="1"/>
  <c r="BM25" i="4" s="1"/>
  <c r="U27" i="1"/>
  <c r="BN25" i="4" s="1"/>
  <c r="V27" i="1"/>
  <c r="BO25" i="4" s="1"/>
  <c r="W27" i="1"/>
  <c r="BP25" i="4" s="1"/>
  <c r="X27" i="1"/>
  <c r="BQ25" i="4" s="1"/>
  <c r="Y27" i="1"/>
  <c r="BR25" i="4" s="1"/>
  <c r="Z27" i="1"/>
  <c r="BS25" i="4" s="1"/>
  <c r="AA27" i="1"/>
  <c r="BT25" i="4" s="1"/>
  <c r="AB27" i="1"/>
  <c r="BU25" i="4" s="1"/>
  <c r="AC27" i="1"/>
  <c r="BV25" i="4" s="1"/>
  <c r="AD27" i="1"/>
  <c r="BW25" i="4" s="1"/>
  <c r="AE27" i="1"/>
  <c r="BX25" i="4" s="1"/>
  <c r="AF27" i="1"/>
  <c r="BY25" i="4" s="1"/>
  <c r="AG27" i="1"/>
  <c r="BZ25" i="4" s="1"/>
  <c r="AH27" i="1"/>
  <c r="CA25" i="4" s="1"/>
  <c r="AI27" i="1"/>
  <c r="CB25" i="4" s="1"/>
  <c r="AJ27" i="1"/>
  <c r="CC25" i="4" s="1"/>
  <c r="AK27" i="1"/>
  <c r="CD25" i="4" s="1"/>
  <c r="AL27" i="1"/>
  <c r="CE25" i="4"/>
  <c r="AM27" i="1"/>
  <c r="CF25" i="4" s="1"/>
  <c r="AN27" i="1"/>
  <c r="CG25" i="4" s="1"/>
  <c r="AO27" i="1"/>
  <c r="CH25" i="4" s="1"/>
  <c r="AP27" i="1"/>
  <c r="CI25" i="4"/>
  <c r="AQ27" i="1"/>
  <c r="CJ25" i="4" s="1"/>
  <c r="AR27" i="1"/>
  <c r="CK25" i="4" s="1"/>
  <c r="H28" i="1"/>
  <c r="I28" i="1"/>
  <c r="BB26" i="4" s="1"/>
  <c r="J28" i="1"/>
  <c r="BC26" i="4" s="1"/>
  <c r="K28" i="1"/>
  <c r="BD26" i="4" s="1"/>
  <c r="L28" i="1"/>
  <c r="BE26" i="4" s="1"/>
  <c r="M28" i="1"/>
  <c r="BF26" i="4" s="1"/>
  <c r="N28" i="1"/>
  <c r="BG26" i="4" s="1"/>
  <c r="O28" i="1"/>
  <c r="BH26" i="4" s="1"/>
  <c r="P28" i="1"/>
  <c r="BI26" i="4" s="1"/>
  <c r="Q28" i="1"/>
  <c r="BJ26" i="4" s="1"/>
  <c r="R28" i="1"/>
  <c r="BK26" i="4" s="1"/>
  <c r="S28" i="1"/>
  <c r="BL26" i="4" s="1"/>
  <c r="T28" i="1"/>
  <c r="BM26" i="4" s="1"/>
  <c r="U28" i="1"/>
  <c r="BN26" i="4" s="1"/>
  <c r="V28" i="1"/>
  <c r="BO26" i="4" s="1"/>
  <c r="W28" i="1"/>
  <c r="BP26" i="4" s="1"/>
  <c r="X28" i="1"/>
  <c r="BQ26" i="4" s="1"/>
  <c r="Y28" i="1"/>
  <c r="BR26" i="4" s="1"/>
  <c r="Z28" i="1"/>
  <c r="BS26" i="4" s="1"/>
  <c r="AA28" i="1"/>
  <c r="BT26" i="4" s="1"/>
  <c r="AB28" i="1"/>
  <c r="BU26" i="4" s="1"/>
  <c r="AC28" i="1"/>
  <c r="BV26" i="4" s="1"/>
  <c r="AD28" i="1"/>
  <c r="BW26" i="4" s="1"/>
  <c r="AE28" i="1"/>
  <c r="BX26" i="4" s="1"/>
  <c r="AF28" i="1"/>
  <c r="BY26" i="4" s="1"/>
  <c r="AG28" i="1"/>
  <c r="BZ26" i="4" s="1"/>
  <c r="AH28" i="1"/>
  <c r="CA26" i="4" s="1"/>
  <c r="AI28" i="1"/>
  <c r="CB26" i="4" s="1"/>
  <c r="AJ28" i="1"/>
  <c r="CC26" i="4" s="1"/>
  <c r="AK28" i="1"/>
  <c r="CD26" i="4" s="1"/>
  <c r="AL28" i="1"/>
  <c r="CE26" i="4" s="1"/>
  <c r="AM28" i="1"/>
  <c r="CF26" i="4" s="1"/>
  <c r="AN28" i="1"/>
  <c r="CG26" i="4" s="1"/>
  <c r="AO28" i="1"/>
  <c r="CH26" i="4" s="1"/>
  <c r="AP28" i="1"/>
  <c r="CI26" i="4" s="1"/>
  <c r="AQ28" i="1"/>
  <c r="CJ26" i="4" s="1"/>
  <c r="AR28" i="1"/>
  <c r="CK26" i="4" s="1"/>
  <c r="I29" i="1"/>
  <c r="J29" i="1"/>
  <c r="BC27" i="4" s="1"/>
  <c r="K29" i="1"/>
  <c r="BD27" i="4" s="1"/>
  <c r="L29" i="1"/>
  <c r="BE27" i="4" s="1"/>
  <c r="M29" i="1"/>
  <c r="BF27" i="4" s="1"/>
  <c r="N29" i="1"/>
  <c r="BG27" i="4" s="1"/>
  <c r="O29" i="1"/>
  <c r="BH27" i="4" s="1"/>
  <c r="P29" i="1"/>
  <c r="BI27" i="4" s="1"/>
  <c r="Q29" i="1"/>
  <c r="BJ27" i="4" s="1"/>
  <c r="R29" i="1"/>
  <c r="BK27" i="4" s="1"/>
  <c r="S29" i="1"/>
  <c r="BL27" i="4" s="1"/>
  <c r="T29" i="1"/>
  <c r="BM27" i="4" s="1"/>
  <c r="U29" i="1"/>
  <c r="BN27" i="4" s="1"/>
  <c r="V29" i="1"/>
  <c r="BO27" i="4" s="1"/>
  <c r="W29" i="1"/>
  <c r="BP27" i="4" s="1"/>
  <c r="X29" i="1"/>
  <c r="BQ27" i="4"/>
  <c r="Y29" i="1"/>
  <c r="BR27" i="4" s="1"/>
  <c r="Z29" i="1"/>
  <c r="BS27" i="4" s="1"/>
  <c r="AA29" i="1"/>
  <c r="BT27" i="4" s="1"/>
  <c r="AB29" i="1"/>
  <c r="BU27" i="4"/>
  <c r="AC29" i="1"/>
  <c r="BV27" i="4" s="1"/>
  <c r="AD29" i="1"/>
  <c r="BW27" i="4" s="1"/>
  <c r="AE29" i="1"/>
  <c r="BX27" i="4" s="1"/>
  <c r="AF29" i="1"/>
  <c r="BY27" i="4"/>
  <c r="AG29" i="1"/>
  <c r="BZ27" i="4" s="1"/>
  <c r="AH29" i="1"/>
  <c r="CA27" i="4" s="1"/>
  <c r="AI29" i="1"/>
  <c r="CB27" i="4" s="1"/>
  <c r="AJ29" i="1"/>
  <c r="CC27" i="4" s="1"/>
  <c r="AK29" i="1"/>
  <c r="CD27" i="4" s="1"/>
  <c r="AL29" i="1"/>
  <c r="CE27" i="4" s="1"/>
  <c r="AM29" i="1"/>
  <c r="CF27" i="4" s="1"/>
  <c r="AN29" i="1"/>
  <c r="CG27" i="4" s="1"/>
  <c r="AO29" i="1"/>
  <c r="CH27" i="4" s="1"/>
  <c r="AP29" i="1"/>
  <c r="CI27" i="4" s="1"/>
  <c r="AQ29" i="1"/>
  <c r="CJ27" i="4" s="1"/>
  <c r="AR29" i="1"/>
  <c r="CK27" i="4"/>
  <c r="J30" i="1"/>
  <c r="K30" i="1"/>
  <c r="BD28" i="4" s="1"/>
  <c r="L30" i="1"/>
  <c r="BE28" i="4" s="1"/>
  <c r="M30" i="1"/>
  <c r="BF28" i="4" s="1"/>
  <c r="N30" i="1"/>
  <c r="BG28" i="4" s="1"/>
  <c r="O30" i="1"/>
  <c r="BH28" i="4" s="1"/>
  <c r="P30" i="1"/>
  <c r="BI28" i="4" s="1"/>
  <c r="Q30" i="1"/>
  <c r="BJ28" i="4" s="1"/>
  <c r="R30" i="1"/>
  <c r="BK28" i="4" s="1"/>
  <c r="S30" i="1"/>
  <c r="BL28" i="4" s="1"/>
  <c r="T30" i="1"/>
  <c r="BM28" i="4" s="1"/>
  <c r="U30" i="1"/>
  <c r="BN28" i="4" s="1"/>
  <c r="V30" i="1"/>
  <c r="BO28" i="4" s="1"/>
  <c r="W30" i="1"/>
  <c r="BP28" i="4" s="1"/>
  <c r="X30" i="1"/>
  <c r="BQ28" i="4" s="1"/>
  <c r="Y30" i="1"/>
  <c r="BR28" i="4" s="1"/>
  <c r="Z30" i="1"/>
  <c r="BS28" i="4" s="1"/>
  <c r="AA30" i="1"/>
  <c r="BT28" i="4" s="1"/>
  <c r="AB30" i="1"/>
  <c r="BU28" i="4" s="1"/>
  <c r="AC30" i="1"/>
  <c r="BV28" i="4" s="1"/>
  <c r="AD30" i="1"/>
  <c r="BW28" i="4" s="1"/>
  <c r="AE30" i="1"/>
  <c r="BX28" i="4" s="1"/>
  <c r="AF30" i="1"/>
  <c r="BY28" i="4" s="1"/>
  <c r="AG30" i="1"/>
  <c r="BZ28" i="4" s="1"/>
  <c r="AH30" i="1"/>
  <c r="CA28" i="4" s="1"/>
  <c r="AI30" i="1"/>
  <c r="CB28" i="4" s="1"/>
  <c r="AJ30" i="1"/>
  <c r="CC28" i="4" s="1"/>
  <c r="AK30" i="1"/>
  <c r="CD28" i="4" s="1"/>
  <c r="AL30" i="1"/>
  <c r="CE28" i="4" s="1"/>
  <c r="AM30" i="1"/>
  <c r="CF28" i="4" s="1"/>
  <c r="AN30" i="1"/>
  <c r="CG28" i="4" s="1"/>
  <c r="AO30" i="1"/>
  <c r="CH28" i="4" s="1"/>
  <c r="AP30" i="1"/>
  <c r="CI28" i="4" s="1"/>
  <c r="AQ30" i="1"/>
  <c r="CJ28" i="4" s="1"/>
  <c r="AR30" i="1"/>
  <c r="CK28" i="4" s="1"/>
  <c r="K31" i="1"/>
  <c r="L31" i="1"/>
  <c r="BE29" i="4" s="1"/>
  <c r="M31" i="1"/>
  <c r="BF29" i="4"/>
  <c r="N31" i="1"/>
  <c r="BG29" i="4" s="1"/>
  <c r="O31" i="1"/>
  <c r="BH29" i="4" s="1"/>
  <c r="P31" i="1"/>
  <c r="BI29" i="4" s="1"/>
  <c r="Q31" i="1"/>
  <c r="BJ29" i="4" s="1"/>
  <c r="R31" i="1"/>
  <c r="BK29" i="4" s="1"/>
  <c r="S31" i="1"/>
  <c r="BL29" i="4" s="1"/>
  <c r="T31" i="1"/>
  <c r="BM29" i="4" s="1"/>
  <c r="U31" i="1"/>
  <c r="BN29" i="4"/>
  <c r="V31" i="1"/>
  <c r="BO29" i="4" s="1"/>
  <c r="W31" i="1"/>
  <c r="BP29" i="4" s="1"/>
  <c r="X31" i="1"/>
  <c r="BQ29" i="4" s="1"/>
  <c r="Y31" i="1"/>
  <c r="BR29" i="4" s="1"/>
  <c r="Z31" i="1"/>
  <c r="BS29" i="4" s="1"/>
  <c r="AA31" i="1"/>
  <c r="BT29" i="4" s="1"/>
  <c r="AB31" i="1"/>
  <c r="BU29" i="4" s="1"/>
  <c r="AC31" i="1"/>
  <c r="BV29" i="4" s="1"/>
  <c r="AD31" i="1"/>
  <c r="BW29" i="4" s="1"/>
  <c r="AE31" i="1"/>
  <c r="BX29" i="4" s="1"/>
  <c r="AF31" i="1"/>
  <c r="BY29" i="4" s="1"/>
  <c r="AG31" i="1"/>
  <c r="BZ29" i="4" s="1"/>
  <c r="AH31" i="1"/>
  <c r="CA29" i="4" s="1"/>
  <c r="AI31" i="1"/>
  <c r="CB29" i="4" s="1"/>
  <c r="AJ31" i="1"/>
  <c r="CC29" i="4" s="1"/>
  <c r="AK31" i="1"/>
  <c r="CD29" i="4" s="1"/>
  <c r="AL31" i="1"/>
  <c r="CE29" i="4" s="1"/>
  <c r="AM31" i="1"/>
  <c r="CF29" i="4" s="1"/>
  <c r="AN31" i="1"/>
  <c r="CG29" i="4" s="1"/>
  <c r="AO31" i="1"/>
  <c r="CH29" i="4"/>
  <c r="AP31" i="1"/>
  <c r="CI29" i="4" s="1"/>
  <c r="AQ31" i="1"/>
  <c r="CJ29" i="4" s="1"/>
  <c r="AR31" i="1"/>
  <c r="CK29" i="4" s="1"/>
  <c r="L32" i="1"/>
  <c r="M32" i="1"/>
  <c r="BF30" i="4" s="1"/>
  <c r="N32" i="1"/>
  <c r="BG30" i="4" s="1"/>
  <c r="O32" i="1"/>
  <c r="BH30" i="4" s="1"/>
  <c r="P32" i="1"/>
  <c r="BI30" i="4" s="1"/>
  <c r="Q32" i="1"/>
  <c r="BJ30" i="4" s="1"/>
  <c r="R32" i="1"/>
  <c r="BK30" i="4" s="1"/>
  <c r="S32" i="1"/>
  <c r="BL30" i="4" s="1"/>
  <c r="T32" i="1"/>
  <c r="BM30" i="4" s="1"/>
  <c r="U32" i="1"/>
  <c r="BN30" i="4" s="1"/>
  <c r="V32" i="1"/>
  <c r="BO30" i="4" s="1"/>
  <c r="W32" i="1"/>
  <c r="BP30" i="4" s="1"/>
  <c r="X32" i="1"/>
  <c r="BQ30" i="4" s="1"/>
  <c r="Y32" i="1"/>
  <c r="BR30" i="4" s="1"/>
  <c r="Z32" i="1"/>
  <c r="BS30" i="4" s="1"/>
  <c r="AA32" i="1"/>
  <c r="BT30" i="4" s="1"/>
  <c r="AB32" i="1"/>
  <c r="BU30" i="4" s="1"/>
  <c r="AC32" i="1"/>
  <c r="BV30" i="4" s="1"/>
  <c r="AD32" i="1"/>
  <c r="BW30" i="4" s="1"/>
  <c r="AE32" i="1"/>
  <c r="BX30" i="4" s="1"/>
  <c r="AF32" i="1"/>
  <c r="BY30" i="4" s="1"/>
  <c r="AG32" i="1"/>
  <c r="BZ30" i="4" s="1"/>
  <c r="AH32" i="1"/>
  <c r="CA30" i="4" s="1"/>
  <c r="AI32" i="1"/>
  <c r="CB30" i="4" s="1"/>
  <c r="AJ32" i="1"/>
  <c r="CC30" i="4" s="1"/>
  <c r="AK32" i="1"/>
  <c r="CD30" i="4" s="1"/>
  <c r="AL32" i="1"/>
  <c r="CE30" i="4" s="1"/>
  <c r="AM32" i="1"/>
  <c r="CF30" i="4" s="1"/>
  <c r="AN32" i="1"/>
  <c r="CG30" i="4" s="1"/>
  <c r="AO32" i="1"/>
  <c r="CH30" i="4" s="1"/>
  <c r="AP32" i="1"/>
  <c r="CI30" i="4" s="1"/>
  <c r="AQ32" i="1"/>
  <c r="CJ30" i="4" s="1"/>
  <c r="AR32" i="1"/>
  <c r="CK30" i="4" s="1"/>
  <c r="M33" i="1"/>
  <c r="N33" i="1"/>
  <c r="BG31" i="4" s="1"/>
  <c r="O33" i="1"/>
  <c r="BH31" i="4"/>
  <c r="P33" i="1"/>
  <c r="BI31" i="4" s="1"/>
  <c r="Q33" i="1"/>
  <c r="BJ31" i="4" s="1"/>
  <c r="R33" i="1"/>
  <c r="BK31" i="4" s="1"/>
  <c r="S33" i="1"/>
  <c r="BL31" i="4" s="1"/>
  <c r="T33" i="1"/>
  <c r="BM31" i="4" s="1"/>
  <c r="U33" i="1"/>
  <c r="BN31" i="4" s="1"/>
  <c r="V33" i="1"/>
  <c r="BO31" i="4" s="1"/>
  <c r="W33" i="1"/>
  <c r="BP31" i="4" s="1"/>
  <c r="X33" i="1"/>
  <c r="BQ31" i="4" s="1"/>
  <c r="Y33" i="1"/>
  <c r="BR31" i="4" s="1"/>
  <c r="Z33" i="1"/>
  <c r="BS31" i="4"/>
  <c r="AA33" i="1"/>
  <c r="BT31" i="4" s="1"/>
  <c r="AB33" i="1"/>
  <c r="BU31" i="4" s="1"/>
  <c r="AC33" i="1"/>
  <c r="BV31" i="4" s="1"/>
  <c r="AD33" i="1"/>
  <c r="BW31" i="4" s="1"/>
  <c r="AE33" i="1"/>
  <c r="BX31" i="4" s="1"/>
  <c r="AF33" i="1"/>
  <c r="BY31" i="4" s="1"/>
  <c r="AG33" i="1"/>
  <c r="BZ31" i="4" s="1"/>
  <c r="AH33" i="1"/>
  <c r="CA31" i="4" s="1"/>
  <c r="AI33" i="1"/>
  <c r="CB31" i="4" s="1"/>
  <c r="AJ33" i="1"/>
  <c r="CC31" i="4" s="1"/>
  <c r="AK33" i="1"/>
  <c r="CD31" i="4" s="1"/>
  <c r="AL33" i="1"/>
  <c r="CE31" i="4" s="1"/>
  <c r="AM33" i="1"/>
  <c r="CF31" i="4" s="1"/>
  <c r="AN33" i="1"/>
  <c r="CG31" i="4" s="1"/>
  <c r="AO33" i="1"/>
  <c r="CH31" i="4" s="1"/>
  <c r="AP33" i="1"/>
  <c r="CI31" i="4"/>
  <c r="AQ33" i="1"/>
  <c r="CJ31" i="4" s="1"/>
  <c r="AR33" i="1"/>
  <c r="CK31" i="4" s="1"/>
  <c r="N34" i="1"/>
  <c r="O34" i="1"/>
  <c r="BH32" i="4" s="1"/>
  <c r="P34" i="1"/>
  <c r="BI32" i="4" s="1"/>
  <c r="Q34" i="1"/>
  <c r="BJ32" i="4" s="1"/>
  <c r="R34" i="1"/>
  <c r="BK32" i="4" s="1"/>
  <c r="S34" i="1"/>
  <c r="BL32" i="4" s="1"/>
  <c r="T34" i="1"/>
  <c r="BM32" i="4" s="1"/>
  <c r="U34" i="1"/>
  <c r="BN32" i="4" s="1"/>
  <c r="V34" i="1"/>
  <c r="BO32" i="4" s="1"/>
  <c r="W34" i="1"/>
  <c r="BP32" i="4" s="1"/>
  <c r="X34" i="1"/>
  <c r="BQ32" i="4" s="1"/>
  <c r="Y34" i="1"/>
  <c r="BR32" i="4" s="1"/>
  <c r="Z34" i="1"/>
  <c r="BS32" i="4" s="1"/>
  <c r="AA34" i="1"/>
  <c r="BT32" i="4" s="1"/>
  <c r="AB34" i="1"/>
  <c r="BU32" i="4" s="1"/>
  <c r="AC34" i="1"/>
  <c r="BV32" i="4"/>
  <c r="AD34" i="1"/>
  <c r="BW32" i="4" s="1"/>
  <c r="AE34" i="1"/>
  <c r="BX32" i="4" s="1"/>
  <c r="AF34" i="1"/>
  <c r="BY32" i="4" s="1"/>
  <c r="AG34" i="1"/>
  <c r="BZ32" i="4"/>
  <c r="AH34" i="1"/>
  <c r="CA32" i="4" s="1"/>
  <c r="AI34" i="1"/>
  <c r="CB32" i="4" s="1"/>
  <c r="AJ34" i="1"/>
  <c r="CC32" i="4" s="1"/>
  <c r="AK34" i="1"/>
  <c r="CD32" i="4" s="1"/>
  <c r="AL34" i="1"/>
  <c r="CE32" i="4" s="1"/>
  <c r="AM34" i="1"/>
  <c r="CF32" i="4" s="1"/>
  <c r="AN34" i="1"/>
  <c r="CG32" i="4" s="1"/>
  <c r="AO34" i="1"/>
  <c r="CH32" i="4" s="1"/>
  <c r="AP34" i="1"/>
  <c r="CI32" i="4" s="1"/>
  <c r="AQ34" i="1"/>
  <c r="CJ32" i="4" s="1"/>
  <c r="AR34" i="1"/>
  <c r="CK32" i="4" s="1"/>
  <c r="O35" i="1"/>
  <c r="P35" i="1"/>
  <c r="BI33" i="4" s="1"/>
  <c r="Q35" i="1"/>
  <c r="BJ33" i="4" s="1"/>
  <c r="R35" i="1"/>
  <c r="BK33" i="4" s="1"/>
  <c r="S35" i="1"/>
  <c r="BL33" i="4" s="1"/>
  <c r="T35" i="1"/>
  <c r="BM33" i="4" s="1"/>
  <c r="U35" i="1"/>
  <c r="BN33" i="4" s="1"/>
  <c r="V35" i="1"/>
  <c r="BO33" i="4" s="1"/>
  <c r="W35" i="1"/>
  <c r="BP33" i="4" s="1"/>
  <c r="X35" i="1"/>
  <c r="BQ33" i="4" s="1"/>
  <c r="Y35" i="1"/>
  <c r="BR33" i="4"/>
  <c r="Z35" i="1"/>
  <c r="BS33" i="4" s="1"/>
  <c r="AA35" i="1"/>
  <c r="BT33" i="4"/>
  <c r="AB35" i="1"/>
  <c r="BU33" i="4" s="1"/>
  <c r="AC35" i="1"/>
  <c r="BV33" i="4"/>
  <c r="AD35" i="1"/>
  <c r="BW33" i="4" s="1"/>
  <c r="AE35" i="1"/>
  <c r="BX33" i="4" s="1"/>
  <c r="AF35" i="1"/>
  <c r="BY33" i="4" s="1"/>
  <c r="AG35" i="1"/>
  <c r="BZ33" i="4" s="1"/>
  <c r="AH35" i="1"/>
  <c r="CA33" i="4" s="1"/>
  <c r="AI35" i="1"/>
  <c r="CB33" i="4" s="1"/>
  <c r="AJ35" i="1"/>
  <c r="CC33" i="4" s="1"/>
  <c r="AK35" i="1"/>
  <c r="CD33" i="4" s="1"/>
  <c r="AL35" i="1"/>
  <c r="CE33" i="4" s="1"/>
  <c r="AM35" i="1"/>
  <c r="CF33" i="4" s="1"/>
  <c r="AN35" i="1"/>
  <c r="CG33" i="4" s="1"/>
  <c r="AO35" i="1"/>
  <c r="CH33" i="4"/>
  <c r="AP35" i="1"/>
  <c r="CI33" i="4" s="1"/>
  <c r="AQ35" i="1"/>
  <c r="CJ33" i="4"/>
  <c r="AR35" i="1"/>
  <c r="CK33" i="4" s="1"/>
  <c r="P36" i="1"/>
  <c r="Q36" i="1"/>
  <c r="BJ34" i="4" s="1"/>
  <c r="R36" i="1"/>
  <c r="BK34" i="4" s="1"/>
  <c r="S36" i="1"/>
  <c r="BL34" i="4" s="1"/>
  <c r="T36" i="1"/>
  <c r="BM34" i="4" s="1"/>
  <c r="U36" i="1"/>
  <c r="BN34" i="4" s="1"/>
  <c r="V36" i="1"/>
  <c r="BO34" i="4" s="1"/>
  <c r="W36" i="1"/>
  <c r="BP34" i="4" s="1"/>
  <c r="X36" i="1"/>
  <c r="BQ34" i="4" s="1"/>
  <c r="Y36" i="1"/>
  <c r="BR34" i="4" s="1"/>
  <c r="Z36" i="1"/>
  <c r="BS34" i="4" s="1"/>
  <c r="AA36" i="1"/>
  <c r="BT34" i="4" s="1"/>
  <c r="AB36" i="1"/>
  <c r="BU34" i="4" s="1"/>
  <c r="AC36" i="1"/>
  <c r="BV34" i="4"/>
  <c r="AD36" i="1"/>
  <c r="BW34" i="4" s="1"/>
  <c r="AE36" i="1"/>
  <c r="BX34" i="4" s="1"/>
  <c r="AF36" i="1"/>
  <c r="BY34" i="4" s="1"/>
  <c r="AG36" i="1"/>
  <c r="BZ34" i="4"/>
  <c r="AH36" i="1"/>
  <c r="CA34" i="4" s="1"/>
  <c r="AI36" i="1"/>
  <c r="CB34" i="4" s="1"/>
  <c r="AJ36" i="1"/>
  <c r="CC34" i="4" s="1"/>
  <c r="AK36" i="1"/>
  <c r="CD34" i="4"/>
  <c r="AL36" i="1"/>
  <c r="CE34" i="4" s="1"/>
  <c r="AM36" i="1"/>
  <c r="CF34" i="4" s="1"/>
  <c r="AN36" i="1"/>
  <c r="CG34" i="4" s="1"/>
  <c r="AO36" i="1"/>
  <c r="CH34" i="4" s="1"/>
  <c r="AP36" i="1"/>
  <c r="CI34" i="4" s="1"/>
  <c r="AQ36" i="1"/>
  <c r="CJ34" i="4" s="1"/>
  <c r="AR36" i="1"/>
  <c r="CK34" i="4" s="1"/>
  <c r="Q37" i="1"/>
  <c r="R37" i="1"/>
  <c r="BK35" i="4" s="1"/>
  <c r="S37" i="1"/>
  <c r="BL35" i="4" s="1"/>
  <c r="T37" i="1"/>
  <c r="BM35" i="4" s="1"/>
  <c r="U37" i="1"/>
  <c r="BN35" i="4" s="1"/>
  <c r="V37" i="1"/>
  <c r="BO35" i="4" s="1"/>
  <c r="W37" i="1"/>
  <c r="BP35" i="4" s="1"/>
  <c r="X37" i="1"/>
  <c r="BQ35" i="4" s="1"/>
  <c r="Y37" i="1"/>
  <c r="BR35" i="4" s="1"/>
  <c r="Z37" i="1"/>
  <c r="BS35" i="4" s="1"/>
  <c r="AA37" i="1"/>
  <c r="BT35" i="4" s="1"/>
  <c r="AB37" i="1"/>
  <c r="BU35" i="4" s="1"/>
  <c r="AC37" i="1"/>
  <c r="BV35" i="4" s="1"/>
  <c r="AD37" i="1"/>
  <c r="BW35" i="4" s="1"/>
  <c r="AE37" i="1"/>
  <c r="BX35" i="4" s="1"/>
  <c r="AF37" i="1"/>
  <c r="BY35" i="4" s="1"/>
  <c r="AG37" i="1"/>
  <c r="BZ35" i="4" s="1"/>
  <c r="AH37" i="1"/>
  <c r="CA35" i="4" s="1"/>
  <c r="AI37" i="1"/>
  <c r="CB35" i="4" s="1"/>
  <c r="AJ37" i="1"/>
  <c r="CC35" i="4" s="1"/>
  <c r="AK37" i="1"/>
  <c r="CD35" i="4" s="1"/>
  <c r="AL37" i="1"/>
  <c r="CE35" i="4" s="1"/>
  <c r="AM37" i="1"/>
  <c r="CF35" i="4" s="1"/>
  <c r="AN37" i="1"/>
  <c r="CG35" i="4" s="1"/>
  <c r="AO37" i="1"/>
  <c r="CH35" i="4" s="1"/>
  <c r="AP37" i="1"/>
  <c r="CI35" i="4"/>
  <c r="AQ37" i="1"/>
  <c r="CJ35" i="4" s="1"/>
  <c r="AR37" i="1"/>
  <c r="CK35" i="4" s="1"/>
  <c r="R38" i="1"/>
  <c r="S38" i="1"/>
  <c r="BL36" i="4"/>
  <c r="T38" i="1"/>
  <c r="BM36" i="4" s="1"/>
  <c r="U38" i="1"/>
  <c r="BN36" i="4" s="1"/>
  <c r="V38" i="1"/>
  <c r="BO36" i="4" s="1"/>
  <c r="W38" i="1"/>
  <c r="BP36" i="4" s="1"/>
  <c r="X38" i="1"/>
  <c r="BQ36" i="4" s="1"/>
  <c r="Y38" i="1"/>
  <c r="BR36" i="4" s="1"/>
  <c r="Z38" i="1"/>
  <c r="BS36" i="4" s="1"/>
  <c r="AA38" i="1"/>
  <c r="BT36" i="4"/>
  <c r="AB38" i="1"/>
  <c r="BU36" i="4" s="1"/>
  <c r="AC38" i="1"/>
  <c r="BV36" i="4" s="1"/>
  <c r="AD38" i="1"/>
  <c r="BW36" i="4"/>
  <c r="AE38" i="1"/>
  <c r="BX36" i="4" s="1"/>
  <c r="AF38" i="1"/>
  <c r="BY36" i="4" s="1"/>
  <c r="AG38" i="1"/>
  <c r="BZ36" i="4" s="1"/>
  <c r="AH38" i="1"/>
  <c r="CA36" i="4" s="1"/>
  <c r="AI38" i="1"/>
  <c r="CB36" i="4" s="1"/>
  <c r="AJ38" i="1"/>
  <c r="CC36" i="4" s="1"/>
  <c r="AK38" i="1"/>
  <c r="CD36" i="4" s="1"/>
  <c r="AL38" i="1"/>
  <c r="CE36" i="4"/>
  <c r="AM38" i="1"/>
  <c r="CF36" i="4" s="1"/>
  <c r="AN38" i="1"/>
  <c r="CG36" i="4" s="1"/>
  <c r="AO38" i="1"/>
  <c r="CH36" i="4" s="1"/>
  <c r="AP38" i="1"/>
  <c r="CI36" i="4" s="1"/>
  <c r="AQ38" i="1"/>
  <c r="CJ36" i="4" s="1"/>
  <c r="AR38" i="1"/>
  <c r="CK36" i="4" s="1"/>
  <c r="S39" i="1"/>
  <c r="T39" i="1"/>
  <c r="BM37" i="4" s="1"/>
  <c r="U39" i="1"/>
  <c r="BN37" i="4" s="1"/>
  <c r="V39" i="1"/>
  <c r="BO37" i="4" s="1"/>
  <c r="W39" i="1"/>
  <c r="BP37" i="4" s="1"/>
  <c r="X39" i="1"/>
  <c r="BQ37" i="4" s="1"/>
  <c r="Y39" i="1"/>
  <c r="BR37" i="4" s="1"/>
  <c r="Z39" i="1"/>
  <c r="BS37" i="4" s="1"/>
  <c r="AA39" i="1"/>
  <c r="BT37" i="4" s="1"/>
  <c r="AB39" i="1"/>
  <c r="BU37" i="4" s="1"/>
  <c r="AC39" i="1"/>
  <c r="BV37" i="4" s="1"/>
  <c r="AD39" i="1"/>
  <c r="BW37" i="4" s="1"/>
  <c r="AE39" i="1"/>
  <c r="BX37" i="4" s="1"/>
  <c r="AF39" i="1"/>
  <c r="BY37" i="4" s="1"/>
  <c r="AG39" i="1"/>
  <c r="BZ37" i="4" s="1"/>
  <c r="AH39" i="1"/>
  <c r="CA37" i="4"/>
  <c r="AI39" i="1"/>
  <c r="CB37" i="4" s="1"/>
  <c r="AJ39" i="1"/>
  <c r="CC37" i="4" s="1"/>
  <c r="AK39" i="1"/>
  <c r="CD37" i="4" s="1"/>
  <c r="AL39" i="1"/>
  <c r="CE37" i="4"/>
  <c r="AM39" i="1"/>
  <c r="CF37" i="4" s="1"/>
  <c r="AN39" i="1"/>
  <c r="CG37" i="4" s="1"/>
  <c r="AO39" i="1"/>
  <c r="CH37" i="4" s="1"/>
  <c r="AP39" i="1"/>
  <c r="CI37" i="4"/>
  <c r="AQ39" i="1"/>
  <c r="CJ37" i="4" s="1"/>
  <c r="AR39" i="1"/>
  <c r="CK37" i="4" s="1"/>
  <c r="T40" i="1"/>
  <c r="U40" i="1"/>
  <c r="BN38" i="4" s="1"/>
  <c r="V40" i="1"/>
  <c r="BO38" i="4" s="1"/>
  <c r="W40" i="1"/>
  <c r="BP38" i="4" s="1"/>
  <c r="X40" i="1"/>
  <c r="BQ38" i="4"/>
  <c r="Y40" i="1"/>
  <c r="BR38" i="4" s="1"/>
  <c r="Z40" i="1"/>
  <c r="BS38" i="4" s="1"/>
  <c r="AA40" i="1"/>
  <c r="BT38" i="4" s="1"/>
  <c r="AB40" i="1"/>
  <c r="BU38" i="4" s="1"/>
  <c r="AC40" i="1"/>
  <c r="BV38" i="4" s="1"/>
  <c r="AD40" i="1"/>
  <c r="BW38" i="4" s="1"/>
  <c r="AE40" i="1"/>
  <c r="BX38" i="4" s="1"/>
  <c r="AF40" i="1"/>
  <c r="BY38" i="4" s="1"/>
  <c r="AG40" i="1"/>
  <c r="BZ38" i="4" s="1"/>
  <c r="AH40" i="1"/>
  <c r="CA38" i="4" s="1"/>
  <c r="AI40" i="1"/>
  <c r="CB38" i="4" s="1"/>
  <c r="AJ40" i="1"/>
  <c r="CC38" i="4" s="1"/>
  <c r="AK40" i="1"/>
  <c r="CD38" i="4" s="1"/>
  <c r="AL40" i="1"/>
  <c r="CE38" i="4" s="1"/>
  <c r="AM40" i="1"/>
  <c r="CF38" i="4" s="1"/>
  <c r="AN40" i="1"/>
  <c r="CG38" i="4" s="1"/>
  <c r="AO40" i="1"/>
  <c r="CH38" i="4" s="1"/>
  <c r="AP40" i="1"/>
  <c r="CI38" i="4" s="1"/>
  <c r="AQ40" i="1"/>
  <c r="CJ38" i="4" s="1"/>
  <c r="AR40" i="1"/>
  <c r="CK38" i="4" s="1"/>
  <c r="U41" i="1"/>
  <c r="V41" i="1"/>
  <c r="BO39" i="4" s="1"/>
  <c r="W41" i="1"/>
  <c r="BP39" i="4" s="1"/>
  <c r="X41" i="1"/>
  <c r="BQ39" i="4"/>
  <c r="Y41" i="1"/>
  <c r="BR39" i="4" s="1"/>
  <c r="Z41" i="1"/>
  <c r="BS39" i="4" s="1"/>
  <c r="AA41" i="1"/>
  <c r="BT39" i="4" s="1"/>
  <c r="AB41" i="1"/>
  <c r="BU39" i="4" s="1"/>
  <c r="AC41" i="1"/>
  <c r="BV39" i="4" s="1"/>
  <c r="AD41" i="1"/>
  <c r="BW39" i="4" s="1"/>
  <c r="AE41" i="1"/>
  <c r="BX39" i="4" s="1"/>
  <c r="AF41" i="1"/>
  <c r="BY39" i="4" s="1"/>
  <c r="AG41" i="1"/>
  <c r="BZ39" i="4" s="1"/>
  <c r="AH41" i="1"/>
  <c r="CA39" i="4" s="1"/>
  <c r="AI41" i="1"/>
  <c r="CB39" i="4" s="1"/>
  <c r="AJ41" i="1"/>
  <c r="CC39" i="4" s="1"/>
  <c r="AK41" i="1"/>
  <c r="CD39" i="4" s="1"/>
  <c r="AL41" i="1"/>
  <c r="CE39" i="4" s="1"/>
  <c r="AM41" i="1"/>
  <c r="CF39" i="4" s="1"/>
  <c r="AN41" i="1"/>
  <c r="CG39" i="4" s="1"/>
  <c r="AO41" i="1"/>
  <c r="CH39" i="4" s="1"/>
  <c r="AP41" i="1"/>
  <c r="CI39" i="4" s="1"/>
  <c r="AQ41" i="1"/>
  <c r="CJ39" i="4" s="1"/>
  <c r="AR41" i="1"/>
  <c r="CK39" i="4" s="1"/>
  <c r="V42" i="1"/>
  <c r="W42" i="1"/>
  <c r="BP40" i="4" s="1"/>
  <c r="X42" i="1"/>
  <c r="BQ40" i="4" s="1"/>
  <c r="Y42" i="1"/>
  <c r="BR40" i="4" s="1"/>
  <c r="Z42" i="1"/>
  <c r="BS40" i="4" s="1"/>
  <c r="AA42" i="1"/>
  <c r="BT40" i="4" s="1"/>
  <c r="AB42" i="1"/>
  <c r="BU40" i="4" s="1"/>
  <c r="AC42" i="1"/>
  <c r="BV40" i="4" s="1"/>
  <c r="AD42" i="1"/>
  <c r="BW40" i="4" s="1"/>
  <c r="AE42" i="1"/>
  <c r="BX40" i="4" s="1"/>
  <c r="AF42" i="1"/>
  <c r="BY40" i="4" s="1"/>
  <c r="AG42" i="1"/>
  <c r="BZ40" i="4" s="1"/>
  <c r="AH42" i="1"/>
  <c r="CA40" i="4" s="1"/>
  <c r="AI42" i="1"/>
  <c r="CB40" i="4" s="1"/>
  <c r="AJ42" i="1"/>
  <c r="CC40" i="4" s="1"/>
  <c r="AK42" i="1"/>
  <c r="CD40" i="4" s="1"/>
  <c r="AL42" i="1"/>
  <c r="CE40" i="4" s="1"/>
  <c r="AM42" i="1"/>
  <c r="CF40" i="4" s="1"/>
  <c r="AN42" i="1"/>
  <c r="CG40" i="4" s="1"/>
  <c r="AO42" i="1"/>
  <c r="CH40" i="4" s="1"/>
  <c r="AP42" i="1"/>
  <c r="CI40" i="4" s="1"/>
  <c r="AQ42" i="1"/>
  <c r="CJ40" i="4" s="1"/>
  <c r="AR42" i="1"/>
  <c r="CK40" i="4" s="1"/>
  <c r="W43" i="1"/>
  <c r="X43" i="1"/>
  <c r="BQ41" i="4" s="1"/>
  <c r="Y43" i="1"/>
  <c r="BR41" i="4" s="1"/>
  <c r="Z43" i="1"/>
  <c r="BS41" i="4" s="1"/>
  <c r="AA43" i="1"/>
  <c r="BT41" i="4" s="1"/>
  <c r="AB43" i="1"/>
  <c r="BU41" i="4" s="1"/>
  <c r="AC43" i="1"/>
  <c r="BV41" i="4" s="1"/>
  <c r="AD43" i="1"/>
  <c r="BW41" i="4" s="1"/>
  <c r="AE43" i="1"/>
  <c r="BX41" i="4" s="1"/>
  <c r="AF43" i="1"/>
  <c r="BY41" i="4" s="1"/>
  <c r="AG43" i="1"/>
  <c r="BZ41" i="4" s="1"/>
  <c r="AH43" i="1"/>
  <c r="CA41" i="4" s="1"/>
  <c r="AI43" i="1"/>
  <c r="CB41" i="4" s="1"/>
  <c r="AJ43" i="1"/>
  <c r="CC41" i="4" s="1"/>
  <c r="AK43" i="1"/>
  <c r="CD41" i="4" s="1"/>
  <c r="AL43" i="1"/>
  <c r="CE41" i="4" s="1"/>
  <c r="AM43" i="1"/>
  <c r="CF41" i="4" s="1"/>
  <c r="AN43" i="1"/>
  <c r="CG41" i="4" s="1"/>
  <c r="AO43" i="1"/>
  <c r="CH41" i="4" s="1"/>
  <c r="AP43" i="1"/>
  <c r="CI41" i="4" s="1"/>
  <c r="AQ43" i="1"/>
  <c r="CJ41" i="4" s="1"/>
  <c r="AR43" i="1"/>
  <c r="CK41" i="4" s="1"/>
  <c r="X44" i="1"/>
  <c r="Y44" i="1"/>
  <c r="BR42" i="4" s="1"/>
  <c r="Z44" i="1"/>
  <c r="BS42" i="4" s="1"/>
  <c r="AA44" i="1"/>
  <c r="BT42" i="4" s="1"/>
  <c r="AB44" i="1"/>
  <c r="BU42" i="4" s="1"/>
  <c r="AC44" i="1"/>
  <c r="BV42" i="4" s="1"/>
  <c r="AD44" i="1"/>
  <c r="BW42" i="4" s="1"/>
  <c r="AE44" i="1"/>
  <c r="BX42" i="4" s="1"/>
  <c r="AF44" i="1"/>
  <c r="BY42" i="4" s="1"/>
  <c r="AG44" i="1"/>
  <c r="BZ42" i="4" s="1"/>
  <c r="AH44" i="1"/>
  <c r="CA42" i="4" s="1"/>
  <c r="AI44" i="1"/>
  <c r="CB42" i="4" s="1"/>
  <c r="AJ44" i="1"/>
  <c r="CC42" i="4" s="1"/>
  <c r="AK44" i="1"/>
  <c r="CD42" i="4" s="1"/>
  <c r="AL44" i="1"/>
  <c r="CE42" i="4" s="1"/>
  <c r="AM44" i="1"/>
  <c r="CF42" i="4" s="1"/>
  <c r="AN44" i="1"/>
  <c r="CG42" i="4" s="1"/>
  <c r="AO44" i="1"/>
  <c r="CH42" i="4" s="1"/>
  <c r="AP44" i="1"/>
  <c r="CI42" i="4" s="1"/>
  <c r="AQ44" i="1"/>
  <c r="CJ42" i="4" s="1"/>
  <c r="AR44" i="1"/>
  <c r="CK42" i="4" s="1"/>
  <c r="Y45" i="1"/>
  <c r="Z45" i="1"/>
  <c r="BS43" i="4" s="1"/>
  <c r="AA45" i="1"/>
  <c r="BT43" i="4" s="1"/>
  <c r="AB45" i="1"/>
  <c r="BU43" i="4" s="1"/>
  <c r="AC45" i="1"/>
  <c r="BV43" i="4" s="1"/>
  <c r="AD45" i="1"/>
  <c r="BW43" i="4"/>
  <c r="AE45" i="1"/>
  <c r="BX43" i="4" s="1"/>
  <c r="AF45" i="1"/>
  <c r="BY43" i="4" s="1"/>
  <c r="AG45" i="1"/>
  <c r="BZ43" i="4" s="1"/>
  <c r="AH45" i="1"/>
  <c r="CA43" i="4" s="1"/>
  <c r="AI45" i="1"/>
  <c r="CB43" i="4" s="1"/>
  <c r="AJ45" i="1"/>
  <c r="CC43" i="4" s="1"/>
  <c r="AK45" i="1"/>
  <c r="CD43" i="4" s="1"/>
  <c r="AL45" i="1"/>
  <c r="CE43" i="4" s="1"/>
  <c r="AM45" i="1"/>
  <c r="CF43" i="4" s="1"/>
  <c r="AN45" i="1"/>
  <c r="CG43" i="4" s="1"/>
  <c r="AO45" i="1"/>
  <c r="CH43" i="4" s="1"/>
  <c r="AP45" i="1"/>
  <c r="CI43" i="4" s="1"/>
  <c r="AQ45" i="1"/>
  <c r="CJ43" i="4" s="1"/>
  <c r="AR45" i="1"/>
  <c r="CK43" i="4" s="1"/>
  <c r="Z46" i="1"/>
  <c r="AA46" i="1"/>
  <c r="BT44" i="4" s="1"/>
  <c r="AB46" i="1"/>
  <c r="BU44" i="4" s="1"/>
  <c r="AC46" i="1"/>
  <c r="BV44" i="4" s="1"/>
  <c r="AD46" i="1"/>
  <c r="BW44" i="4"/>
  <c r="AE46" i="1"/>
  <c r="BX44" i="4" s="1"/>
  <c r="AF46" i="1"/>
  <c r="BY44" i="4" s="1"/>
  <c r="AG46" i="1"/>
  <c r="BZ44" i="4" s="1"/>
  <c r="AH46" i="1"/>
  <c r="CA44" i="4"/>
  <c r="AI46" i="1"/>
  <c r="CB44" i="4" s="1"/>
  <c r="AJ46" i="1"/>
  <c r="CC44" i="4" s="1"/>
  <c r="AK46" i="1"/>
  <c r="CD44" i="4" s="1"/>
  <c r="AL46" i="1"/>
  <c r="CE44" i="4" s="1"/>
  <c r="AM46" i="1"/>
  <c r="CF44" i="4" s="1"/>
  <c r="AN46" i="1"/>
  <c r="CG44" i="4" s="1"/>
  <c r="AO46" i="1"/>
  <c r="CH44" i="4"/>
  <c r="AP46" i="1"/>
  <c r="CI44" i="4" s="1"/>
  <c r="AQ46" i="1"/>
  <c r="CJ44" i="4" s="1"/>
  <c r="AR46" i="1"/>
  <c r="CK44" i="4" s="1"/>
  <c r="AA47" i="1"/>
  <c r="AB47" i="1"/>
  <c r="BU45" i="4" s="1"/>
  <c r="AC47" i="1"/>
  <c r="BV45" i="4" s="1"/>
  <c r="AD47" i="1"/>
  <c r="BW45" i="4" s="1"/>
  <c r="AE47" i="1"/>
  <c r="BX45" i="4" s="1"/>
  <c r="AF47" i="1"/>
  <c r="BY45" i="4" s="1"/>
  <c r="AG47" i="1"/>
  <c r="BZ45" i="4" s="1"/>
  <c r="AH47" i="1"/>
  <c r="CA45" i="4" s="1"/>
  <c r="AI47" i="1"/>
  <c r="CB45" i="4" s="1"/>
  <c r="AJ47" i="1"/>
  <c r="CC45" i="4" s="1"/>
  <c r="AK47" i="1"/>
  <c r="CD45" i="4" s="1"/>
  <c r="AL47" i="1"/>
  <c r="CE45" i="4" s="1"/>
  <c r="AM47" i="1"/>
  <c r="CF45" i="4" s="1"/>
  <c r="AN47" i="1"/>
  <c r="CG45" i="4" s="1"/>
  <c r="AO47" i="1"/>
  <c r="CH45" i="4" s="1"/>
  <c r="AP47" i="1"/>
  <c r="CI45" i="4" s="1"/>
  <c r="AQ47" i="1"/>
  <c r="CJ45" i="4" s="1"/>
  <c r="AR47" i="1"/>
  <c r="CK45" i="4" s="1"/>
  <c r="AB48" i="1"/>
  <c r="AC48" i="1"/>
  <c r="BV46" i="4" s="1"/>
  <c r="AD48" i="1"/>
  <c r="BW46" i="4" s="1"/>
  <c r="AE48" i="1"/>
  <c r="BX46" i="4" s="1"/>
  <c r="AF48" i="1"/>
  <c r="BY46" i="4" s="1"/>
  <c r="AG48" i="1"/>
  <c r="BZ46" i="4" s="1"/>
  <c r="AH48" i="1"/>
  <c r="CA46" i="4" s="1"/>
  <c r="AI48" i="1"/>
  <c r="CB46" i="4" s="1"/>
  <c r="AJ48" i="1"/>
  <c r="CC46" i="4" s="1"/>
  <c r="AK48" i="1"/>
  <c r="CD46" i="4" s="1"/>
  <c r="AL48" i="1"/>
  <c r="CE46" i="4" s="1"/>
  <c r="AM48" i="1"/>
  <c r="CF46" i="4" s="1"/>
  <c r="AN48" i="1"/>
  <c r="CG46" i="4" s="1"/>
  <c r="AO48" i="1"/>
  <c r="CH46" i="4" s="1"/>
  <c r="AP48" i="1"/>
  <c r="CI46" i="4" s="1"/>
  <c r="AQ48" i="1"/>
  <c r="CJ46" i="4" s="1"/>
  <c r="AR48" i="1"/>
  <c r="CK46" i="4" s="1"/>
  <c r="AC49" i="1"/>
  <c r="AD49" i="1"/>
  <c r="BW47" i="4" s="1"/>
  <c r="AE49" i="1"/>
  <c r="BX47" i="4" s="1"/>
  <c r="AF49" i="1"/>
  <c r="BY47" i="4" s="1"/>
  <c r="AG49" i="1"/>
  <c r="BZ47" i="4" s="1"/>
  <c r="AH49" i="1"/>
  <c r="CA47" i="4" s="1"/>
  <c r="AI49" i="1"/>
  <c r="CB47" i="4" s="1"/>
  <c r="AJ49" i="1"/>
  <c r="CC47" i="4" s="1"/>
  <c r="AK49" i="1"/>
  <c r="CD47" i="4" s="1"/>
  <c r="AL49" i="1"/>
  <c r="CE47" i="4" s="1"/>
  <c r="AM49" i="1"/>
  <c r="CF47" i="4" s="1"/>
  <c r="AN49" i="1"/>
  <c r="CG47" i="4" s="1"/>
  <c r="AO49" i="1"/>
  <c r="CH47" i="4" s="1"/>
  <c r="AP49" i="1"/>
  <c r="CI47" i="4" s="1"/>
  <c r="AQ49" i="1"/>
  <c r="CJ47" i="4" s="1"/>
  <c r="AR49" i="1"/>
  <c r="CK47" i="4" s="1"/>
  <c r="AD50" i="1"/>
  <c r="AE50" i="1"/>
  <c r="BX48" i="4" s="1"/>
  <c r="AF50" i="1"/>
  <c r="BY48" i="4" s="1"/>
  <c r="AG50" i="1"/>
  <c r="BZ48" i="4" s="1"/>
  <c r="AH50" i="1"/>
  <c r="CA48" i="4" s="1"/>
  <c r="AI50" i="1"/>
  <c r="CB48" i="4"/>
  <c r="AJ50" i="1"/>
  <c r="CC48" i="4" s="1"/>
  <c r="AK50" i="1"/>
  <c r="CD48" i="4"/>
  <c r="AL50" i="1"/>
  <c r="CE48" i="4" s="1"/>
  <c r="AM50" i="1"/>
  <c r="CF48" i="4" s="1"/>
  <c r="AN50" i="1"/>
  <c r="CG48" i="4" s="1"/>
  <c r="AO50" i="1"/>
  <c r="CH48" i="4" s="1"/>
  <c r="AP50" i="1"/>
  <c r="CI48" i="4" s="1"/>
  <c r="AQ50" i="1"/>
  <c r="CJ48" i="4" s="1"/>
  <c r="AR50" i="1"/>
  <c r="CK48" i="4" s="1"/>
  <c r="AE51" i="1"/>
  <c r="AF51" i="1"/>
  <c r="BY49" i="4" s="1"/>
  <c r="AG51" i="1"/>
  <c r="BZ49" i="4" s="1"/>
  <c r="AH51" i="1"/>
  <c r="CA49" i="4" s="1"/>
  <c r="AI51" i="1"/>
  <c r="CB49" i="4" s="1"/>
  <c r="AJ51" i="1"/>
  <c r="CC49" i="4" s="1"/>
  <c r="AK51" i="1"/>
  <c r="CD49" i="4" s="1"/>
  <c r="AL51" i="1"/>
  <c r="CE49" i="4" s="1"/>
  <c r="AM51" i="1"/>
  <c r="CF49" i="4" s="1"/>
  <c r="AN51" i="1"/>
  <c r="CG49" i="4" s="1"/>
  <c r="AO51" i="1"/>
  <c r="CH49" i="4" s="1"/>
  <c r="AP51" i="1"/>
  <c r="CI49" i="4" s="1"/>
  <c r="AQ51" i="1"/>
  <c r="CJ49" i="4" s="1"/>
  <c r="AR51" i="1"/>
  <c r="CK49" i="4" s="1"/>
  <c r="AF52" i="1"/>
  <c r="AG52" i="1"/>
  <c r="BZ50" i="4" s="1"/>
  <c r="AH52" i="1"/>
  <c r="CA50" i="4" s="1"/>
  <c r="AI52" i="1"/>
  <c r="CB50" i="4" s="1"/>
  <c r="AJ52" i="1"/>
  <c r="CC50" i="4" s="1"/>
  <c r="AK52" i="1"/>
  <c r="CD50" i="4" s="1"/>
  <c r="AL52" i="1"/>
  <c r="CE50" i="4" s="1"/>
  <c r="AM52" i="1"/>
  <c r="CF50" i="4" s="1"/>
  <c r="AN52" i="1"/>
  <c r="CG50" i="4" s="1"/>
  <c r="AO52" i="1"/>
  <c r="CH50" i="4" s="1"/>
  <c r="AP52" i="1"/>
  <c r="CI50" i="4"/>
  <c r="AQ52" i="1"/>
  <c r="CJ50" i="4" s="1"/>
  <c r="AR52" i="1"/>
  <c r="CK50" i="4" s="1"/>
  <c r="AG53" i="1"/>
  <c r="AH53" i="1"/>
  <c r="CA51" i="4" s="1"/>
  <c r="AI53" i="1"/>
  <c r="CB51" i="4" s="1"/>
  <c r="AJ53" i="1"/>
  <c r="CC51" i="4" s="1"/>
  <c r="AK53" i="1"/>
  <c r="CD51" i="4" s="1"/>
  <c r="AL53" i="1"/>
  <c r="CE51" i="4" s="1"/>
  <c r="AM53" i="1"/>
  <c r="CF51" i="4" s="1"/>
  <c r="AN53" i="1"/>
  <c r="CG51" i="4" s="1"/>
  <c r="AO53" i="1"/>
  <c r="CH51" i="4" s="1"/>
  <c r="AP53" i="1"/>
  <c r="CI51" i="4" s="1"/>
  <c r="AQ53" i="1"/>
  <c r="CJ51" i="4" s="1"/>
  <c r="AR53" i="1"/>
  <c r="CK51" i="4" s="1"/>
  <c r="AH54" i="1"/>
  <c r="AI54" i="1"/>
  <c r="CB52" i="4" s="1"/>
  <c r="AJ54" i="1"/>
  <c r="CC52" i="4" s="1"/>
  <c r="AK54" i="1"/>
  <c r="CD52" i="4" s="1"/>
  <c r="AL54" i="1"/>
  <c r="CE52" i="4" s="1"/>
  <c r="AM54" i="1"/>
  <c r="CF52" i="4" s="1"/>
  <c r="AN54" i="1"/>
  <c r="CG52" i="4" s="1"/>
  <c r="AO54" i="1"/>
  <c r="CH52" i="4"/>
  <c r="AP54" i="1"/>
  <c r="CI52" i="4" s="1"/>
  <c r="AQ54" i="1"/>
  <c r="CJ52" i="4" s="1"/>
  <c r="AR54" i="1"/>
  <c r="CK52" i="4" s="1"/>
  <c r="AI55" i="1"/>
  <c r="AJ55" i="1"/>
  <c r="CC53" i="4" s="1"/>
  <c r="AK55" i="1"/>
  <c r="CD53" i="4" s="1"/>
  <c r="AL55" i="1"/>
  <c r="CE53" i="4" s="1"/>
  <c r="AM55" i="1"/>
  <c r="CF53" i="4" s="1"/>
  <c r="AN55" i="1"/>
  <c r="CG53" i="4" s="1"/>
  <c r="AO55" i="1"/>
  <c r="CH53" i="4" s="1"/>
  <c r="AP55" i="1"/>
  <c r="CI53" i="4" s="1"/>
  <c r="AQ55" i="1"/>
  <c r="CJ53" i="4" s="1"/>
  <c r="AR55" i="1"/>
  <c r="CK53" i="4" s="1"/>
  <c r="AJ56" i="1"/>
  <c r="AK56" i="1"/>
  <c r="CD54" i="4" s="1"/>
  <c r="AL56" i="1"/>
  <c r="CE54" i="4" s="1"/>
  <c r="AM56" i="1"/>
  <c r="CF54" i="4"/>
  <c r="AN56" i="1"/>
  <c r="CG54" i="4" s="1"/>
  <c r="AO56" i="1"/>
  <c r="CH54" i="4" s="1"/>
  <c r="AP56" i="1"/>
  <c r="CI54" i="4" s="1"/>
  <c r="AQ56" i="1"/>
  <c r="CJ54" i="4"/>
  <c r="AR56" i="1"/>
  <c r="CK54" i="4" s="1"/>
  <c r="AK57" i="1"/>
  <c r="AL57" i="1"/>
  <c r="CE55" i="4" s="1"/>
  <c r="AM57" i="1"/>
  <c r="CF55" i="4" s="1"/>
  <c r="AN57" i="1"/>
  <c r="CG55" i="4" s="1"/>
  <c r="AO57" i="1"/>
  <c r="CH55" i="4" s="1"/>
  <c r="AP57" i="1"/>
  <c r="CI55" i="4" s="1"/>
  <c r="AQ57" i="1"/>
  <c r="CJ55" i="4" s="1"/>
  <c r="AR57" i="1"/>
  <c r="CK55" i="4" s="1"/>
  <c r="AL58" i="1"/>
  <c r="AM58" i="1"/>
  <c r="CF56" i="4" s="1"/>
  <c r="AN58" i="1"/>
  <c r="CG56" i="4" s="1"/>
  <c r="AO58" i="1"/>
  <c r="CH56" i="4" s="1"/>
  <c r="AP58" i="1"/>
  <c r="CI56" i="4"/>
  <c r="AQ58" i="1"/>
  <c r="CJ56" i="4" s="1"/>
  <c r="AR58" i="1"/>
  <c r="CK56" i="4" s="1"/>
  <c r="AM59" i="1"/>
  <c r="AN59" i="1"/>
  <c r="CG57" i="4" s="1"/>
  <c r="AO59" i="1"/>
  <c r="CH57" i="4" s="1"/>
  <c r="AP59" i="1"/>
  <c r="CI57" i="4" s="1"/>
  <c r="AQ59" i="1"/>
  <c r="CJ57" i="4" s="1"/>
  <c r="AR59" i="1"/>
  <c r="CK57" i="4" s="1"/>
  <c r="AN60" i="1"/>
  <c r="AO60" i="1"/>
  <c r="CH58" i="4" s="1"/>
  <c r="AP60" i="1"/>
  <c r="CI58" i="4" s="1"/>
  <c r="AQ60" i="1"/>
  <c r="CJ58" i="4" s="1"/>
  <c r="AR60" i="1"/>
  <c r="CK58" i="4" s="1"/>
  <c r="AO61" i="1"/>
  <c r="AP61" i="1"/>
  <c r="CI59" i="4" s="1"/>
  <c r="AQ61" i="1"/>
  <c r="CJ59" i="4" s="1"/>
  <c r="AR61" i="1"/>
  <c r="CK59" i="4" s="1"/>
  <c r="AP62" i="1"/>
  <c r="AQ62" i="1"/>
  <c r="CJ60" i="4" s="1"/>
  <c r="AR62" i="1"/>
  <c r="CK60" i="4" s="1"/>
  <c r="AQ63" i="1"/>
  <c r="AR63" i="1"/>
  <c r="CK61" i="4" s="1"/>
  <c r="AR64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50" i="1"/>
  <c r="P8" i="4" s="1"/>
  <c r="AU34" i="4" s="1"/>
  <c r="A244" i="1"/>
  <c r="J8" i="4" s="1"/>
  <c r="A246" i="1"/>
  <c r="L8" i="4" s="1"/>
  <c r="BE19" i="4" s="1"/>
  <c r="A262" i="1"/>
  <c r="AB8" i="4" s="1"/>
  <c r="A243" i="1"/>
  <c r="I8" i="4" s="1"/>
  <c r="BB19" i="4" s="1"/>
  <c r="A210" i="1"/>
  <c r="N5" i="4"/>
  <c r="V5" i="4"/>
  <c r="AL5" i="4"/>
  <c r="AP5" i="4"/>
  <c r="A239" i="1"/>
  <c r="E8" i="4" s="1"/>
  <c r="A190" i="1"/>
  <c r="A198" i="1"/>
  <c r="A242" i="1"/>
  <c r="H8" i="4" s="1"/>
  <c r="A193" i="1"/>
  <c r="Z2" i="4"/>
  <c r="C259" i="1"/>
  <c r="F2" i="4"/>
  <c r="C253" i="1"/>
  <c r="AF2" i="4"/>
  <c r="Y2" i="4"/>
  <c r="C270" i="1"/>
  <c r="C237" i="1"/>
  <c r="C236" i="1"/>
  <c r="C250" i="1"/>
  <c r="C265" i="1"/>
  <c r="C262" i="1"/>
  <c r="C271" i="1"/>
  <c r="C256" i="1"/>
  <c r="C240" i="1"/>
  <c r="AE2" i="4"/>
  <c r="C264" i="1"/>
  <c r="AK2" i="4"/>
  <c r="G2" i="4"/>
  <c r="U2" i="4"/>
  <c r="C267" i="1"/>
  <c r="C257" i="1"/>
  <c r="C268" i="1"/>
  <c r="X2" i="4"/>
  <c r="C258" i="1"/>
  <c r="W2" i="4"/>
  <c r="AM2" i="4"/>
  <c r="C243" i="1"/>
  <c r="C272" i="1"/>
  <c r="C269" i="1"/>
  <c r="AI2" i="4"/>
  <c r="Q2" i="4"/>
  <c r="C246" i="1"/>
  <c r="C254" i="1"/>
  <c r="C274" i="1"/>
  <c r="C278" i="1"/>
  <c r="C248" i="1"/>
  <c r="C275" i="1"/>
  <c r="C244" i="1"/>
  <c r="C266" i="1"/>
  <c r="M2" i="4"/>
  <c r="T2" i="4"/>
  <c r="AQ2" i="4"/>
  <c r="C249" i="1"/>
  <c r="D90" i="1"/>
  <c r="AA2" i="4"/>
  <c r="L2" i="4"/>
  <c r="AD2" i="4"/>
  <c r="C273" i="1"/>
  <c r="I2" i="4"/>
  <c r="B235" i="1"/>
  <c r="C2" i="4"/>
  <c r="E2" i="4"/>
  <c r="AR2" i="4"/>
  <c r="C245" i="1"/>
  <c r="R2" i="4"/>
  <c r="C247" i="1"/>
  <c r="G186" i="1"/>
  <c r="AJ2" i="4"/>
  <c r="C251" i="1"/>
  <c r="AN2" i="4"/>
  <c r="P2" i="4"/>
  <c r="C277" i="1"/>
  <c r="N2" i="4"/>
  <c r="C255" i="1"/>
  <c r="AC2" i="4"/>
  <c r="B92" i="1" a="1"/>
  <c r="C261" i="1"/>
  <c r="H2" i="4"/>
  <c r="D2" i="4"/>
  <c r="C242" i="1"/>
  <c r="V2" i="4"/>
  <c r="J2" i="4"/>
  <c r="AG2" i="4"/>
  <c r="AO2" i="4"/>
  <c r="C241" i="1"/>
  <c r="AP2" i="4"/>
  <c r="AB2" i="4"/>
  <c r="C263" i="1"/>
  <c r="C260" i="1"/>
  <c r="C276" i="1"/>
  <c r="C252" i="1"/>
  <c r="AL2" i="4"/>
  <c r="C239" i="1"/>
  <c r="C238" i="1"/>
  <c r="B2" i="4"/>
  <c r="S2" i="4"/>
  <c r="O2" i="4"/>
  <c r="K2" i="4"/>
  <c r="AH2" i="4"/>
  <c r="A273" i="1" l="1"/>
  <c r="AM8" i="4" s="1"/>
  <c r="A265" i="1"/>
  <c r="AE8" i="4" s="1"/>
  <c r="A229" i="1"/>
  <c r="A277" i="1"/>
  <c r="AQ8" i="4" s="1"/>
  <c r="A257" i="1"/>
  <c r="W8" i="4" s="1"/>
  <c r="AU27" i="4"/>
  <c r="A261" i="1"/>
  <c r="AA8" i="4" s="1"/>
  <c r="BT19" i="4" s="1"/>
  <c r="AR5" i="4"/>
  <c r="BZ19" i="4"/>
  <c r="AU51" i="4"/>
  <c r="S5" i="4"/>
  <c r="AM5" i="4"/>
  <c r="A222" i="1"/>
  <c r="A218" i="1"/>
  <c r="AU30" i="4"/>
  <c r="H5" i="4"/>
  <c r="A227" i="1"/>
  <c r="A263" i="1"/>
  <c r="AC8" i="4" s="1"/>
  <c r="AU47" i="4" s="1"/>
  <c r="A251" i="1"/>
  <c r="Q8" i="4" s="1"/>
  <c r="AO5" i="4"/>
  <c r="A237" i="1"/>
  <c r="C8" i="4" s="1"/>
  <c r="AU21" i="4" s="1"/>
  <c r="A206" i="1"/>
  <c r="A226" i="1"/>
  <c r="R5" i="4"/>
  <c r="AH5" i="4"/>
  <c r="A256" i="1"/>
  <c r="V8" i="4" s="1"/>
  <c r="A207" i="1"/>
  <c r="A248" i="1"/>
  <c r="N8" i="4" s="1"/>
  <c r="A199" i="1"/>
  <c r="AU36" i="4"/>
  <c r="BK19" i="4"/>
  <c r="A211" i="1"/>
  <c r="A260" i="1"/>
  <c r="Z8" i="4" s="1"/>
  <c r="AU44" i="4" s="1"/>
  <c r="A219" i="1"/>
  <c r="A268" i="1"/>
  <c r="AH8" i="4" s="1"/>
  <c r="AU23" i="4"/>
  <c r="AX19" i="4"/>
  <c r="A264" i="1"/>
  <c r="AD8" i="4" s="1"/>
  <c r="A215" i="1"/>
  <c r="CH19" i="4"/>
  <c r="AU59" i="4"/>
  <c r="AU56" i="4"/>
  <c r="P5" i="4"/>
  <c r="I5" i="4"/>
  <c r="A200" i="1"/>
  <c r="A249" i="1"/>
  <c r="O8" i="4" s="1"/>
  <c r="BH19" i="4" s="1"/>
  <c r="A196" i="1"/>
  <c r="A245" i="1"/>
  <c r="K8" i="4" s="1"/>
  <c r="AU29" i="4" s="1"/>
  <c r="AF5" i="4"/>
  <c r="A189" i="1"/>
  <c r="A238" i="1"/>
  <c r="D8" i="4" s="1"/>
  <c r="AW19" i="4" s="1"/>
  <c r="A192" i="1"/>
  <c r="A241" i="1"/>
  <c r="G8" i="4" s="1"/>
  <c r="AU25" i="4" s="1"/>
  <c r="AB5" i="4"/>
  <c r="AI5" i="4"/>
  <c r="AN5" i="4"/>
  <c r="G5" i="4"/>
  <c r="J5" i="4"/>
  <c r="A254" i="1"/>
  <c r="T8" i="4" s="1"/>
  <c r="Y5" i="4"/>
  <c r="AC5" i="4"/>
  <c r="AG5" i="4"/>
  <c r="AJ5" i="4"/>
  <c r="D5" i="4"/>
  <c r="BN19" i="4"/>
  <c r="AU39" i="4"/>
  <c r="BU19" i="4"/>
  <c r="AU46" i="4"/>
  <c r="AU61" i="4"/>
  <c r="CJ19" i="4"/>
  <c r="BI19" i="4"/>
  <c r="AU45" i="4"/>
  <c r="T5" i="4"/>
  <c r="W5" i="4"/>
  <c r="Z5" i="4"/>
  <c r="AK5" i="4"/>
  <c r="E5" i="4"/>
  <c r="Q5" i="4"/>
  <c r="A266" i="1"/>
  <c r="AF8" i="4" s="1"/>
  <c r="K5" i="4"/>
  <c r="X5" i="4"/>
  <c r="AA5" i="4"/>
  <c r="AE5" i="4"/>
  <c r="U5" i="4"/>
  <c r="A187" i="1"/>
  <c r="C5" i="4"/>
  <c r="L5" i="4"/>
  <c r="O5" i="4"/>
  <c r="A258" i="1"/>
  <c r="X8" i="4" s="1"/>
  <c r="A203" i="1"/>
  <c r="A223" i="1"/>
  <c r="B93" i="1"/>
  <c r="W94" i="1"/>
  <c r="AR95" i="1"/>
  <c r="V97" i="1"/>
  <c r="AQ98" i="1"/>
  <c r="U100" i="1"/>
  <c r="AP101" i="1"/>
  <c r="AM92" i="1"/>
  <c r="AL94" i="1"/>
  <c r="AL96" i="1"/>
  <c r="AK98" i="1"/>
  <c r="AJ100" i="1"/>
  <c r="AI102" i="1"/>
  <c r="M104" i="1"/>
  <c r="AH105" i="1"/>
  <c r="L107" i="1"/>
  <c r="AG108" i="1"/>
  <c r="K110" i="1"/>
  <c r="AF111" i="1"/>
  <c r="J113" i="1"/>
  <c r="AE114" i="1"/>
  <c r="I116" i="1"/>
  <c r="F93" i="1"/>
  <c r="D95" i="1"/>
  <c r="AH93" i="1"/>
  <c r="AB95" i="1"/>
  <c r="AL97" i="1"/>
  <c r="AF99" i="1"/>
  <c r="Z101" i="1"/>
  <c r="Q93" i="1"/>
  <c r="AL95" i="1"/>
  <c r="P98" i="1"/>
  <c r="O101" i="1"/>
  <c r="X103" i="1"/>
  <c r="R105" i="1"/>
  <c r="AB107" i="1"/>
  <c r="V109" i="1"/>
  <c r="AC92" i="1"/>
  <c r="L95" i="1"/>
  <c r="K98" i="1"/>
  <c r="AK100" i="1"/>
  <c r="R92" i="1"/>
  <c r="P96" i="1"/>
  <c r="AK99" i="1"/>
  <c r="H103" i="1"/>
  <c r="G106" i="1"/>
  <c r="Q108" i="1"/>
  <c r="AQ110" i="1"/>
  <c r="AK112" i="1"/>
  <c r="D115" i="1"/>
  <c r="E92" i="1"/>
  <c r="AA94" i="1"/>
  <c r="B97" i="1"/>
  <c r="D99" i="1"/>
  <c r="B101" i="1"/>
  <c r="L92" i="1"/>
  <c r="AR94" i="1"/>
  <c r="AA97" i="1"/>
  <c r="J100" i="1"/>
  <c r="AM102" i="1"/>
  <c r="AK104" i="1"/>
  <c r="AI106" i="1"/>
  <c r="AK108" i="1"/>
  <c r="AI110" i="1"/>
  <c r="AG112" i="1"/>
  <c r="AI114" i="1"/>
  <c r="AG116" i="1"/>
  <c r="K118" i="1"/>
  <c r="P94" i="1"/>
  <c r="AR96" i="1"/>
  <c r="AC99" i="1"/>
  <c r="M102" i="1"/>
  <c r="R104" i="1"/>
  <c r="Q106" i="1"/>
  <c r="P108" i="1"/>
  <c r="P110" i="1"/>
  <c r="O112" i="1"/>
  <c r="N114" i="1"/>
  <c r="N116" i="1"/>
  <c r="M118" i="1"/>
  <c r="AI119" i="1"/>
  <c r="M121" i="1"/>
  <c r="AH122" i="1"/>
  <c r="L124" i="1"/>
  <c r="AG125" i="1"/>
  <c r="K127" i="1"/>
  <c r="AF128" i="1"/>
  <c r="J130" i="1"/>
  <c r="AE131" i="1"/>
  <c r="I133" i="1"/>
  <c r="AD134" i="1"/>
  <c r="AF94" i="1"/>
  <c r="L98" i="1"/>
  <c r="AG101" i="1"/>
  <c r="AD104" i="1"/>
  <c r="N107" i="1"/>
  <c r="AO109" i="1"/>
  <c r="AA112" i="1"/>
  <c r="K115" i="1"/>
  <c r="AM117" i="1"/>
  <c r="AR119" i="1"/>
  <c r="AQ121" i="1"/>
  <c r="AP123" i="1"/>
  <c r="AP125" i="1"/>
  <c r="AO127" i="1"/>
  <c r="AN129" i="1"/>
  <c r="AN131" i="1"/>
  <c r="AM133" i="1"/>
  <c r="AN93" i="1"/>
  <c r="Y98" i="1"/>
  <c r="F103" i="1"/>
  <c r="AD106" i="1"/>
  <c r="I110" i="1"/>
  <c r="AF113" i="1"/>
  <c r="L117" i="1"/>
  <c r="I120" i="1"/>
  <c r="AJ122" i="1"/>
  <c r="V125" i="1"/>
  <c r="F128" i="1"/>
  <c r="AG130" i="1"/>
  <c r="S133" i="1"/>
  <c r="Y94" i="1"/>
  <c r="AH100" i="1"/>
  <c r="AO105" i="1"/>
  <c r="AD110" i="1"/>
  <c r="U92" i="1"/>
  <c r="H95" i="1"/>
  <c r="AH97" i="1"/>
  <c r="Q100" i="1"/>
  <c r="W92" i="1"/>
  <c r="AQ95" i="1"/>
  <c r="U99" i="1"/>
  <c r="AQ102" i="1"/>
  <c r="Z105" i="1"/>
  <c r="I108" i="1"/>
  <c r="AM110" i="1"/>
  <c r="V113" i="1"/>
  <c r="E116" i="1"/>
  <c r="O118" i="1"/>
  <c r="O95" i="1"/>
  <c r="AJ98" i="1"/>
  <c r="U102" i="1"/>
  <c r="G105" i="1"/>
  <c r="AG107" i="1"/>
  <c r="AO92" i="1"/>
  <c r="AC96" i="1"/>
  <c r="I100" i="1"/>
  <c r="G93" i="1"/>
  <c r="AQ97" i="1"/>
  <c r="Y102" i="1"/>
  <c r="C106" i="1"/>
  <c r="AD109" i="1"/>
  <c r="F113" i="1"/>
  <c r="AC116" i="1"/>
  <c r="AK93" i="1"/>
  <c r="V98" i="1"/>
  <c r="B103" i="1"/>
  <c r="AB106" i="1"/>
  <c r="AQ109" i="1"/>
  <c r="Z112" i="1"/>
  <c r="I115" i="1"/>
  <c r="AN117" i="1"/>
  <c r="AQ119" i="1"/>
  <c r="AO121" i="1"/>
  <c r="AQ123" i="1"/>
  <c r="AO125" i="1"/>
  <c r="AM127" i="1"/>
  <c r="AO129" i="1"/>
  <c r="AM131" i="1"/>
  <c r="AK133" i="1"/>
  <c r="D94" i="1"/>
  <c r="AD98" i="1"/>
  <c r="I103" i="1"/>
  <c r="AJ106" i="1"/>
  <c r="M110" i="1"/>
  <c r="AG113" i="1"/>
  <c r="Q117" i="1"/>
  <c r="K120" i="1"/>
  <c r="AK122" i="1"/>
  <c r="Z125" i="1"/>
  <c r="I128" i="1"/>
  <c r="AI130" i="1"/>
  <c r="W133" i="1"/>
  <c r="T94" i="1"/>
  <c r="AA100" i="1"/>
  <c r="I96" i="1"/>
  <c r="AG100" i="1"/>
  <c r="AG95" i="1"/>
  <c r="AO101" i="1"/>
  <c r="AE106" i="1"/>
  <c r="AB111" i="1"/>
  <c r="Q116" i="1"/>
  <c r="AD94" i="1"/>
  <c r="G101" i="1"/>
  <c r="F106" i="1"/>
  <c r="U110" i="1"/>
  <c r="D114" i="1"/>
  <c r="X117" i="1"/>
  <c r="P120" i="1"/>
  <c r="C123" i="1"/>
  <c r="AC125" i="1"/>
  <c r="L128" i="1"/>
  <c r="C131" i="1"/>
  <c r="AC133" i="1"/>
  <c r="AO94" i="1"/>
  <c r="P101" i="1"/>
  <c r="N106" i="1"/>
  <c r="AO110" i="1"/>
  <c r="AG115" i="1"/>
  <c r="AL119" i="1"/>
  <c r="P123" i="1"/>
  <c r="D127" i="1"/>
  <c r="X130" i="1"/>
  <c r="AR133" i="1"/>
  <c r="AO97" i="1"/>
  <c r="T104" i="1"/>
  <c r="D109" i="1"/>
  <c r="AQ113" i="1"/>
  <c r="X118" i="1"/>
  <c r="AR121" i="1"/>
  <c r="AB125" i="1"/>
  <c r="F129" i="1"/>
  <c r="Z132" i="1"/>
  <c r="AN94" i="1"/>
  <c r="C103" i="1"/>
  <c r="I109" i="1"/>
  <c r="Q115" i="1"/>
  <c r="AC119" i="1"/>
  <c r="I123" i="1"/>
  <c r="AF126" i="1"/>
  <c r="K130" i="1"/>
  <c r="AI133" i="1"/>
  <c r="T97" i="1"/>
  <c r="C105" i="1"/>
  <c r="Q111" i="1"/>
  <c r="AA117" i="1"/>
  <c r="T122" i="1"/>
  <c r="J127" i="1"/>
  <c r="AL131" i="1"/>
  <c r="E95" i="1"/>
  <c r="K103" i="1"/>
  <c r="Y109" i="1"/>
  <c r="AK115" i="1"/>
  <c r="G121" i="1"/>
  <c r="AM125" i="1"/>
  <c r="Y130" i="1"/>
  <c r="O92" i="1"/>
  <c r="W107" i="1"/>
  <c r="Z119" i="1"/>
  <c r="B129" i="1"/>
  <c r="Q98" i="1"/>
  <c r="B112" i="1"/>
  <c r="B123" i="1"/>
  <c r="Q132" i="1"/>
  <c r="AP103" i="1"/>
  <c r="V116" i="1"/>
  <c r="Q126" i="1"/>
  <c r="AC93" i="1"/>
  <c r="W108" i="1"/>
  <c r="R120" i="1"/>
  <c r="AF129" i="1"/>
  <c r="P95" i="1"/>
  <c r="R101" i="1"/>
  <c r="U98" i="1"/>
  <c r="AP105" i="1"/>
  <c r="AR111" i="1"/>
  <c r="AP117" i="1"/>
  <c r="AQ99" i="1"/>
  <c r="AG106" i="1"/>
  <c r="D112" i="1"/>
  <c r="AN116" i="1"/>
  <c r="AF120" i="1"/>
  <c r="H124" i="1"/>
  <c r="AI127" i="1"/>
  <c r="K131" i="1"/>
  <c r="AH134" i="1"/>
  <c r="K100" i="1"/>
  <c r="AP106" i="1"/>
  <c r="E113" i="1"/>
  <c r="L119" i="1"/>
  <c r="AK123" i="1"/>
  <c r="Y128" i="1"/>
  <c r="L133" i="1"/>
  <c r="AL98" i="1"/>
  <c r="T106" i="1"/>
  <c r="C113" i="1"/>
  <c r="B119" i="1"/>
  <c r="AC123" i="1"/>
  <c r="U128" i="1"/>
  <c r="D133" i="1"/>
  <c r="R98" i="1"/>
  <c r="C108" i="1"/>
  <c r="AQ115" i="1"/>
  <c r="J121" i="1"/>
  <c r="C126" i="1"/>
  <c r="AE130" i="1"/>
  <c r="AI92" i="1"/>
  <c r="AL103" i="1"/>
  <c r="C112" i="1"/>
  <c r="AJ119" i="1"/>
  <c r="P126" i="1"/>
  <c r="V132" i="1"/>
  <c r="AG98" i="1"/>
  <c r="R108" i="1"/>
  <c r="AB116" i="1"/>
  <c r="L123" i="1"/>
  <c r="AE129" i="1"/>
  <c r="R94" i="1"/>
  <c r="AQ112" i="1"/>
  <c r="L127" i="1"/>
  <c r="W100" i="1"/>
  <c r="W117" i="1"/>
  <c r="AB130" i="1"/>
  <c r="X105" i="1"/>
  <c r="D121" i="1"/>
  <c r="C134" i="1"/>
  <c r="B110" i="1"/>
  <c r="S124" i="1"/>
  <c r="Q92" i="1"/>
  <c r="AC100" i="1"/>
  <c r="AP99" i="1"/>
  <c r="R109" i="1"/>
  <c r="Z117" i="1"/>
  <c r="M101" i="1"/>
  <c r="E110" i="1"/>
  <c r="H116" i="1"/>
  <c r="Q121" i="1"/>
  <c r="J126" i="1"/>
  <c r="AH130" i="1"/>
  <c r="H93" i="1"/>
  <c r="O104" i="1"/>
  <c r="S112" i="1"/>
  <c r="F120" i="1"/>
  <c r="Y126" i="1"/>
  <c r="AC132" i="1"/>
  <c r="K101" i="1"/>
  <c r="AR109" i="1"/>
  <c r="P118" i="1"/>
  <c r="V124" i="1"/>
  <c r="E131" i="1"/>
  <c r="L97" i="1"/>
  <c r="AJ109" i="1"/>
  <c r="J119" i="1"/>
  <c r="R125" i="1"/>
  <c r="Y131" i="1"/>
  <c r="B99" i="1"/>
  <c r="AN110" i="1"/>
  <c r="C121" i="1"/>
  <c r="AL129" i="1"/>
  <c r="AG97" i="1"/>
  <c r="AN109" i="1"/>
  <c r="Z120" i="1"/>
  <c r="AK128" i="1"/>
  <c r="AB98" i="1"/>
  <c r="R121" i="1"/>
  <c r="M97" i="1"/>
  <c r="C120" i="1"/>
  <c r="C97" i="1"/>
  <c r="AO119" i="1"/>
  <c r="AC94" i="1"/>
  <c r="R93" i="1"/>
  <c r="AG96" i="1"/>
  <c r="E100" i="1"/>
  <c r="AM93" i="1"/>
  <c r="AK97" i="1"/>
  <c r="N102" i="1"/>
  <c r="W106" i="1"/>
  <c r="AL109" i="1"/>
  <c r="U112" i="1"/>
  <c r="T115" i="1"/>
  <c r="Z93" i="1"/>
  <c r="Y96" i="1"/>
  <c r="X99" i="1"/>
  <c r="C102" i="1"/>
  <c r="L94" i="1"/>
  <c r="J98" i="1"/>
  <c r="Y101" i="1"/>
  <c r="Q104" i="1"/>
  <c r="P107" i="1"/>
  <c r="AH109" i="1"/>
  <c r="M112" i="1"/>
  <c r="L115" i="1"/>
  <c r="V117" i="1"/>
  <c r="AE93" i="1"/>
  <c r="AC97" i="1"/>
  <c r="AQ100" i="1"/>
  <c r="AM103" i="1"/>
  <c r="AL106" i="1"/>
  <c r="P109" i="1"/>
  <c r="AK111" i="1"/>
  <c r="AJ114" i="1"/>
  <c r="M117" i="1"/>
  <c r="S119" i="1"/>
  <c r="AC121" i="1"/>
  <c r="W123" i="1"/>
  <c r="Q125" i="1"/>
  <c r="AA127" i="1"/>
  <c r="U129" i="1"/>
  <c r="O131" i="1"/>
  <c r="Y133" i="1"/>
  <c r="AP92" i="1"/>
  <c r="Q97" i="1"/>
  <c r="AC102" i="1"/>
  <c r="AQ105" i="1"/>
  <c r="M109" i="1"/>
  <c r="L113" i="1"/>
  <c r="Z116" i="1"/>
  <c r="V119" i="1"/>
  <c r="U122" i="1"/>
  <c r="AP124" i="1"/>
  <c r="T127" i="1"/>
  <c r="S130" i="1"/>
  <c r="AM132" i="1"/>
  <c r="AD92" i="1"/>
  <c r="AG99" i="1"/>
  <c r="AN104" i="1"/>
  <c r="O109" i="1"/>
  <c r="AB114" i="1"/>
  <c r="AK118" i="1"/>
  <c r="H122" i="1"/>
  <c r="G126" i="1"/>
  <c r="T129" i="1"/>
  <c r="AG132" i="1"/>
  <c r="D96" i="1"/>
  <c r="AA103" i="1"/>
  <c r="W109" i="1"/>
  <c r="J93" i="1"/>
  <c r="U96" i="1"/>
  <c r="AJ99" i="1"/>
  <c r="L93" i="1"/>
  <c r="AF97" i="1"/>
  <c r="D102" i="1"/>
  <c r="K106" i="1"/>
  <c r="Z109" i="1"/>
  <c r="AO112" i="1"/>
  <c r="AK116" i="1"/>
  <c r="X93" i="1"/>
  <c r="AR97" i="1"/>
  <c r="G103" i="1"/>
  <c r="V106" i="1"/>
  <c r="I92" i="1"/>
  <c r="R97" i="1"/>
  <c r="AL101" i="1"/>
  <c r="AA96" i="1"/>
  <c r="T103" i="1"/>
  <c r="AN107" i="1"/>
  <c r="Q112" i="1"/>
  <c r="R117" i="1"/>
  <c r="B96" i="1"/>
  <c r="AQ101" i="1"/>
  <c r="V107" i="1"/>
  <c r="J111" i="1"/>
  <c r="Y114" i="1"/>
  <c r="V118" i="1"/>
  <c r="AR120" i="1"/>
  <c r="S123" i="1"/>
  <c r="R126" i="1"/>
  <c r="AN128" i="1"/>
  <c r="S131" i="1"/>
  <c r="R134" i="1"/>
  <c r="L96" i="1"/>
  <c r="J102" i="1"/>
  <c r="AC107" i="1"/>
  <c r="F112" i="1"/>
  <c r="R116" i="1"/>
  <c r="AL120" i="1"/>
  <c r="J124" i="1"/>
  <c r="Y127" i="1"/>
  <c r="X131" i="1"/>
  <c r="AG134" i="1"/>
  <c r="I99" i="1"/>
  <c r="N97" i="1"/>
  <c r="AB92" i="1"/>
  <c r="Z100" i="1"/>
  <c r="E108" i="1"/>
  <c r="AL113" i="1"/>
  <c r="I93" i="1"/>
  <c r="AB102" i="1"/>
  <c r="AA108" i="1"/>
  <c r="D113" i="1"/>
  <c r="R118" i="1"/>
  <c r="AG121" i="1"/>
  <c r="E125" i="1"/>
  <c r="AR128" i="1"/>
  <c r="L132" i="1"/>
  <c r="S93" i="1"/>
  <c r="AK102" i="1"/>
  <c r="AI108" i="1"/>
  <c r="R114" i="1"/>
  <c r="AG120" i="1"/>
  <c r="J125" i="1"/>
  <c r="AD129" i="1"/>
  <c r="AR134" i="1"/>
  <c r="AK101" i="1"/>
  <c r="B108" i="1"/>
  <c r="B115" i="1"/>
  <c r="O120" i="1"/>
  <c r="AC124" i="1"/>
  <c r="AP129" i="1"/>
  <c r="S134" i="1"/>
  <c r="H101" i="1"/>
  <c r="AR110" i="1"/>
  <c r="AG117" i="1"/>
  <c r="M122" i="1"/>
  <c r="Z127" i="1"/>
  <c r="AR131" i="1"/>
  <c r="S95" i="1"/>
  <c r="Z106" i="1"/>
  <c r="U114" i="1"/>
  <c r="N121" i="1"/>
  <c r="Q128" i="1"/>
  <c r="M134" i="1"/>
  <c r="Q101" i="1"/>
  <c r="G111" i="1"/>
  <c r="AJ118" i="1"/>
  <c r="AD124" i="1"/>
  <c r="AF131" i="1"/>
  <c r="AF100" i="1"/>
  <c r="AP116" i="1"/>
  <c r="Q131" i="1"/>
  <c r="M92" i="1"/>
  <c r="F97" i="1"/>
  <c r="O102" i="1"/>
  <c r="P97" i="1"/>
  <c r="AN103" i="1"/>
  <c r="AR107" i="1"/>
  <c r="E112" i="1"/>
  <c r="AJ115" i="1"/>
  <c r="X95" i="1"/>
  <c r="W98" i="1"/>
  <c r="W102" i="1"/>
  <c r="K96" i="1"/>
  <c r="AP100" i="1"/>
  <c r="N105" i="1"/>
  <c r="M108" i="1"/>
  <c r="AJ111" i="1"/>
  <c r="AF115" i="1"/>
  <c r="P92" i="1"/>
  <c r="O96" i="1"/>
  <c r="AB101" i="1"/>
  <c r="Q105" i="1"/>
  <c r="AL108" i="1"/>
  <c r="AJ112" i="1"/>
  <c r="AI115" i="1"/>
  <c r="C119" i="1"/>
  <c r="B122" i="1"/>
  <c r="AB124" i="1"/>
  <c r="AL126" i="1"/>
  <c r="AK129" i="1"/>
  <c r="T132" i="1"/>
  <c r="D92" i="1"/>
  <c r="F99" i="1"/>
  <c r="AQ103" i="1"/>
  <c r="AB108" i="1"/>
  <c r="AN113" i="1"/>
  <c r="W118" i="1"/>
  <c r="V121" i="1"/>
  <c r="T125" i="1"/>
  <c r="AO128" i="1"/>
  <c r="R132" i="1"/>
  <c r="C95" i="1"/>
  <c r="E102" i="1"/>
  <c r="S108" i="1"/>
  <c r="V115" i="1"/>
  <c r="AK120" i="1"/>
  <c r="AI124" i="1"/>
  <c r="E130" i="1"/>
  <c r="AF134" i="1"/>
  <c r="P102" i="1"/>
  <c r="AL111" i="1"/>
  <c r="S94" i="1"/>
  <c r="H99" i="1"/>
  <c r="F94" i="1"/>
  <c r="T100" i="1"/>
  <c r="AO104" i="1"/>
  <c r="G110" i="1"/>
  <c r="AM114" i="1"/>
  <c r="AE92" i="1"/>
  <c r="AI99" i="1"/>
  <c r="W104" i="1"/>
  <c r="E109" i="1"/>
  <c r="O98" i="1"/>
  <c r="V94" i="1"/>
  <c r="T101" i="1"/>
  <c r="AC108" i="1"/>
  <c r="AQ114" i="1"/>
  <c r="AK94" i="1"/>
  <c r="B104" i="1"/>
  <c r="K109" i="1"/>
  <c r="AO113" i="1"/>
  <c r="AP118" i="1"/>
  <c r="V122" i="1"/>
  <c r="U125" i="1"/>
  <c r="Q129" i="1"/>
  <c r="AN132" i="1"/>
  <c r="G95" i="1"/>
  <c r="G94" i="1"/>
  <c r="P99" i="1"/>
  <c r="Q95" i="1"/>
  <c r="AC104" i="1"/>
  <c r="AA110" i="1"/>
  <c r="O114" i="1"/>
  <c r="E96" i="1"/>
  <c r="Y100" i="1"/>
  <c r="AA95" i="1"/>
  <c r="I102" i="1"/>
  <c r="O106" i="1"/>
  <c r="L111" i="1"/>
  <c r="M116" i="1"/>
  <c r="B95" i="1"/>
  <c r="N100" i="1"/>
  <c r="AM105" i="1"/>
  <c r="AK110" i="1"/>
  <c r="N115" i="1"/>
  <c r="H120" i="1"/>
  <c r="G123" i="1"/>
  <c r="V126" i="1"/>
  <c r="Z130" i="1"/>
  <c r="AO133" i="1"/>
  <c r="T96" i="1"/>
  <c r="O105" i="1"/>
  <c r="M111" i="1"/>
  <c r="K117" i="1"/>
  <c r="AQ122" i="1"/>
  <c r="AO126" i="1"/>
  <c r="R131" i="1"/>
  <c r="J96" i="1"/>
  <c r="AI105" i="1"/>
  <c r="AL112" i="1"/>
  <c r="W121" i="1"/>
  <c r="U127" i="1"/>
  <c r="D134" i="1"/>
  <c r="AI104" i="1"/>
  <c r="J114" i="1"/>
  <c r="S98" i="1"/>
  <c r="F95" i="1"/>
  <c r="AB103" i="1"/>
  <c r="AO108" i="1"/>
  <c r="X115" i="1"/>
  <c r="H96" i="1"/>
  <c r="AH103" i="1"/>
  <c r="AP93" i="1"/>
  <c r="AO100" i="1"/>
  <c r="D100" i="1"/>
  <c r="W110" i="1"/>
  <c r="C118" i="1"/>
  <c r="AI100" i="1"/>
  <c r="Z110" i="1"/>
  <c r="X116" i="1"/>
  <c r="U121" i="1"/>
  <c r="AP126" i="1"/>
  <c r="AL130" i="1"/>
  <c r="AF92" i="1"/>
  <c r="H104" i="1"/>
  <c r="T109" i="1"/>
  <c r="Z115" i="1"/>
  <c r="AA121" i="1"/>
  <c r="I126" i="1"/>
  <c r="H130" i="1"/>
  <c r="AQ92" i="1"/>
  <c r="AD93" i="1"/>
  <c r="G102" i="1"/>
  <c r="L103" i="1"/>
  <c r="S110" i="1"/>
  <c r="G118" i="1"/>
  <c r="AC103" i="1"/>
  <c r="U111" i="1"/>
  <c r="AD116" i="1"/>
  <c r="N122" i="1"/>
  <c r="C127" i="1"/>
  <c r="AA131" i="1"/>
  <c r="AE96" i="1"/>
  <c r="H105" i="1"/>
  <c r="S113" i="1"/>
  <c r="AF121" i="1"/>
  <c r="AJ127" i="1"/>
  <c r="G133" i="1"/>
  <c r="Q103" i="1"/>
  <c r="W111" i="1"/>
  <c r="P119" i="1"/>
  <c r="U126" i="1"/>
  <c r="AG131" i="1"/>
  <c r="AH98" i="1"/>
  <c r="V112" i="1"/>
  <c r="Y120" i="1"/>
  <c r="AL125" i="1"/>
  <c r="AL132" i="1"/>
  <c r="AC101" i="1"/>
  <c r="AM112" i="1"/>
  <c r="AD123" i="1"/>
  <c r="AF130" i="1"/>
  <c r="M99" i="1"/>
  <c r="AD112" i="1"/>
  <c r="Q122" i="1"/>
  <c r="R129" i="1"/>
  <c r="P104" i="1"/>
  <c r="Q124" i="1"/>
  <c r="X102" i="1"/>
  <c r="L118" i="1"/>
  <c r="D130" i="1"/>
  <c r="C107" i="1"/>
  <c r="AE121" i="1"/>
  <c r="T133" i="1"/>
  <c r="AC111" i="1"/>
  <c r="C125" i="1"/>
  <c r="V93" i="1"/>
  <c r="G92" i="1"/>
  <c r="AD102" i="1"/>
  <c r="AE110" i="1"/>
  <c r="P93" i="1"/>
  <c r="W103" i="1"/>
  <c r="AP110" i="1"/>
  <c r="B118" i="1"/>
  <c r="Z122" i="1"/>
  <c r="AH126" i="1"/>
  <c r="H132" i="1"/>
  <c r="AI95" i="1"/>
  <c r="U105" i="1"/>
  <c r="AN114" i="1"/>
  <c r="P121" i="1"/>
  <c r="N127" i="1"/>
  <c r="W134" i="1"/>
  <c r="Z103" i="1"/>
  <c r="N111" i="1"/>
  <c r="B120" i="1"/>
  <c r="AQ125" i="1"/>
  <c r="AO131" i="1"/>
  <c r="AA101" i="1"/>
  <c r="G112" i="1"/>
  <c r="E120" i="1"/>
  <c r="H127" i="1"/>
  <c r="F133" i="1"/>
  <c r="C101" i="1"/>
  <c r="B114" i="1"/>
  <c r="D123" i="1"/>
  <c r="AR130" i="1"/>
  <c r="AM101" i="1"/>
  <c r="N112" i="1"/>
  <c r="AH121" i="1"/>
  <c r="I131" i="1"/>
  <c r="I105" i="1"/>
  <c r="AG123" i="1"/>
  <c r="AP104" i="1"/>
  <c r="I124" i="1"/>
  <c r="L101" i="1"/>
  <c r="AA124" i="1"/>
  <c r="AR100" i="1"/>
  <c r="X121" i="1"/>
  <c r="O94" i="1"/>
  <c r="AG94" i="1"/>
  <c r="H107" i="1"/>
  <c r="AL92" i="1"/>
  <c r="AR105" i="1"/>
  <c r="AD114" i="1"/>
  <c r="AD122" i="1"/>
  <c r="X128" i="1"/>
  <c r="V134" i="1"/>
  <c r="H106" i="1"/>
  <c r="AM94" i="1"/>
  <c r="J101" i="1"/>
  <c r="O99" i="1"/>
  <c r="B105" i="1"/>
  <c r="P111" i="1"/>
  <c r="Y116" i="1"/>
  <c r="Z97" i="1"/>
  <c r="V101" i="1"/>
  <c r="AQ96" i="1"/>
  <c r="P103" i="1"/>
  <c r="AJ107" i="1"/>
  <c r="N113" i="1"/>
  <c r="F117" i="1"/>
  <c r="AD95" i="1"/>
  <c r="AN102" i="1"/>
  <c r="Q107" i="1"/>
  <c r="O111" i="1"/>
  <c r="AI116" i="1"/>
  <c r="X120" i="1"/>
  <c r="AM123" i="1"/>
  <c r="AQ127" i="1"/>
  <c r="AP130" i="1"/>
  <c r="N134" i="1"/>
  <c r="B100" i="1"/>
  <c r="AC106" i="1"/>
  <c r="AO111" i="1"/>
  <c r="AR118" i="1"/>
  <c r="U123" i="1"/>
  <c r="S128" i="1"/>
  <c r="R133" i="1"/>
  <c r="S97" i="1"/>
  <c r="Y107" i="1"/>
  <c r="P116" i="1"/>
  <c r="V123" i="1"/>
  <c r="AH128" i="1"/>
  <c r="AN92" i="1"/>
  <c r="I107" i="1"/>
  <c r="AL93" i="1"/>
  <c r="F101" i="1"/>
  <c r="AF96" i="1"/>
  <c r="I104" i="1"/>
  <c r="X111" i="1"/>
  <c r="N117" i="1"/>
  <c r="H97" i="1"/>
  <c r="AG105" i="1"/>
  <c r="AI94" i="1"/>
  <c r="B92" i="1"/>
  <c r="U104" i="1"/>
  <c r="T111" i="1"/>
  <c r="X92" i="1"/>
  <c r="AH104" i="1"/>
  <c r="AP111" i="1"/>
  <c r="H117" i="1"/>
  <c r="AP122" i="1"/>
  <c r="S127" i="1"/>
  <c r="P132" i="1"/>
  <c r="Y97" i="1"/>
  <c r="AQ104" i="1"/>
  <c r="F111" i="1"/>
  <c r="J118" i="1"/>
  <c r="K122" i="1"/>
  <c r="AJ126" i="1"/>
  <c r="G132" i="1"/>
  <c r="AO95" i="1"/>
  <c r="AQ94" i="1"/>
  <c r="AR93" i="1"/>
  <c r="Y104" i="1"/>
  <c r="AC112" i="1"/>
  <c r="W96" i="1"/>
  <c r="AR104" i="1"/>
  <c r="J112" i="1"/>
  <c r="G119" i="1"/>
  <c r="AE123" i="1"/>
  <c r="AE127" i="1"/>
  <c r="AR132" i="1"/>
  <c r="B98" i="1"/>
  <c r="U107" i="1"/>
  <c r="AM116" i="1"/>
  <c r="AA122" i="1"/>
  <c r="AD128" i="1"/>
  <c r="Y93" i="1"/>
  <c r="Y105" i="1"/>
  <c r="AB112" i="1"/>
  <c r="H121" i="1"/>
  <c r="M127" i="1"/>
  <c r="Z133" i="1"/>
  <c r="X104" i="1"/>
  <c r="AM113" i="1"/>
  <c r="S121" i="1"/>
  <c r="V128" i="1"/>
  <c r="AC134" i="1"/>
  <c r="U103" i="1"/>
  <c r="B116" i="1"/>
  <c r="AL124" i="1"/>
  <c r="C133" i="1"/>
  <c r="AL104" i="1"/>
  <c r="M114" i="1"/>
  <c r="X123" i="1"/>
  <c r="AP132" i="1"/>
  <c r="Y110" i="1"/>
  <c r="AC126" i="1"/>
  <c r="AF105" i="1"/>
  <c r="AC120" i="1"/>
  <c r="AI134" i="1"/>
  <c r="L110" i="1"/>
  <c r="B124" i="1"/>
  <c r="AM97" i="1"/>
  <c r="AF114" i="1"/>
  <c r="R127" i="1"/>
  <c r="AK96" i="1"/>
  <c r="AB94" i="1"/>
  <c r="E104" i="1"/>
  <c r="AD113" i="1"/>
  <c r="W95" i="1"/>
  <c r="L105" i="1"/>
  <c r="T113" i="1"/>
  <c r="AL118" i="1"/>
  <c r="O123" i="1"/>
  <c r="AB128" i="1"/>
  <c r="E133" i="1"/>
  <c r="AI97" i="1"/>
  <c r="N108" i="1"/>
  <c r="K116" i="1"/>
  <c r="AF122" i="1"/>
  <c r="AI129" i="1"/>
  <c r="M93" i="1"/>
  <c r="E105" i="1"/>
  <c r="Q114" i="1"/>
  <c r="O121" i="1"/>
  <c r="F127" i="1"/>
  <c r="K134" i="1"/>
  <c r="AO103" i="1"/>
  <c r="V114" i="1"/>
  <c r="X122" i="1"/>
  <c r="K128" i="1"/>
  <c r="I134" i="1"/>
  <c r="AK105" i="1"/>
  <c r="T116" i="1"/>
  <c r="Y124" i="1"/>
  <c r="AP133" i="1"/>
  <c r="D104" i="1"/>
  <c r="AC114" i="1"/>
  <c r="B125" i="1"/>
  <c r="AA132" i="1"/>
  <c r="C109" i="1"/>
  <c r="I130" i="1"/>
  <c r="AC109" i="1"/>
  <c r="E127" i="1"/>
  <c r="S109" i="1"/>
  <c r="X127" i="1"/>
  <c r="E106" i="1"/>
  <c r="AR127" i="1"/>
  <c r="M96" i="1"/>
  <c r="U97" i="1"/>
  <c r="H111" i="1"/>
  <c r="AK95" i="1"/>
  <c r="AQ107" i="1"/>
  <c r="AC117" i="1"/>
  <c r="AI123" i="1"/>
  <c r="AG129" i="1"/>
  <c r="C96" i="1"/>
  <c r="G108" i="1"/>
  <c r="AB118" i="1"/>
  <c r="C128" i="1"/>
  <c r="H94" i="1"/>
  <c r="Q96" i="1"/>
  <c r="AE102" i="1"/>
  <c r="O100" i="1"/>
  <c r="AM106" i="1"/>
  <c r="Z113" i="1"/>
  <c r="Y92" i="1"/>
  <c r="C98" i="1"/>
  <c r="AR92" i="1"/>
  <c r="AP98" i="1"/>
  <c r="AJ103" i="1"/>
  <c r="N109" i="1"/>
  <c r="AH113" i="1"/>
  <c r="AL117" i="1"/>
  <c r="N98" i="1"/>
  <c r="R103" i="1"/>
  <c r="AL107" i="1"/>
  <c r="O113" i="1"/>
  <c r="AI117" i="1"/>
  <c r="AN120" i="1"/>
  <c r="AR124" i="1"/>
  <c r="P128" i="1"/>
  <c r="D132" i="1"/>
  <c r="AJ93" i="1"/>
  <c r="AM100" i="1"/>
  <c r="AP107" i="1"/>
  <c r="Z114" i="1"/>
  <c r="V120" i="1"/>
  <c r="U124" i="1"/>
  <c r="S129" i="1"/>
  <c r="Q134" i="1"/>
  <c r="AN100" i="1"/>
  <c r="C111" i="1"/>
  <c r="F118" i="1"/>
  <c r="G124" i="1"/>
  <c r="T131" i="1"/>
  <c r="AB97" i="1"/>
  <c r="O108" i="1"/>
  <c r="AJ95" i="1"/>
  <c r="AH101" i="1"/>
  <c r="Z98" i="1"/>
  <c r="AQ106" i="1"/>
  <c r="I112" i="1"/>
  <c r="AH117" i="1"/>
  <c r="AB100" i="1"/>
  <c r="F107" i="1"/>
  <c r="AF95" i="1"/>
  <c r="V95" i="1"/>
  <c r="J105" i="1"/>
  <c r="C114" i="1"/>
  <c r="O97" i="1"/>
  <c r="AB105" i="1"/>
  <c r="I113" i="1"/>
  <c r="W119" i="1"/>
  <c r="T124" i="1"/>
  <c r="T128" i="1"/>
  <c r="Q133" i="1"/>
  <c r="AH99" i="1"/>
  <c r="AJ105" i="1"/>
  <c r="AN112" i="1"/>
  <c r="AM118" i="1"/>
  <c r="Z123" i="1"/>
  <c r="AI128" i="1"/>
  <c r="AH132" i="1"/>
  <c r="AE97" i="1"/>
  <c r="AE98" i="1"/>
  <c r="K97" i="1"/>
  <c r="AD105" i="1"/>
  <c r="H115" i="1"/>
  <c r="AJ97" i="1"/>
  <c r="K107" i="1"/>
  <c r="AO114" i="1"/>
  <c r="AE119" i="1"/>
  <c r="P124" i="1"/>
  <c r="AC129" i="1"/>
  <c r="J134" i="1"/>
  <c r="Y99" i="1"/>
  <c r="AI109" i="1"/>
  <c r="D118" i="1"/>
  <c r="O124" i="1"/>
  <c r="M131" i="1"/>
  <c r="AC95" i="1"/>
  <c r="AN106" i="1"/>
  <c r="G116" i="1"/>
  <c r="AR122" i="1"/>
  <c r="M128" i="1"/>
  <c r="Z92" i="1"/>
  <c r="M106" i="1"/>
  <c r="W116" i="1"/>
  <c r="C124" i="1"/>
  <c r="P129" i="1"/>
  <c r="K93" i="1"/>
  <c r="H108" i="1"/>
  <c r="AO118" i="1"/>
  <c r="AR125" i="1"/>
  <c r="D93" i="1"/>
  <c r="R106" i="1"/>
  <c r="P117" i="1"/>
  <c r="B127" i="1"/>
  <c r="E134" i="1"/>
  <c r="AI113" i="1"/>
  <c r="AE133" i="1"/>
  <c r="AJ108" i="1"/>
  <c r="P125" i="1"/>
  <c r="AP95" i="1"/>
  <c r="Q113" i="1"/>
  <c r="AG128" i="1"/>
  <c r="B102" i="1"/>
  <c r="AK117" i="1"/>
  <c r="F132" i="1"/>
  <c r="G98" i="1"/>
  <c r="V96" i="1"/>
  <c r="T107" i="1"/>
  <c r="P115" i="1"/>
  <c r="W97" i="1"/>
  <c r="F108" i="1"/>
  <c r="T114" i="1"/>
  <c r="AM119" i="1"/>
  <c r="I125" i="1"/>
  <c r="Y129" i="1"/>
  <c r="B134" i="1"/>
  <c r="AR101" i="1"/>
  <c r="F110" i="1"/>
  <c r="AF117" i="1"/>
  <c r="D125" i="1"/>
  <c r="B131" i="1"/>
  <c r="X96" i="1"/>
  <c r="J108" i="1"/>
  <c r="AP115" i="1"/>
  <c r="W122" i="1"/>
  <c r="AA129" i="1"/>
  <c r="O93" i="1"/>
  <c r="AE105" i="1"/>
  <c r="T117" i="1"/>
  <c r="AB123" i="1"/>
  <c r="Z129" i="1"/>
  <c r="AM95" i="1"/>
  <c r="AK107" i="1"/>
  <c r="S118" i="1"/>
  <c r="AG127" i="1"/>
  <c r="U93" i="1"/>
  <c r="D106" i="1"/>
  <c r="U118" i="1"/>
  <c r="S126" i="1"/>
  <c r="P134" i="1"/>
  <c r="AB117" i="1"/>
  <c r="H133" i="1"/>
  <c r="X113" i="1"/>
  <c r="AA133" i="1"/>
  <c r="F114" i="1"/>
  <c r="W130" i="1"/>
  <c r="AR113" i="1"/>
  <c r="AQ130" i="1"/>
  <c r="AI98" i="1"/>
  <c r="D103" i="1"/>
  <c r="R113" i="1"/>
  <c r="AC98" i="1"/>
  <c r="Z111" i="1"/>
  <c r="K119" i="1"/>
  <c r="AJ124" i="1"/>
  <c r="AQ131" i="1"/>
  <c r="AN98" i="1"/>
  <c r="T110" i="1"/>
  <c r="AL121" i="1"/>
  <c r="N129" i="1"/>
  <c r="D97" i="1"/>
  <c r="H112" i="1"/>
  <c r="F109" i="1"/>
  <c r="AB93" i="1"/>
  <c r="K114" i="1"/>
  <c r="AK109" i="1"/>
  <c r="F126" i="1"/>
  <c r="O103" i="1"/>
  <c r="T126" i="1"/>
  <c r="AQ111" i="1"/>
  <c r="K99" i="1"/>
  <c r="I101" i="1"/>
  <c r="U101" i="1"/>
  <c r="D107" i="1"/>
  <c r="AO115" i="1"/>
  <c r="AL134" i="1"/>
  <c r="AB119" i="1"/>
  <c r="AG92" i="1"/>
  <c r="J117" i="1"/>
  <c r="E121" i="1"/>
  <c r="AK103" i="1"/>
  <c r="M132" i="1"/>
  <c r="AJ123" i="1"/>
  <c r="AI118" i="1"/>
  <c r="AE109" i="1"/>
  <c r="AO107" i="1"/>
  <c r="AP121" i="1"/>
  <c r="H100" i="1"/>
  <c r="AE122" i="1"/>
  <c r="B109" i="1"/>
  <c r="Y115" i="1"/>
  <c r="AA93" i="1"/>
  <c r="O126" i="1"/>
  <c r="AE117" i="1"/>
  <c r="D110" i="1"/>
  <c r="X98" i="1"/>
  <c r="G96" i="1"/>
  <c r="AD99" i="1"/>
  <c r="AP94" i="1"/>
  <c r="AL133" i="1"/>
  <c r="G104" i="1"/>
  <c r="M133" i="1"/>
  <c r="J123" i="1"/>
  <c r="AI103" i="1"/>
  <c r="AA116" i="1"/>
  <c r="M126" i="1"/>
  <c r="AN133" i="1"/>
  <c r="AK106" i="1"/>
  <c r="AH120" i="1"/>
  <c r="AE128" i="1"/>
  <c r="AJ94" i="1"/>
  <c r="AC113" i="1"/>
  <c r="S125" i="1"/>
  <c r="AQ93" i="1"/>
  <c r="G113" i="1"/>
  <c r="R124" i="1"/>
  <c r="AQ134" i="1"/>
  <c r="W125" i="1"/>
  <c r="V110" i="1"/>
  <c r="AQ132" i="1"/>
  <c r="T123" i="1"/>
  <c r="AD107" i="1"/>
  <c r="AK126" i="1"/>
  <c r="AP97" i="1"/>
  <c r="D101" i="1"/>
  <c r="Y112" i="1"/>
  <c r="H98" i="1"/>
  <c r="J110" i="1"/>
  <c r="Z118" i="1"/>
  <c r="AF124" i="1"/>
  <c r="G131" i="1"/>
  <c r="G97" i="1"/>
  <c r="AB109" i="1"/>
  <c r="AA120" i="1"/>
  <c r="C129" i="1"/>
  <c r="AI96" i="1"/>
  <c r="AC110" i="1"/>
  <c r="AD120" i="1"/>
  <c r="AP128" i="1"/>
  <c r="D98" i="1"/>
  <c r="AB113" i="1"/>
  <c r="R123" i="1"/>
  <c r="J132" i="1"/>
  <c r="N104" i="1"/>
  <c r="AC118" i="1"/>
  <c r="G130" i="1"/>
  <c r="AL102" i="1"/>
  <c r="AJ117" i="1"/>
  <c r="D129" i="1"/>
  <c r="L108" i="1"/>
  <c r="Y132" i="1"/>
  <c r="AI121" i="1"/>
  <c r="P106" i="1"/>
  <c r="AD131" i="1"/>
  <c r="AH119" i="1"/>
  <c r="AO96" i="1"/>
  <c r="J99" i="1"/>
  <c r="D111" i="1"/>
  <c r="AD96" i="1"/>
  <c r="AQ108" i="1"/>
  <c r="S117" i="1"/>
  <c r="D124" i="1"/>
  <c r="F130" i="1"/>
  <c r="R95" i="1"/>
  <c r="AP108" i="1"/>
  <c r="Q119" i="1"/>
  <c r="AD127" i="1"/>
  <c r="AH94" i="1"/>
  <c r="AM108" i="1"/>
  <c r="AD119" i="1"/>
  <c r="AP127" i="1"/>
  <c r="M95" i="1"/>
  <c r="Y111" i="1"/>
  <c r="AG122" i="1"/>
  <c r="AM130" i="1"/>
  <c r="H102" i="1"/>
  <c r="I117" i="1"/>
  <c r="AC128" i="1"/>
  <c r="L100" i="1"/>
  <c r="J116" i="1"/>
  <c r="AC127" i="1"/>
  <c r="Y103" i="1"/>
  <c r="AJ130" i="1"/>
  <c r="AN118" i="1"/>
  <c r="L102" i="1"/>
  <c r="O129" i="1"/>
  <c r="O116" i="1"/>
  <c r="AE94" i="1"/>
  <c r="Y108" i="1"/>
  <c r="AR106" i="1"/>
  <c r="AL122" i="1"/>
  <c r="V92" i="1"/>
  <c r="Y117" i="1"/>
  <c r="AB134" i="1"/>
  <c r="AO117" i="1"/>
  <c r="AN134" i="1"/>
  <c r="AP120" i="1"/>
  <c r="AN97" i="1"/>
  <c r="AA126" i="1"/>
  <c r="U113" i="1"/>
  <c r="X97" i="1"/>
  <c r="AI112" i="1"/>
  <c r="K125" i="1"/>
  <c r="AN95" i="1"/>
  <c r="C110" i="1"/>
  <c r="AF108" i="1"/>
  <c r="AA123" i="1"/>
  <c r="U94" i="1"/>
  <c r="AG118" i="1"/>
  <c r="S92" i="1"/>
  <c r="I119" i="1"/>
  <c r="E94" i="1"/>
  <c r="AM121" i="1"/>
  <c r="X100" i="1"/>
  <c r="E128" i="1"/>
  <c r="AR114" i="1"/>
  <c r="AJ102" i="1"/>
  <c r="AE116" i="1"/>
  <c r="AR126" i="1"/>
  <c r="N93" i="1"/>
  <c r="AF107" i="1"/>
  <c r="W105" i="1"/>
  <c r="F122" i="1"/>
  <c r="Z134" i="1"/>
  <c r="D116" i="1"/>
  <c r="AB133" i="1"/>
  <c r="AJ116" i="1"/>
  <c r="AF133" i="1"/>
  <c r="AN119" i="1"/>
  <c r="R96" i="1"/>
  <c r="F125" i="1"/>
  <c r="V111" i="1"/>
  <c r="AA98" i="1"/>
  <c r="AP113" i="1"/>
  <c r="Z99" i="1"/>
  <c r="C93" i="1"/>
  <c r="AJ113" i="1"/>
  <c r="E129" i="1"/>
  <c r="AB110" i="1"/>
  <c r="AN130" i="1"/>
  <c r="X119" i="1"/>
  <c r="AR112" i="1"/>
  <c r="X107" i="1"/>
  <c r="V108" i="1"/>
  <c r="AN115" i="1"/>
  <c r="T120" i="1"/>
  <c r="E101" i="1"/>
  <c r="AK124" i="1"/>
  <c r="AB99" i="1"/>
  <c r="N99" i="1"/>
  <c r="N126" i="1"/>
  <c r="L112" i="1"/>
  <c r="C100" i="1"/>
  <c r="AO130" i="1"/>
  <c r="AO124" i="1"/>
  <c r="G120" i="1"/>
  <c r="AP119" i="1"/>
  <c r="J94" i="1"/>
  <c r="N119" i="1"/>
  <c r="U134" i="1"/>
  <c r="AO116" i="1"/>
  <c r="Y121" i="1"/>
  <c r="AD103" i="1"/>
  <c r="B132" i="1"/>
  <c r="AQ124" i="1"/>
  <c r="AQ118" i="1"/>
  <c r="H110" i="1"/>
  <c r="N110" i="1"/>
  <c r="AI120" i="1"/>
  <c r="E118" i="1"/>
  <c r="AA102" i="1"/>
  <c r="AP112" i="1"/>
  <c r="X101" i="1"/>
  <c r="AE124" i="1"/>
  <c r="B106" i="1"/>
  <c r="AK119" i="1"/>
  <c r="AH127" i="1"/>
  <c r="AF93" i="1"/>
  <c r="AF112" i="1"/>
  <c r="D122" i="1"/>
  <c r="AR129" i="1"/>
  <c r="Z102" i="1"/>
  <c r="AH116" i="1"/>
  <c r="V127" i="1"/>
  <c r="AL100" i="1"/>
  <c r="U115" i="1"/>
  <c r="AG126" i="1"/>
  <c r="AN105" i="1"/>
  <c r="AB129" i="1"/>
  <c r="AL115" i="1"/>
  <c r="J103" i="1"/>
  <c r="G128" i="1"/>
  <c r="H113" i="1"/>
  <c r="V131" i="1"/>
  <c r="N101" i="1"/>
  <c r="AR103" i="1"/>
  <c r="AA114" i="1"/>
  <c r="F102" i="1"/>
  <c r="T112" i="1"/>
  <c r="D120" i="1"/>
  <c r="Z126" i="1"/>
  <c r="AB132" i="1"/>
  <c r="AD100" i="1"/>
  <c r="AH112" i="1"/>
  <c r="P122" i="1"/>
  <c r="AC130" i="1"/>
  <c r="Q102" i="1"/>
  <c r="M113" i="1"/>
  <c r="AC122" i="1"/>
  <c r="L131" i="1"/>
  <c r="AG102" i="1"/>
  <c r="AL116" i="1"/>
  <c r="AA125" i="1"/>
  <c r="AQ133" i="1"/>
  <c r="R107" i="1"/>
  <c r="AN121" i="1"/>
  <c r="AI132" i="1"/>
  <c r="AH106" i="1"/>
  <c r="AM120" i="1"/>
  <c r="C132" i="1"/>
  <c r="O115" i="1"/>
  <c r="R99" i="1"/>
  <c r="X126" i="1"/>
  <c r="X112" i="1"/>
  <c r="AH96" i="1"/>
  <c r="AD125" i="1"/>
  <c r="T99" i="1"/>
  <c r="T102" i="1"/>
  <c r="S114" i="1"/>
  <c r="G100" i="1"/>
  <c r="E111" i="1"/>
  <c r="O119" i="1"/>
  <c r="Y125" i="1"/>
  <c r="AI131" i="1"/>
  <c r="Q99" i="1"/>
  <c r="S111" i="1"/>
  <c r="K121" i="1"/>
  <c r="C130" i="1"/>
  <c r="S99" i="1"/>
  <c r="AG111" i="1"/>
  <c r="AJ121" i="1"/>
  <c r="L130" i="1"/>
  <c r="AO99" i="1"/>
  <c r="AC115" i="1"/>
  <c r="W124" i="1"/>
  <c r="AD132" i="1"/>
  <c r="I106" i="1"/>
  <c r="S120" i="1"/>
  <c r="N131" i="1"/>
  <c r="K105" i="1"/>
  <c r="R119" i="1"/>
  <c r="O130" i="1"/>
  <c r="K112" i="1"/>
  <c r="E93" i="1"/>
  <c r="Y123" i="1"/>
  <c r="B111" i="1"/>
  <c r="AA134" i="1"/>
  <c r="G122" i="1"/>
  <c r="M100" i="1"/>
  <c r="W114" i="1"/>
  <c r="AE111" i="1"/>
  <c r="AK125" i="1"/>
  <c r="S100" i="1"/>
  <c r="E122" i="1"/>
  <c r="P100" i="1"/>
  <c r="O122" i="1"/>
  <c r="AN101" i="1"/>
  <c r="H125" i="1"/>
  <c r="B107" i="1"/>
  <c r="I132" i="1"/>
  <c r="AF119" i="1"/>
  <c r="X114" i="1"/>
  <c r="AN125" i="1"/>
  <c r="AA92" i="1"/>
  <c r="AD101" i="1"/>
  <c r="AR115" i="1"/>
  <c r="AE112" i="1"/>
  <c r="AD126" i="1"/>
  <c r="R102" i="1"/>
  <c r="E123" i="1"/>
  <c r="AF102" i="1"/>
  <c r="N123" i="1"/>
  <c r="N103" i="1"/>
  <c r="L126" i="1"/>
  <c r="AR108" i="1"/>
  <c r="P133" i="1"/>
  <c r="T121" i="1"/>
  <c r="T118" i="1"/>
  <c r="O128" i="1"/>
  <c r="AO98" i="1"/>
  <c r="AM98" i="1"/>
  <c r="B113" i="1"/>
  <c r="AF110" i="1"/>
  <c r="M125" i="1"/>
  <c r="T98" i="1"/>
  <c r="F121" i="1"/>
  <c r="M98" i="1"/>
  <c r="B121" i="1"/>
  <c r="AA99" i="1"/>
  <c r="M124" i="1"/>
  <c r="AA104" i="1"/>
  <c r="Q130" i="1"/>
  <c r="AJ101" i="1"/>
  <c r="O110" i="1"/>
  <c r="R122" i="1"/>
  <c r="AQ120" i="1"/>
  <c r="E132" i="1"/>
  <c r="X94" i="1"/>
  <c r="K108" i="1"/>
  <c r="AG114" i="1"/>
  <c r="J109" i="1"/>
  <c r="AP134" i="1"/>
  <c r="U117" i="1"/>
  <c r="W99" i="1"/>
  <c r="Z96" i="1"/>
  <c r="M105" i="1"/>
  <c r="AF109" i="1"/>
  <c r="Q120" i="1"/>
  <c r="AE95" i="1"/>
  <c r="K129" i="1"/>
  <c r="L121" i="1"/>
  <c r="AB115" i="1"/>
  <c r="AF116" i="1"/>
  <c r="H114" i="1"/>
  <c r="S132" i="1"/>
  <c r="G117" i="1"/>
  <c r="AK134" i="1"/>
  <c r="Q123" i="1"/>
  <c r="J107" i="1"/>
  <c r="J133" i="1"/>
  <c r="F104" i="1"/>
  <c r="AP114" i="1"/>
  <c r="M123" i="1"/>
  <c r="E97" i="1"/>
  <c r="I94" i="1"/>
  <c r="S116" i="1"/>
  <c r="M129" i="1"/>
  <c r="G107" i="1"/>
  <c r="AE126" i="1"/>
  <c r="O107" i="1"/>
  <c r="AQ126" i="1"/>
  <c r="Q110" i="1"/>
  <c r="AJ129" i="1"/>
  <c r="J115" i="1"/>
  <c r="I98" i="1"/>
  <c r="H126" i="1"/>
  <c r="AL127" i="1"/>
  <c r="F98" i="1"/>
  <c r="P112" i="1"/>
  <c r="K95" i="1"/>
  <c r="J92" i="1"/>
  <c r="S115" i="1"/>
  <c r="AJ128" i="1"/>
  <c r="AC105" i="1"/>
  <c r="AE125" i="1"/>
  <c r="J106" i="1"/>
  <c r="AI125" i="1"/>
  <c r="Z108" i="1"/>
  <c r="AM128" i="1"/>
  <c r="K113" i="1"/>
  <c r="Y95" i="1"/>
  <c r="L125" i="1"/>
  <c r="AM124" i="1"/>
  <c r="AJ92" i="1"/>
  <c r="L109" i="1"/>
  <c r="AF103" i="1"/>
  <c r="AA119" i="1"/>
  <c r="AH111" i="1"/>
  <c r="R112" i="1"/>
  <c r="L116" i="1"/>
  <c r="AE120" i="1"/>
  <c r="U131" i="1"/>
  <c r="AI111" i="1"/>
  <c r="AG104" i="1"/>
  <c r="AB120" i="1"/>
  <c r="AA113" i="1"/>
  <c r="W113" i="1"/>
  <c r="AR117" i="1"/>
  <c r="I122" i="1"/>
  <c r="O132" i="1"/>
  <c r="AH115" i="1"/>
  <c r="AE101" i="1"/>
  <c r="AH118" i="1"/>
  <c r="AH110" i="1"/>
  <c r="AL110" i="1"/>
  <c r="AH114" i="1"/>
  <c r="Y119" i="1"/>
  <c r="F124" i="1"/>
  <c r="F123" i="1"/>
  <c r="H134" i="1"/>
  <c r="AO106" i="1"/>
  <c r="AJ96" i="1"/>
  <c r="N128" i="1"/>
  <c r="P131" i="1"/>
  <c r="AP131" i="1"/>
  <c r="L104" i="1"/>
  <c r="W132" i="1"/>
  <c r="AI93" i="1"/>
  <c r="X106" i="1"/>
  <c r="B117" i="1"/>
  <c r="E124" i="1"/>
  <c r="Q127" i="1"/>
  <c r="J120" i="1"/>
  <c r="W120" i="1"/>
  <c r="AN96" i="1"/>
  <c r="AG119" i="1"/>
  <c r="N95" i="1"/>
  <c r="C94" i="1"/>
  <c r="AR98" i="1"/>
  <c r="AJ132" i="1"/>
  <c r="AM134" i="1"/>
  <c r="J97" i="1"/>
  <c r="L99" i="1"/>
  <c r="AN124" i="1"/>
  <c r="X129" i="1"/>
  <c r="AA109" i="1"/>
  <c r="F119" i="1"/>
  <c r="AM96" i="1"/>
  <c r="W129" i="1"/>
  <c r="G115" i="1"/>
  <c r="AN99" i="1"/>
  <c r="B126" i="1"/>
  <c r="W101" i="1"/>
  <c r="AG124" i="1"/>
  <c r="M120" i="1"/>
  <c r="AH95" i="1"/>
  <c r="L120" i="1"/>
  <c r="H131" i="1"/>
  <c r="AD121" i="1"/>
  <c r="R100" i="1"/>
  <c r="AL123" i="1"/>
  <c r="T105" i="1"/>
  <c r="AB131" i="1"/>
  <c r="I118" i="1"/>
  <c r="R111" i="1"/>
  <c r="AH124" i="1"/>
  <c r="N132" i="1"/>
  <c r="AK92" i="1"/>
  <c r="AA106" i="1"/>
  <c r="AB104" i="1"/>
  <c r="AK121" i="1"/>
  <c r="F134" i="1"/>
  <c r="R115" i="1"/>
  <c r="B133" i="1"/>
  <c r="AE115" i="1"/>
  <c r="K133" i="1"/>
  <c r="T119" i="1"/>
  <c r="N94" i="1"/>
  <c r="K124" i="1"/>
  <c r="AG110" i="1"/>
  <c r="AE134" i="1"/>
  <c r="M107" i="1"/>
  <c r="U120" i="1"/>
  <c r="P130" i="1"/>
  <c r="V105" i="1"/>
  <c r="M103" i="1"/>
  <c r="AJ120" i="1"/>
  <c r="U133" i="1"/>
  <c r="E114" i="1"/>
  <c r="AH131" i="1"/>
  <c r="AK114" i="1"/>
  <c r="K132" i="1"/>
  <c r="N118" i="1"/>
  <c r="K92" i="1"/>
  <c r="AI122" i="1"/>
  <c r="AH108" i="1"/>
  <c r="V133" i="1"/>
  <c r="S103" i="1"/>
  <c r="O117" i="1"/>
  <c r="Z128" i="1"/>
  <c r="B94" i="1"/>
  <c r="I129" i="1"/>
  <c r="AJ125" i="1"/>
  <c r="AB126" i="1"/>
  <c r="G129" i="1"/>
  <c r="AB96" i="1"/>
  <c r="E126" i="1"/>
  <c r="AJ110" i="1"/>
  <c r="I95" i="1"/>
  <c r="B130" i="1"/>
  <c r="I127" i="1"/>
  <c r="AB127" i="1"/>
  <c r="U130" i="1"/>
  <c r="AL99" i="1"/>
  <c r="R128" i="1"/>
  <c r="W115" i="1"/>
  <c r="C92" i="1"/>
  <c r="H128" i="1"/>
  <c r="O125" i="1"/>
  <c r="N125" i="1"/>
  <c r="B128" i="1"/>
  <c r="Z94" i="1"/>
  <c r="AQ129" i="1"/>
  <c r="AO134" i="1"/>
  <c r="AM107" i="1"/>
  <c r="AO120" i="1"/>
  <c r="H118" i="1"/>
  <c r="X109" i="1"/>
  <c r="AQ117" i="1"/>
  <c r="AF104" i="1"/>
  <c r="I121" i="1"/>
  <c r="M115" i="1"/>
  <c r="AO123" i="1"/>
  <c r="AF118" i="1"/>
  <c r="AE113" i="1"/>
  <c r="K104" i="1"/>
  <c r="X110" i="1"/>
  <c r="J131" i="1"/>
  <c r="AQ128" i="1"/>
  <c r="S96" i="1"/>
  <c r="AO122" i="1"/>
  <c r="E103" i="1"/>
  <c r="AR99" i="1"/>
  <c r="AM104" i="1"/>
  <c r="Z95" i="1"/>
  <c r="C104" i="1"/>
  <c r="S102" i="1"/>
  <c r="E99" i="1"/>
  <c r="R130" i="1"/>
  <c r="G134" i="1"/>
  <c r="AD115" i="1"/>
  <c r="D126" i="1"/>
  <c r="AE107" i="1"/>
  <c r="I97" i="1"/>
  <c r="AF127" i="1"/>
  <c r="AE100" i="1"/>
  <c r="V130" i="1"/>
  <c r="AG109" i="1"/>
  <c r="AJ131" i="1"/>
  <c r="AN127" i="1"/>
  <c r="AA118" i="1"/>
  <c r="O127" i="1"/>
  <c r="L134" i="1"/>
  <c r="H123" i="1"/>
  <c r="J104" i="1"/>
  <c r="AN126" i="1"/>
  <c r="X108" i="1"/>
  <c r="AD133" i="1"/>
  <c r="AB122" i="1"/>
  <c r="F116" i="1"/>
  <c r="AL128" i="1"/>
  <c r="AP102" i="1"/>
  <c r="T95" i="1"/>
  <c r="AP109" i="1"/>
  <c r="AA107" i="1"/>
  <c r="K123" i="1"/>
  <c r="M94" i="1"/>
  <c r="Q118" i="1"/>
  <c r="F92" i="1"/>
  <c r="AE118" i="1"/>
  <c r="H92" i="1"/>
  <c r="AB121" i="1"/>
  <c r="F100" i="1"/>
  <c r="AM126" i="1"/>
  <c r="AK113" i="1"/>
  <c r="AF101" i="1"/>
  <c r="P114" i="1"/>
  <c r="AH125" i="1"/>
  <c r="K94" i="1"/>
  <c r="U108" i="1"/>
  <c r="L106" i="1"/>
  <c r="J122" i="1"/>
  <c r="N92" i="1"/>
  <c r="D117" i="1"/>
  <c r="AH133" i="1"/>
  <c r="AR116" i="1"/>
  <c r="Y134" i="1"/>
  <c r="N120" i="1"/>
  <c r="AP96" i="1"/>
  <c r="AF125" i="1"/>
  <c r="AM111" i="1"/>
  <c r="U95" i="1"/>
  <c r="I111" i="1"/>
  <c r="AM122" i="1"/>
  <c r="N133" i="1"/>
  <c r="V100" i="1"/>
  <c r="X132" i="1"/>
  <c r="M130" i="1"/>
  <c r="T130" i="1"/>
  <c r="X133" i="1"/>
  <c r="AA105" i="1"/>
  <c r="N96" i="1"/>
  <c r="AN123" i="1"/>
  <c r="AH102" i="1"/>
  <c r="AF132" i="1"/>
  <c r="AC131" i="1"/>
  <c r="Z131" i="1"/>
  <c r="T134" i="1"/>
  <c r="Z107" i="1"/>
  <c r="S101" i="1"/>
  <c r="K126" i="1"/>
  <c r="G99" i="1"/>
  <c r="W131" i="1"/>
  <c r="H129" i="1"/>
  <c r="AH129" i="1"/>
  <c r="U132" i="1"/>
  <c r="AE103" i="1"/>
  <c r="T93" i="1"/>
  <c r="D108" i="1"/>
  <c r="L122" i="1"/>
  <c r="AE132" i="1"/>
  <c r="AD130" i="1"/>
  <c r="AA128" i="1"/>
  <c r="V102" i="1"/>
  <c r="E117" i="1"/>
  <c r="AG133" i="1"/>
  <c r="AO132" i="1"/>
  <c r="H109" i="1"/>
  <c r="J129" i="1"/>
  <c r="W127" i="1"/>
  <c r="N124" i="1"/>
  <c r="AJ134" i="1"/>
  <c r="AG103" i="1"/>
  <c r="AM129" i="1"/>
  <c r="AQ116" i="1"/>
  <c r="AF106" i="1"/>
  <c r="U119" i="1"/>
  <c r="AD118" i="1"/>
  <c r="V99" i="1"/>
  <c r="R110" i="1"/>
  <c r="AI101" i="1"/>
  <c r="J95" i="1"/>
  <c r="L129" i="1"/>
  <c r="S104" i="1"/>
  <c r="H119" i="1"/>
  <c r="D128" i="1"/>
  <c r="G125" i="1"/>
  <c r="T92" i="1"/>
  <c r="Z104" i="1"/>
  <c r="G127" i="1"/>
  <c r="AR123" i="1"/>
  <c r="X134" i="1"/>
  <c r="AM99" i="1"/>
  <c r="E107" i="1"/>
  <c r="AO93" i="1"/>
  <c r="AD108" i="1"/>
  <c r="C99" i="1"/>
  <c r="P105" i="1"/>
  <c r="AM109" i="1"/>
  <c r="G109" i="1"/>
  <c r="E115" i="1"/>
  <c r="V103" i="1"/>
  <c r="AD97" i="1"/>
  <c r="Q94" i="1"/>
  <c r="G114" i="1"/>
  <c r="F131" i="1"/>
  <c r="AA130" i="1"/>
  <c r="AH107" i="1"/>
  <c r="AK130" i="1"/>
  <c r="AD117" i="1"/>
  <c r="AE104" i="1"/>
  <c r="AH123" i="1"/>
  <c r="U116" i="1"/>
  <c r="AO102" i="1"/>
  <c r="C122" i="1"/>
  <c r="C116" i="1"/>
  <c r="X125" i="1"/>
  <c r="K111" i="1"/>
  <c r="C115" i="1"/>
  <c r="E119" i="1"/>
  <c r="P113" i="1"/>
  <c r="AJ133" i="1"/>
  <c r="X124" i="1"/>
  <c r="AL105" i="1"/>
  <c r="T108" i="1"/>
  <c r="J128" i="1"/>
  <c r="Z121" i="1"/>
  <c r="F115" i="1"/>
  <c r="O134" i="1"/>
  <c r="I114" i="1"/>
  <c r="Y106" i="1"/>
  <c r="Y122" i="1"/>
  <c r="Y113" i="1"/>
  <c r="D105" i="1"/>
  <c r="D119" i="1"/>
  <c r="U106" i="1"/>
  <c r="E98" i="1"/>
  <c r="AA115" i="1"/>
  <c r="AJ104" i="1"/>
  <c r="S122" i="1"/>
  <c r="W128" i="1"/>
  <c r="AH92" i="1"/>
  <c r="AN111" i="1"/>
  <c r="AM115" i="1"/>
  <c r="AF98" i="1"/>
  <c r="D131" i="1"/>
  <c r="F105" i="1"/>
  <c r="O133" i="1"/>
  <c r="AE108" i="1"/>
  <c r="V104" i="1"/>
  <c r="AK127" i="1"/>
  <c r="AK131" i="1"/>
  <c r="AR102" i="1"/>
  <c r="W126" i="1"/>
  <c r="V129" i="1"/>
  <c r="AN108" i="1"/>
  <c r="C117" i="1"/>
  <c r="P127" i="1"/>
  <c r="S107" i="1"/>
  <c r="AK132" i="1"/>
  <c r="S106" i="1"/>
  <c r="S105" i="1"/>
  <c r="U109" i="1"/>
  <c r="N130" i="1"/>
  <c r="W93" i="1"/>
  <c r="AF123" i="1"/>
  <c r="AI107" i="1"/>
  <c r="Y118" i="1"/>
  <c r="AI126" i="1"/>
  <c r="K102" i="1"/>
  <c r="AE99" i="1"/>
  <c r="AA111" i="1"/>
  <c r="Z124" i="1"/>
  <c r="Q109" i="1"/>
  <c r="AG93" i="1"/>
  <c r="AN122" i="1"/>
  <c r="L114" i="1"/>
  <c r="AD111" i="1"/>
  <c r="F96" i="1"/>
  <c r="W112" i="1"/>
  <c r="M119" i="1"/>
  <c r="AL114" i="1"/>
  <c r="AU26" i="4"/>
  <c r="BA19" i="4"/>
  <c r="AU52" i="4"/>
  <c r="CA19" i="4"/>
  <c r="CF19" i="4"/>
  <c r="AU57" i="4"/>
  <c r="CI19" i="4"/>
  <c r="AU60" i="4"/>
  <c r="AU40" i="4"/>
  <c r="BO19" i="4"/>
  <c r="BF19" i="4"/>
  <c r="AU31" i="4"/>
  <c r="AU33" i="4"/>
  <c r="AZ19" i="4"/>
  <c r="AU35" i="4"/>
  <c r="BJ19" i="4"/>
  <c r="AU49" i="4"/>
  <c r="BX19" i="4"/>
  <c r="AU43" i="4"/>
  <c r="BR19" i="4"/>
  <c r="AU28" i="4"/>
  <c r="BC19" i="4"/>
  <c r="AU55" i="4"/>
  <c r="CD19" i="4"/>
  <c r="A270" i="1"/>
  <c r="AJ8" i="4" s="1"/>
  <c r="A240" i="1"/>
  <c r="F8" i="4" s="1"/>
  <c r="A253" i="1"/>
  <c r="S8" i="4" s="1"/>
  <c r="A269" i="1"/>
  <c r="AI8" i="4" s="1"/>
  <c r="A274" i="1"/>
  <c r="AN8" i="4" s="1"/>
  <c r="BP19" i="4" l="1"/>
  <c r="AU41" i="4"/>
  <c r="AU22" i="4"/>
  <c r="AV19" i="4"/>
  <c r="BV19" i="4"/>
  <c r="BS19" i="4"/>
  <c r="AU38" i="4"/>
  <c r="BM19" i="4"/>
  <c r="AU32" i="4"/>
  <c r="BG19" i="4"/>
  <c r="AU48" i="4"/>
  <c r="BW19" i="4"/>
  <c r="BD19" i="4"/>
  <c r="AU42" i="4"/>
  <c r="BQ19" i="4"/>
  <c r="AU50" i="4"/>
  <c r="BY19" i="4"/>
  <c r="AU24" i="4"/>
  <c r="AY19" i="4"/>
  <c r="AU58" i="4"/>
  <c r="CG19" i="4"/>
  <c r="AU54" i="4"/>
  <c r="CC19" i="4"/>
  <c r="AU53" i="4"/>
  <c r="CB19" i="4"/>
  <c r="AU37" i="4"/>
  <c r="BL19" i="4"/>
  <c r="B236" i="1" a="1"/>
  <c r="A139" i="1" a="1"/>
  <c r="AF179" i="1" l="1"/>
  <c r="L161" i="1"/>
  <c r="H144" i="1"/>
  <c r="W181" i="1"/>
  <c r="T157" i="1"/>
  <c r="E157" i="1"/>
  <c r="E165" i="1"/>
  <c r="X157" i="1"/>
  <c r="AC140" i="1"/>
  <c r="K163" i="1"/>
  <c r="F141" i="1"/>
  <c r="AH149" i="1"/>
  <c r="AG148" i="1"/>
  <c r="AH179" i="1"/>
  <c r="Y152" i="1"/>
  <c r="S151" i="1"/>
  <c r="AG162" i="1"/>
  <c r="AB176" i="1"/>
  <c r="W172" i="1"/>
  <c r="R169" i="1"/>
  <c r="AO145" i="1"/>
  <c r="AE147" i="1"/>
  <c r="R139" i="1"/>
  <c r="R176" i="1"/>
  <c r="D173" i="1"/>
  <c r="AK148" i="1"/>
  <c r="S175" i="1"/>
  <c r="D175" i="1"/>
  <c r="AN161" i="1"/>
  <c r="Y157" i="1"/>
  <c r="X151" i="1"/>
  <c r="S179" i="1"/>
  <c r="AH173" i="1"/>
  <c r="T178" i="1"/>
  <c r="B173" i="1"/>
  <c r="Y181" i="1"/>
  <c r="AK151" i="1"/>
  <c r="L167" i="1"/>
  <c r="L172" i="1"/>
  <c r="AN149" i="1"/>
  <c r="G159" i="1"/>
  <c r="AB181" i="1"/>
  <c r="AI151" i="1"/>
  <c r="AC155" i="1"/>
  <c r="P152" i="1"/>
  <c r="AG168" i="1"/>
  <c r="AL151" i="1"/>
  <c r="AD165" i="1"/>
  <c r="AF174" i="1"/>
  <c r="O165" i="1"/>
  <c r="L140" i="1"/>
  <c r="V161" i="1"/>
  <c r="AQ176" i="1"/>
  <c r="AA175" i="1"/>
  <c r="I142" i="1"/>
  <c r="U146" i="1"/>
  <c r="AD139" i="1"/>
  <c r="X168" i="1"/>
  <c r="AG163" i="1"/>
  <c r="T164" i="1"/>
  <c r="Y150" i="1"/>
  <c r="AF143" i="1"/>
  <c r="A148" i="1"/>
  <c r="H150" i="1"/>
  <c r="AO167" i="1"/>
  <c r="AP142" i="1"/>
  <c r="AI142" i="1"/>
  <c r="F140" i="1"/>
  <c r="AB175" i="1"/>
  <c r="D157" i="1"/>
  <c r="AP161" i="1"/>
  <c r="AH181" i="1"/>
  <c r="B163" i="1"/>
  <c r="AP158" i="1"/>
  <c r="T150" i="1"/>
  <c r="V170" i="1"/>
  <c r="S169" i="1"/>
  <c r="G144" i="1"/>
  <c r="S154" i="1"/>
  <c r="AF178" i="1"/>
  <c r="C156" i="1"/>
  <c r="U167" i="1"/>
  <c r="AB159" i="1"/>
  <c r="V169" i="1"/>
  <c r="AL178" i="1"/>
  <c r="Y164" i="1"/>
  <c r="S141" i="1"/>
  <c r="T163" i="1"/>
  <c r="I173" i="1"/>
  <c r="AH160" i="1"/>
  <c r="AH159" i="1"/>
  <c r="AI156" i="1"/>
  <c r="AE139" i="1"/>
  <c r="V181" i="1"/>
  <c r="AA161" i="1"/>
  <c r="E146" i="1"/>
  <c r="D180" i="1"/>
  <c r="AF166" i="1"/>
  <c r="P156" i="1"/>
  <c r="AC146" i="1"/>
  <c r="G163" i="1"/>
  <c r="D159" i="1"/>
  <c r="AM179" i="1"/>
  <c r="M153" i="1"/>
  <c r="P144" i="1"/>
  <c r="D174" i="1"/>
  <c r="AP157" i="1"/>
  <c r="J176" i="1"/>
  <c r="Z161" i="1"/>
  <c r="AH167" i="1"/>
  <c r="AF144" i="1"/>
  <c r="K152" i="1"/>
  <c r="K141" i="1"/>
  <c r="AN148" i="1"/>
  <c r="J165" i="1"/>
  <c r="J153" i="1"/>
  <c r="Y156" i="1"/>
  <c r="AI157" i="1"/>
  <c r="X153" i="1"/>
  <c r="AO178" i="1"/>
  <c r="D155" i="1"/>
  <c r="C148" i="1"/>
  <c r="AC166" i="1"/>
  <c r="AD177" i="1"/>
  <c r="E167" i="1"/>
  <c r="AF151" i="1"/>
  <c r="G147" i="1"/>
  <c r="B148" i="1"/>
  <c r="AM147" i="1"/>
  <c r="B180" i="1"/>
  <c r="Q149" i="1"/>
  <c r="Y160" i="1"/>
  <c r="E159" i="1"/>
  <c r="C166" i="1"/>
  <c r="F139" i="1"/>
  <c r="H143" i="1"/>
  <c r="V172" i="1"/>
  <c r="AM152" i="1"/>
  <c r="B158" i="1"/>
  <c r="AQ145" i="1"/>
  <c r="N163" i="1"/>
  <c r="Q169" i="1"/>
  <c r="AD178" i="1"/>
  <c r="N156" i="1"/>
  <c r="X154" i="1"/>
  <c r="B139" i="1"/>
  <c r="M146" i="1"/>
  <c r="V153" i="1"/>
  <c r="B151" i="1"/>
  <c r="AO152" i="1"/>
  <c r="L179" i="1"/>
  <c r="R175" i="1"/>
  <c r="AA170" i="1"/>
  <c r="AQ163" i="1"/>
  <c r="M155" i="1"/>
  <c r="AM163" i="1"/>
  <c r="AL154" i="1"/>
  <c r="U170" i="1"/>
  <c r="AG167" i="1"/>
  <c r="AB167" i="1"/>
  <c r="Q165" i="1"/>
  <c r="Q181" i="1"/>
  <c r="T149" i="1"/>
  <c r="AI164" i="1"/>
  <c r="M150" i="1"/>
  <c r="AC167" i="1"/>
  <c r="B168" i="1"/>
  <c r="D156" i="1"/>
  <c r="AA169" i="1"/>
  <c r="O150" i="1"/>
  <c r="O163" i="1"/>
  <c r="AD159" i="1"/>
  <c r="E154" i="1"/>
  <c r="N179" i="1"/>
  <c r="I141" i="1"/>
  <c r="AM158" i="1"/>
  <c r="V164" i="1"/>
  <c r="M149" i="1"/>
  <c r="AP175" i="1"/>
  <c r="AE148" i="1"/>
  <c r="B174" i="1"/>
  <c r="AQ141" i="1"/>
  <c r="R150" i="1"/>
  <c r="AO179" i="1"/>
  <c r="AL152" i="1"/>
  <c r="I145" i="1"/>
  <c r="W150" i="1"/>
  <c r="AA174" i="1"/>
  <c r="AN139" i="1"/>
  <c r="L170" i="1"/>
  <c r="B165" i="1"/>
  <c r="T148" i="1"/>
  <c r="O146" i="1"/>
  <c r="D158" i="1"/>
  <c r="P149" i="1"/>
  <c r="I155" i="1"/>
  <c r="AK167" i="1"/>
  <c r="N152" i="1"/>
  <c r="Z149" i="1"/>
  <c r="AJ173" i="1"/>
  <c r="P172" i="1"/>
  <c r="AJ142" i="1"/>
  <c r="AF173" i="1"/>
  <c r="AK164" i="1"/>
  <c r="R148" i="1"/>
  <c r="P176" i="1"/>
  <c r="W161" i="1"/>
  <c r="H146" i="1"/>
  <c r="AB177" i="1"/>
  <c r="AG176" i="1"/>
  <c r="A141" i="1"/>
  <c r="B159" i="1"/>
  <c r="X149" i="1"/>
  <c r="G153" i="1"/>
  <c r="E152" i="1"/>
  <c r="AI171" i="1"/>
  <c r="AP172" i="1"/>
  <c r="AD163" i="1"/>
  <c r="AA160" i="1"/>
  <c r="AI150" i="1"/>
  <c r="AQ146" i="1"/>
  <c r="K175" i="1"/>
  <c r="B170" i="1"/>
  <c r="AN143" i="1"/>
  <c r="AC160" i="1"/>
  <c r="AO172" i="1"/>
  <c r="J171" i="1"/>
  <c r="S156" i="1"/>
  <c r="AN178" i="1"/>
  <c r="I164" i="1"/>
  <c r="AI163" i="1"/>
  <c r="AF167" i="1"/>
  <c r="Z143" i="1"/>
  <c r="AM164" i="1"/>
  <c r="AJ164" i="1"/>
  <c r="S173" i="1"/>
  <c r="Q174" i="1"/>
  <c r="U147" i="1"/>
  <c r="U175" i="1"/>
  <c r="AN144" i="1"/>
  <c r="L156" i="1"/>
  <c r="AC179" i="1"/>
  <c r="K178" i="1"/>
  <c r="N168" i="1"/>
  <c r="AI176" i="1"/>
  <c r="D163" i="1"/>
  <c r="R162" i="1"/>
  <c r="X170" i="1"/>
  <c r="AF149" i="1"/>
  <c r="E156" i="1"/>
  <c r="U145" i="1"/>
  <c r="AK147" i="1"/>
  <c r="Y177" i="1"/>
  <c r="B154" i="1"/>
  <c r="AH141" i="1"/>
  <c r="C180" i="1"/>
  <c r="I175" i="1"/>
  <c r="L174" i="1"/>
  <c r="AE177" i="1"/>
  <c r="AF158" i="1"/>
  <c r="AB152" i="1"/>
  <c r="Y172" i="1"/>
  <c r="AI162" i="1"/>
  <c r="S159" i="1"/>
  <c r="AM166" i="1"/>
  <c r="J167" i="1"/>
  <c r="AD164" i="1"/>
  <c r="AF155" i="1"/>
  <c r="R151" i="1"/>
  <c r="H145" i="1"/>
  <c r="AC143" i="1"/>
  <c r="T175" i="1"/>
  <c r="AG169" i="1"/>
  <c r="AP154" i="1"/>
  <c r="AO151" i="1"/>
  <c r="F145" i="1"/>
  <c r="AL157" i="1"/>
  <c r="AA150" i="1"/>
  <c r="AP153" i="1"/>
  <c r="P142" i="1"/>
  <c r="AF170" i="1"/>
  <c r="AP181" i="1"/>
  <c r="S144" i="1"/>
  <c r="X177" i="1"/>
  <c r="AH156" i="1"/>
  <c r="AE164" i="1"/>
  <c r="B142" i="1"/>
  <c r="AL169" i="1"/>
  <c r="Q153" i="1"/>
  <c r="P161" i="1"/>
  <c r="C144" i="1"/>
  <c r="AD179" i="1"/>
  <c r="K143" i="1"/>
  <c r="AG178" i="1"/>
  <c r="AI140" i="1"/>
  <c r="AE145" i="1"/>
  <c r="L146" i="1"/>
  <c r="AD176" i="1"/>
  <c r="W166" i="1"/>
  <c r="E160" i="1"/>
  <c r="AE154" i="1"/>
  <c r="X148" i="1"/>
  <c r="AB173" i="1"/>
  <c r="O170" i="1"/>
  <c r="V177" i="1"/>
  <c r="AQ159" i="1"/>
  <c r="Z153" i="1"/>
  <c r="H175" i="1"/>
  <c r="AP155" i="1"/>
  <c r="AN157" i="1"/>
  <c r="AO160" i="1"/>
  <c r="AB174" i="1"/>
  <c r="K145" i="1"/>
  <c r="AG177" i="1"/>
  <c r="AA164" i="1"/>
  <c r="N180" i="1"/>
  <c r="G172" i="1"/>
  <c r="P158" i="1"/>
  <c r="Z141" i="1"/>
  <c r="N171" i="1"/>
  <c r="A176" i="1"/>
  <c r="AC152" i="1"/>
  <c r="M173" i="1"/>
  <c r="AI181" i="1"/>
  <c r="G145" i="1"/>
  <c r="E181" i="1"/>
  <c r="T140" i="1"/>
  <c r="AQ173" i="1"/>
  <c r="Y175" i="1"/>
  <c r="W144" i="1"/>
  <c r="M156" i="1"/>
  <c r="M175" i="1"/>
  <c r="F169" i="1"/>
  <c r="AA140" i="1"/>
  <c r="AO156" i="1"/>
  <c r="R145" i="1"/>
  <c r="AO146" i="1"/>
  <c r="AG142" i="1"/>
  <c r="D144" i="1"/>
  <c r="AB165" i="1"/>
  <c r="AD168" i="1"/>
  <c r="J143" i="1"/>
  <c r="AL161" i="1"/>
  <c r="D170" i="1"/>
  <c r="AE153" i="1"/>
  <c r="J163" i="1"/>
  <c r="Q175" i="1"/>
  <c r="AI141" i="1"/>
  <c r="V174" i="1"/>
  <c r="E176" i="1"/>
  <c r="M148" i="1"/>
  <c r="AA181" i="1"/>
  <c r="S146" i="1"/>
  <c r="N164" i="1"/>
  <c r="AM172" i="1"/>
  <c r="G162" i="1"/>
  <c r="Y166" i="1"/>
  <c r="V142" i="1"/>
  <c r="B161" i="1"/>
  <c r="Z166" i="1"/>
  <c r="T161" i="1"/>
  <c r="F173" i="1"/>
  <c r="AF140" i="1"/>
  <c r="AM177" i="1"/>
  <c r="AD150" i="1"/>
  <c r="Q143" i="1"/>
  <c r="N162" i="1"/>
  <c r="W170" i="1"/>
  <c r="J159" i="1"/>
  <c r="C153" i="1"/>
  <c r="O172" i="1"/>
  <c r="N166" i="1"/>
  <c r="T174" i="1"/>
  <c r="AC178" i="1"/>
  <c r="A178" i="1"/>
  <c r="O181" i="1"/>
  <c r="AM151" i="1"/>
  <c r="Q141" i="1"/>
  <c r="X164" i="1"/>
  <c r="AP149" i="1"/>
  <c r="N177" i="1"/>
  <c r="AD166" i="1"/>
  <c r="AH170" i="1"/>
  <c r="O143" i="1"/>
  <c r="AG181" i="1"/>
  <c r="AH147" i="1"/>
  <c r="M167" i="1"/>
  <c r="M178" i="1"/>
  <c r="S171" i="1"/>
  <c r="K172" i="1"/>
  <c r="AK169" i="1"/>
  <c r="Z155" i="1"/>
  <c r="B156" i="1"/>
  <c r="U148" i="1"/>
  <c r="G176" i="1"/>
  <c r="AF150" i="1"/>
  <c r="AJ156" i="1"/>
  <c r="AI169" i="1"/>
  <c r="AQ174" i="1"/>
  <c r="O174" i="1"/>
  <c r="Z172" i="1"/>
  <c r="AD167" i="1"/>
  <c r="AE176" i="1"/>
  <c r="C165" i="1"/>
  <c r="AF176" i="1"/>
  <c r="X146" i="1"/>
  <c r="Z180" i="1"/>
  <c r="K159" i="1"/>
  <c r="E153" i="1"/>
  <c r="B164" i="1"/>
  <c r="A170" i="1"/>
  <c r="H141" i="1"/>
  <c r="F167" i="1"/>
  <c r="AA163" i="1"/>
  <c r="G142" i="1"/>
  <c r="AG153" i="1"/>
  <c r="U176" i="1"/>
  <c r="L154" i="1"/>
  <c r="AN151" i="1"/>
  <c r="Q139" i="1"/>
  <c r="B147" i="1"/>
  <c r="AC139" i="1"/>
  <c r="P175" i="1"/>
  <c r="AL158" i="1"/>
  <c r="AM142" i="1"/>
  <c r="AQ144" i="1"/>
  <c r="AI167" i="1"/>
  <c r="E179" i="1"/>
  <c r="AF177" i="1"/>
  <c r="AD155" i="1"/>
  <c r="M139" i="1"/>
  <c r="U160" i="1"/>
  <c r="Q166" i="1"/>
  <c r="H162" i="1"/>
  <c r="T172" i="1"/>
  <c r="Q144" i="1"/>
  <c r="X152" i="1"/>
  <c r="AL179" i="1"/>
  <c r="D143" i="1"/>
  <c r="Z181" i="1"/>
  <c r="U166" i="1"/>
  <c r="W141" i="1"/>
  <c r="N161" i="1"/>
  <c r="AL176" i="1"/>
  <c r="G140" i="1"/>
  <c r="N141" i="1"/>
  <c r="Q160" i="1"/>
  <c r="M141" i="1"/>
  <c r="C176" i="1"/>
  <c r="D147" i="1"/>
  <c r="O153" i="1"/>
  <c r="O142" i="1"/>
  <c r="C181" i="1"/>
  <c r="AK170" i="1"/>
  <c r="AG165" i="1"/>
  <c r="Q179" i="1"/>
  <c r="F176" i="1"/>
  <c r="AQ160" i="1"/>
  <c r="AP146" i="1"/>
  <c r="AF165" i="1"/>
  <c r="M151" i="1"/>
  <c r="AD169" i="1"/>
  <c r="I140" i="1"/>
  <c r="U144" i="1"/>
  <c r="AI166" i="1"/>
  <c r="U174" i="1"/>
  <c r="K179" i="1"/>
  <c r="I179" i="1"/>
  <c r="L149" i="1"/>
  <c r="E158" i="1"/>
  <c r="U168" i="1"/>
  <c r="T180" i="1"/>
  <c r="AC176" i="1"/>
  <c r="AH176" i="1"/>
  <c r="AE140" i="1"/>
  <c r="K170" i="1"/>
  <c r="AD154" i="1"/>
  <c r="AH169" i="1"/>
  <c r="G169" i="1"/>
  <c r="C155" i="1"/>
  <c r="AK172" i="1"/>
  <c r="M147" i="1"/>
  <c r="D161" i="1"/>
  <c r="AP173" i="1"/>
  <c r="K147" i="1"/>
  <c r="AE163" i="1"/>
  <c r="Z174" i="1"/>
  <c r="O166" i="1"/>
  <c r="AJ171" i="1"/>
  <c r="AL159" i="1"/>
  <c r="AQ166" i="1"/>
  <c r="AC169" i="1"/>
  <c r="P153" i="1"/>
  <c r="D149" i="1"/>
  <c r="I139" i="1"/>
  <c r="D179" i="1"/>
  <c r="AQ139" i="1"/>
  <c r="AG140" i="1"/>
  <c r="W156" i="1"/>
  <c r="AQ151" i="1"/>
  <c r="M170" i="1"/>
  <c r="J179" i="1"/>
  <c r="AH178" i="1"/>
  <c r="A140" i="1"/>
  <c r="E162" i="1"/>
  <c r="P170" i="1"/>
  <c r="AI148" i="1"/>
  <c r="AQ179" i="1"/>
  <c r="AB163" i="1"/>
  <c r="AD181" i="1"/>
  <c r="T145" i="1"/>
  <c r="AK154" i="1"/>
  <c r="Y176" i="1"/>
  <c r="L144" i="1"/>
  <c r="E164" i="1"/>
  <c r="AD174" i="1"/>
  <c r="F177" i="1"/>
  <c r="AM169" i="1"/>
  <c r="AD160" i="1"/>
  <c r="F147" i="1"/>
  <c r="AN142" i="1"/>
  <c r="AJ144" i="1"/>
  <c r="AG143" i="1"/>
  <c r="AB147" i="1"/>
  <c r="AQ169" i="1"/>
  <c r="AD147" i="1"/>
  <c r="M162" i="1"/>
  <c r="AN141" i="1"/>
  <c r="AQ142" i="1"/>
  <c r="W178" i="1"/>
  <c r="P147" i="1"/>
  <c r="T168" i="1"/>
  <c r="E173" i="1"/>
  <c r="U171" i="1"/>
  <c r="V139" i="1"/>
  <c r="AL140" i="1"/>
  <c r="AE143" i="1"/>
  <c r="J172" i="1"/>
  <c r="H163" i="1"/>
  <c r="I146" i="1"/>
  <c r="N139" i="1"/>
  <c r="K161" i="1"/>
  <c r="AA148" i="1"/>
  <c r="AN162" i="1"/>
  <c r="E169" i="1"/>
  <c r="AD149" i="1"/>
  <c r="R140" i="1"/>
  <c r="I153" i="1"/>
  <c r="AA144" i="1"/>
  <c r="AH175" i="1"/>
  <c r="U165" i="1"/>
  <c r="Q167" i="1"/>
  <c r="C177" i="1"/>
  <c r="R181" i="1"/>
  <c r="H171" i="1"/>
  <c r="AC151" i="1"/>
  <c r="AE151" i="1"/>
  <c r="F175" i="1"/>
  <c r="K165" i="1"/>
  <c r="L155" i="1"/>
  <c r="AQ164" i="1"/>
  <c r="AF156" i="1"/>
  <c r="F151" i="1"/>
  <c r="Q163" i="1"/>
  <c r="AQ177" i="1"/>
  <c r="F168" i="1"/>
  <c r="AE161" i="1"/>
  <c r="N172" i="1"/>
  <c r="AH143" i="1"/>
  <c r="AL148" i="1"/>
  <c r="L175" i="1"/>
  <c r="AA158" i="1"/>
  <c r="B169" i="1"/>
  <c r="AE168" i="1"/>
  <c r="Q147" i="1"/>
  <c r="Z142" i="1"/>
  <c r="AC149" i="1"/>
  <c r="AA142" i="1"/>
  <c r="AC161" i="1"/>
  <c r="R146" i="1"/>
  <c r="AP166" i="1"/>
  <c r="A154" i="1"/>
  <c r="J140" i="1"/>
  <c r="D177" i="1"/>
  <c r="W142" i="1"/>
  <c r="C163" i="1"/>
  <c r="H179" i="1"/>
  <c r="W176" i="1"/>
  <c r="E178" i="1"/>
  <c r="AQ168" i="1"/>
  <c r="AE162" i="1"/>
  <c r="Y143" i="1"/>
  <c r="S162" i="1"/>
  <c r="AN180" i="1"/>
  <c r="U143" i="1"/>
  <c r="N157" i="1"/>
  <c r="M152" i="1"/>
  <c r="S177" i="1"/>
  <c r="P169" i="1"/>
  <c r="AM162" i="1"/>
  <c r="T156" i="1"/>
  <c r="F174" i="1"/>
  <c r="S165" i="1"/>
  <c r="I162" i="1"/>
  <c r="V159" i="1"/>
  <c r="O179" i="1"/>
  <c r="AI155" i="1"/>
  <c r="AD180" i="1"/>
  <c r="B155" i="1"/>
  <c r="Z146" i="1"/>
  <c r="S168" i="1"/>
  <c r="AO147" i="1"/>
  <c r="U179" i="1"/>
  <c r="K146" i="1"/>
  <c r="AN167" i="1"/>
  <c r="AM157" i="1"/>
  <c r="AL150" i="1"/>
  <c r="AN179" i="1"/>
  <c r="D153" i="1"/>
  <c r="B177" i="1"/>
  <c r="N174" i="1"/>
  <c r="AM153" i="1"/>
  <c r="B146" i="1"/>
  <c r="AL167" i="1"/>
  <c r="A144" i="1"/>
  <c r="AN159" i="1"/>
  <c r="G178" i="1"/>
  <c r="L171" i="1"/>
  <c r="Q162" i="1"/>
  <c r="Z160" i="1"/>
  <c r="R144" i="1"/>
  <c r="L165" i="1"/>
  <c r="S143" i="1"/>
  <c r="K139" i="1"/>
  <c r="D169" i="1"/>
  <c r="AK174" i="1"/>
  <c r="AC144" i="1"/>
  <c r="I151" i="1"/>
  <c r="J166" i="1"/>
  <c r="J161" i="1"/>
  <c r="U157" i="1"/>
  <c r="H160" i="1"/>
  <c r="D162" i="1"/>
  <c r="AG174" i="1"/>
  <c r="R180" i="1"/>
  <c r="J152" i="1"/>
  <c r="N153" i="1"/>
  <c r="V179" i="1"/>
  <c r="I166" i="1"/>
  <c r="T153" i="1"/>
  <c r="AH164" i="1"/>
  <c r="I167" i="1"/>
  <c r="AJ161" i="1"/>
  <c r="D178" i="1"/>
  <c r="W180" i="1"/>
  <c r="R157" i="1"/>
  <c r="AP176" i="1"/>
  <c r="D171" i="1"/>
  <c r="P177" i="1"/>
  <c r="C146" i="1"/>
  <c r="Y146" i="1"/>
  <c r="R143" i="1"/>
  <c r="J170" i="1"/>
  <c r="L164" i="1"/>
  <c r="AJ139" i="1"/>
  <c r="O157" i="1"/>
  <c r="F149" i="1"/>
  <c r="R154" i="1"/>
  <c r="AG179" i="1"/>
  <c r="G180" i="1"/>
  <c r="AN166" i="1"/>
  <c r="K169" i="1"/>
  <c r="R152" i="1"/>
  <c r="Y171" i="1"/>
  <c r="Y145" i="1"/>
  <c r="B166" i="1"/>
  <c r="E161" i="1"/>
  <c r="G139" i="1"/>
  <c r="Z152" i="1"/>
  <c r="AO159" i="1"/>
  <c r="AM143" i="1"/>
  <c r="AQ147" i="1"/>
  <c r="AN181" i="1"/>
  <c r="AO148" i="1"/>
  <c r="Q156" i="1"/>
  <c r="N144" i="1"/>
  <c r="A161" i="1"/>
  <c r="X160" i="1"/>
  <c r="H178" i="1"/>
  <c r="D148" i="1"/>
  <c r="AC153" i="1"/>
  <c r="AA172" i="1"/>
  <c r="K171" i="1"/>
  <c r="AK173" i="1"/>
  <c r="AA176" i="1"/>
  <c r="Y174" i="1"/>
  <c r="M145" i="1"/>
  <c r="N142" i="1"/>
  <c r="G146" i="1"/>
  <c r="AL143" i="1"/>
  <c r="M171" i="1"/>
  <c r="I178" i="1"/>
  <c r="AE150" i="1"/>
  <c r="AF164" i="1"/>
  <c r="AF168" i="1"/>
  <c r="AI168" i="1"/>
  <c r="AE171" i="1"/>
  <c r="AJ148" i="1"/>
  <c r="AK139" i="1"/>
  <c r="T139" i="1"/>
  <c r="W173" i="1"/>
  <c r="AJ151" i="1"/>
  <c r="D181" i="1"/>
  <c r="C160" i="1"/>
  <c r="A150" i="1"/>
  <c r="Z163" i="1"/>
  <c r="AK145" i="1"/>
  <c r="AH180" i="1"/>
  <c r="H155" i="1"/>
  <c r="O155" i="1"/>
  <c r="AP174" i="1"/>
  <c r="AA162" i="1"/>
  <c r="C162" i="1"/>
  <c r="H149" i="1"/>
  <c r="AP171" i="1"/>
  <c r="U150" i="1"/>
  <c r="H172" i="1"/>
  <c r="E145" i="1"/>
  <c r="AE175" i="1"/>
  <c r="AO153" i="1"/>
  <c r="O158" i="1"/>
  <c r="AK175" i="1"/>
  <c r="M172" i="1"/>
  <c r="N160" i="1"/>
  <c r="AO165" i="1"/>
  <c r="AB148" i="1"/>
  <c r="I170" i="1"/>
  <c r="I154" i="1"/>
  <c r="E170" i="1"/>
  <c r="R177" i="1"/>
  <c r="J169" i="1"/>
  <c r="AG145" i="1"/>
  <c r="K155" i="1"/>
  <c r="L162" i="1"/>
  <c r="L152" i="1"/>
  <c r="AE157" i="1"/>
  <c r="U159" i="1"/>
  <c r="L150" i="1"/>
  <c r="AJ145" i="1"/>
  <c r="AE169" i="1"/>
  <c r="Z151" i="1"/>
  <c r="Y161" i="1"/>
  <c r="D160" i="1"/>
  <c r="I157" i="1"/>
  <c r="S163" i="1"/>
  <c r="AB154" i="1"/>
  <c r="AJ180" i="1"/>
  <c r="F148" i="1"/>
  <c r="AJ167" i="1"/>
  <c r="AO149" i="1"/>
  <c r="T173" i="1"/>
  <c r="V162" i="1"/>
  <c r="AB179" i="1"/>
  <c r="S147" i="1"/>
  <c r="F172" i="1"/>
  <c r="Q146" i="1"/>
  <c r="AM181" i="1"/>
  <c r="W164" i="1"/>
  <c r="X174" i="1"/>
  <c r="AB141" i="1"/>
  <c r="F179" i="1"/>
  <c r="W162" i="1"/>
  <c r="AA151" i="1"/>
  <c r="AI161" i="1"/>
  <c r="O141" i="1"/>
  <c r="O160" i="1"/>
  <c r="AE172" i="1"/>
  <c r="H151" i="1"/>
  <c r="R173" i="1"/>
  <c r="AO158" i="1"/>
  <c r="C147" i="1"/>
  <c r="AJ168" i="1"/>
  <c r="AF139" i="1"/>
  <c r="AK176" i="1"/>
  <c r="AA177" i="1"/>
  <c r="AN163" i="1"/>
  <c r="AN154" i="1"/>
  <c r="AO139" i="1"/>
  <c r="W179" i="1"/>
  <c r="G154" i="1"/>
  <c r="K162" i="1"/>
  <c r="L163" i="1"/>
  <c r="A147" i="1"/>
  <c r="N169" i="1"/>
  <c r="AB161" i="1"/>
  <c r="A166" i="1"/>
  <c r="A151" i="1"/>
  <c r="AP165" i="1"/>
  <c r="AG151" i="1"/>
  <c r="AH165" i="1"/>
  <c r="AM159" i="1"/>
  <c r="AO181" i="1"/>
  <c r="D140" i="1"/>
  <c r="Y154" i="1"/>
  <c r="L153" i="1"/>
  <c r="J150" i="1"/>
  <c r="G181" i="1"/>
  <c r="M177" i="1"/>
  <c r="G143" i="1"/>
  <c r="V180" i="1"/>
  <c r="AI143" i="1"/>
  <c r="F161" i="1"/>
  <c r="E139" i="1"/>
  <c r="AF163" i="1"/>
  <c r="X169" i="1"/>
  <c r="AG146" i="1"/>
  <c r="AA155" i="1"/>
  <c r="O152" i="1"/>
  <c r="AQ172" i="1"/>
  <c r="D154" i="1"/>
  <c r="AG175" i="1"/>
  <c r="V163" i="1"/>
  <c r="N173" i="1"/>
  <c r="D142" i="1"/>
  <c r="AL177" i="1"/>
  <c r="AF142" i="1"/>
  <c r="AA167" i="1"/>
  <c r="M164" i="1"/>
  <c r="P154" i="1"/>
  <c r="AK157" i="1"/>
  <c r="R165" i="1"/>
  <c r="AB145" i="1"/>
  <c r="Z144" i="1"/>
  <c r="K151" i="1"/>
  <c r="G168" i="1"/>
  <c r="AI139" i="1"/>
  <c r="AK180" i="1"/>
  <c r="S148" i="1"/>
  <c r="AJ149" i="1"/>
  <c r="G175" i="1"/>
  <c r="S174" i="1"/>
  <c r="V168" i="1"/>
  <c r="AC174" i="1"/>
  <c r="N150" i="1"/>
  <c r="N175" i="1"/>
  <c r="K140" i="1"/>
  <c r="AB178" i="1"/>
  <c r="F144" i="1"/>
  <c r="AM149" i="1"/>
  <c r="AC157" i="1"/>
  <c r="AE181" i="1"/>
  <c r="T154" i="1"/>
  <c r="Y168" i="1"/>
  <c r="T166" i="1"/>
  <c r="E150" i="1"/>
  <c r="G149" i="1"/>
  <c r="AJ181" i="1"/>
  <c r="AB149" i="1"/>
  <c r="J177" i="1"/>
  <c r="AK143" i="1"/>
  <c r="AH177" i="1"/>
  <c r="Z156" i="1"/>
  <c r="A139" i="1"/>
  <c r="AQ155" i="1"/>
  <c r="AF141" i="1"/>
  <c r="AH163" i="1"/>
  <c r="Z175" i="1"/>
  <c r="H157" i="1"/>
  <c r="AG180" i="1"/>
  <c r="AI178" i="1"/>
  <c r="O169" i="1"/>
  <c r="T159" i="1"/>
  <c r="AQ157" i="1"/>
  <c r="W151" i="1"/>
  <c r="S150" i="1"/>
  <c r="AJ155" i="1"/>
  <c r="P148" i="1"/>
  <c r="Q173" i="1"/>
  <c r="T181" i="1"/>
  <c r="AP164" i="1"/>
  <c r="L151" i="1"/>
  <c r="T158" i="1"/>
  <c r="Z140" i="1"/>
  <c r="C173" i="1"/>
  <c r="AE160" i="1"/>
  <c r="Z176" i="1"/>
  <c r="AC177" i="1"/>
  <c r="K148" i="1"/>
  <c r="AM141" i="1"/>
  <c r="AC171" i="1"/>
  <c r="R156" i="1"/>
  <c r="O147" i="1"/>
  <c r="Q161" i="1"/>
  <c r="D139" i="1"/>
  <c r="AL181" i="1"/>
  <c r="V152" i="1"/>
  <c r="P171" i="1"/>
  <c r="S176" i="1"/>
  <c r="AH146" i="1"/>
  <c r="C170" i="1"/>
  <c r="AJ143" i="1"/>
  <c r="AD156" i="1"/>
  <c r="Y169" i="1"/>
  <c r="R164" i="1"/>
  <c r="AC145" i="1"/>
  <c r="AE149" i="1"/>
  <c r="U154" i="1"/>
  <c r="E177" i="1"/>
  <c r="AG147" i="1"/>
  <c r="S180" i="1"/>
  <c r="AP140" i="1"/>
  <c r="E172" i="1"/>
  <c r="W160" i="1"/>
  <c r="P151" i="1"/>
  <c r="L178" i="1"/>
  <c r="A163" i="1"/>
  <c r="J181" i="1"/>
  <c r="J156" i="1"/>
  <c r="AN177" i="1"/>
  <c r="G161" i="1"/>
  <c r="AD158" i="1"/>
  <c r="AD146" i="1"/>
  <c r="J174" i="1"/>
  <c r="Z169" i="1"/>
  <c r="S181" i="1"/>
  <c r="X158" i="1"/>
  <c r="E140" i="1"/>
  <c r="O162" i="1"/>
  <c r="I149" i="1"/>
  <c r="K154" i="1"/>
  <c r="AF159" i="1"/>
  <c r="A180" i="1"/>
  <c r="R179" i="1"/>
  <c r="Z179" i="1"/>
  <c r="Q164" i="1"/>
  <c r="C175" i="1"/>
  <c r="P173" i="1"/>
  <c r="P143" i="1"/>
  <c r="AD161" i="1"/>
  <c r="U141" i="1"/>
  <c r="AQ156" i="1"/>
  <c r="R178" i="1"/>
  <c r="S142" i="1"/>
  <c r="AD173" i="1"/>
  <c r="P159" i="1"/>
  <c r="AJ163" i="1"/>
  <c r="F162" i="1"/>
  <c r="AQ167" i="1"/>
  <c r="AA159" i="1"/>
  <c r="J155" i="1"/>
  <c r="V175" i="1"/>
  <c r="AO174" i="1"/>
  <c r="S172" i="1"/>
  <c r="J173" i="1"/>
  <c r="L147" i="1"/>
  <c r="N176" i="1"/>
  <c r="H166" i="1"/>
  <c r="G177" i="1"/>
  <c r="AL149" i="1"/>
  <c r="N143" i="1"/>
  <c r="M174" i="1"/>
  <c r="Z170" i="1"/>
  <c r="R161" i="1"/>
  <c r="Q152" i="1"/>
  <c r="A146" i="1"/>
  <c r="B175" i="1"/>
  <c r="AP139" i="1"/>
  <c r="AM178" i="1"/>
  <c r="M169" i="1"/>
  <c r="V145" i="1"/>
  <c r="B160" i="1"/>
  <c r="V141" i="1"/>
  <c r="AL163" i="1"/>
  <c r="M166" i="1"/>
  <c r="U162" i="1"/>
  <c r="S166" i="1"/>
  <c r="AM146" i="1"/>
  <c r="J149" i="1"/>
  <c r="AF152" i="1"/>
  <c r="AL180" i="1"/>
  <c r="AH142" i="1"/>
  <c r="B167" i="1"/>
  <c r="E143" i="1"/>
  <c r="M160" i="1"/>
  <c r="AN160" i="1"/>
  <c r="AG150" i="1"/>
  <c r="AA168" i="1"/>
  <c r="X140" i="1"/>
  <c r="U178" i="1"/>
  <c r="AE180" i="1"/>
  <c r="Y153" i="1"/>
  <c r="H161" i="1"/>
  <c r="X162" i="1"/>
  <c r="AP162" i="1"/>
  <c r="AD148" i="1"/>
  <c r="AQ162" i="1"/>
  <c r="M142" i="1"/>
  <c r="B141" i="1"/>
  <c r="AI147" i="1"/>
  <c r="T151" i="1"/>
  <c r="AL166" i="1"/>
  <c r="AB151" i="1"/>
  <c r="M161" i="1"/>
  <c r="K181" i="1"/>
  <c r="T169" i="1"/>
  <c r="C164" i="1"/>
  <c r="AA173" i="1"/>
  <c r="AP169" i="1"/>
  <c r="F153" i="1"/>
  <c r="AM180" i="1"/>
  <c r="AM171" i="1"/>
  <c r="AN169" i="1"/>
  <c r="AK149" i="1"/>
  <c r="U180" i="1"/>
  <c r="AN152" i="1"/>
  <c r="AA153" i="1"/>
  <c r="AP160" i="1"/>
  <c r="W148" i="1"/>
  <c r="AJ150" i="1"/>
  <c r="AO141" i="1"/>
  <c r="M176" i="1"/>
  <c r="P163" i="1"/>
  <c r="AF162" i="1"/>
  <c r="W174" i="1"/>
  <c r="J175" i="1"/>
  <c r="AL153" i="1"/>
  <c r="K150" i="1"/>
  <c r="AD141" i="1"/>
  <c r="AI179" i="1"/>
  <c r="W168" i="1"/>
  <c r="U152" i="1"/>
  <c r="AO157" i="1"/>
  <c r="AN170" i="1"/>
  <c r="D168" i="1"/>
  <c r="G155" i="1"/>
  <c r="H159" i="1"/>
  <c r="A171" i="1"/>
  <c r="O154" i="1"/>
  <c r="AG155" i="1"/>
  <c r="AC181" i="1"/>
  <c r="AO171" i="1"/>
  <c r="Y147" i="1"/>
  <c r="AH162" i="1"/>
  <c r="M158" i="1"/>
  <c r="AJ160" i="1"/>
  <c r="L159" i="1"/>
  <c r="AO163" i="1"/>
  <c r="AK165" i="1"/>
  <c r="AN176" i="1"/>
  <c r="N149" i="1"/>
  <c r="AL173" i="1"/>
  <c r="J142" i="1"/>
  <c r="AA149" i="1"/>
  <c r="AO169" i="1"/>
  <c r="AA152" i="1"/>
  <c r="AH161" i="1"/>
  <c r="B153" i="1"/>
  <c r="AC156" i="1"/>
  <c r="AO150" i="1"/>
  <c r="AO164" i="1"/>
  <c r="AO170" i="1"/>
  <c r="AC172" i="1"/>
  <c r="AF161" i="1"/>
  <c r="AJ179" i="1"/>
  <c r="R171" i="1"/>
  <c r="AF169" i="1"/>
  <c r="D166" i="1"/>
  <c r="AC159" i="1"/>
  <c r="R141" i="1"/>
  <c r="X178" i="1"/>
  <c r="K149" i="1"/>
  <c r="V173" i="1"/>
  <c r="AC154" i="1"/>
  <c r="Y167" i="1"/>
  <c r="I180" i="1"/>
  <c r="R159" i="1"/>
  <c r="E175" i="1"/>
  <c r="AH151" i="1"/>
  <c r="S164" i="1"/>
  <c r="U151" i="1"/>
  <c r="H180" i="1"/>
  <c r="I143" i="1"/>
  <c r="H174" i="1"/>
  <c r="Z164" i="1"/>
  <c r="P155" i="1"/>
  <c r="AN155" i="1"/>
  <c r="AA180" i="1"/>
  <c r="W155" i="1"/>
  <c r="W175" i="1"/>
  <c r="AO173" i="1"/>
  <c r="AC142" i="1"/>
  <c r="G170" i="1"/>
  <c r="X139" i="1"/>
  <c r="H169" i="1"/>
  <c r="Y148" i="1"/>
  <c r="A149" i="1"/>
  <c r="AB158" i="1"/>
  <c r="G166" i="1"/>
  <c r="G165" i="1"/>
  <c r="AJ174" i="1"/>
  <c r="F160" i="1"/>
  <c r="I147" i="1"/>
  <c r="AD170" i="1"/>
  <c r="AN168" i="1"/>
  <c r="L173" i="1"/>
  <c r="AJ178" i="1"/>
  <c r="AQ180" i="1"/>
  <c r="AA156" i="1"/>
  <c r="AL174" i="1"/>
  <c r="AM175" i="1"/>
  <c r="AQ175" i="1"/>
  <c r="AH144" i="1"/>
  <c r="Z168" i="1"/>
  <c r="O164" i="1"/>
  <c r="D151" i="1"/>
  <c r="AP148" i="1"/>
  <c r="AG156" i="1"/>
  <c r="Q154" i="1"/>
  <c r="AQ143" i="1"/>
  <c r="AD175" i="1"/>
  <c r="AO143" i="1"/>
  <c r="H148" i="1"/>
  <c r="J157" i="1"/>
  <c r="U156" i="1"/>
  <c r="C145" i="1"/>
  <c r="O159" i="1"/>
  <c r="A160" i="1"/>
  <c r="AK181" i="1"/>
  <c r="AN175" i="1"/>
  <c r="AJ159" i="1"/>
  <c r="P178" i="1"/>
  <c r="AN171" i="1"/>
  <c r="B178" i="1"/>
  <c r="J145" i="1"/>
  <c r="I158" i="1"/>
  <c r="B179" i="1"/>
  <c r="F165" i="1"/>
  <c r="AA145" i="1"/>
  <c r="Z173" i="1"/>
  <c r="W154" i="1"/>
  <c r="B150" i="1"/>
  <c r="AI145" i="1"/>
  <c r="AQ171" i="1"/>
  <c r="AB143" i="1"/>
  <c r="X142" i="1"/>
  <c r="AQ158" i="1"/>
  <c r="G179" i="1"/>
  <c r="E168" i="1"/>
  <c r="A173" i="1"/>
  <c r="AK159" i="1"/>
  <c r="M181" i="1"/>
  <c r="C171" i="1"/>
  <c r="W169" i="1"/>
  <c r="R167" i="1"/>
  <c r="AD144" i="1"/>
  <c r="AH155" i="1"/>
  <c r="B157" i="1"/>
  <c r="AQ152" i="1"/>
  <c r="X176" i="1"/>
  <c r="AB146" i="1"/>
  <c r="A172" i="1"/>
  <c r="C172" i="1"/>
  <c r="L176" i="1"/>
  <c r="AA171" i="1"/>
  <c r="C151" i="1"/>
  <c r="M163" i="1"/>
  <c r="I168" i="1"/>
  <c r="AL171" i="1"/>
  <c r="AI177" i="1"/>
  <c r="U142" i="1"/>
  <c r="AC150" i="1"/>
  <c r="K174" i="1"/>
  <c r="AJ152" i="1"/>
  <c r="Q159" i="1"/>
  <c r="F158" i="1"/>
  <c r="AK166" i="1"/>
  <c r="X143" i="1"/>
  <c r="E144" i="1"/>
  <c r="K144" i="1"/>
  <c r="J162" i="1"/>
  <c r="C152" i="1"/>
  <c r="K173" i="1"/>
  <c r="W153" i="1"/>
  <c r="O144" i="1"/>
  <c r="W147" i="1"/>
  <c r="X155" i="1"/>
  <c r="AC164" i="1"/>
  <c r="AK162" i="1"/>
  <c r="C159" i="1"/>
  <c r="AM170" i="1"/>
  <c r="AI174" i="1"/>
  <c r="Q157" i="1"/>
  <c r="G158" i="1"/>
  <c r="S153" i="1"/>
  <c r="W152" i="1"/>
  <c r="Z177" i="1"/>
  <c r="AK168" i="1"/>
  <c r="R174" i="1"/>
  <c r="F157" i="1"/>
  <c r="AB153" i="1"/>
  <c r="S145" i="1"/>
  <c r="Q176" i="1"/>
  <c r="AF154" i="1"/>
  <c r="G160" i="1"/>
  <c r="I144" i="1"/>
  <c r="D167" i="1"/>
  <c r="AO180" i="1"/>
  <c r="C178" i="1"/>
  <c r="S161" i="1"/>
  <c r="AK160" i="1"/>
  <c r="AB172" i="1"/>
  <c r="A169" i="1"/>
  <c r="F181" i="1"/>
  <c r="I150" i="1"/>
  <c r="P174" i="1"/>
  <c r="AB162" i="1"/>
  <c r="Z157" i="1"/>
  <c r="I176" i="1"/>
  <c r="AM145" i="1"/>
  <c r="AO162" i="1"/>
  <c r="AO154" i="1"/>
  <c r="I174" i="1"/>
  <c r="C149" i="1"/>
  <c r="L166" i="1"/>
  <c r="O180" i="1"/>
  <c r="F180" i="1"/>
  <c r="AC170" i="1"/>
  <c r="AH152" i="1"/>
  <c r="B149" i="1"/>
  <c r="W146" i="1"/>
  <c r="AL156" i="1"/>
  <c r="O167" i="1"/>
  <c r="AJ162" i="1"/>
  <c r="AN158" i="1"/>
  <c r="AO161" i="1"/>
  <c r="O168" i="1"/>
  <c r="AQ181" i="1"/>
  <c r="AN172" i="1"/>
  <c r="AO176" i="1"/>
  <c r="AI165" i="1"/>
  <c r="AP167" i="1"/>
  <c r="AD143" i="1"/>
  <c r="T143" i="1"/>
  <c r="AH145" i="1"/>
  <c r="Z167" i="1"/>
  <c r="AP143" i="1"/>
  <c r="N170" i="1"/>
  <c r="O140" i="1"/>
  <c r="AJ176" i="1"/>
  <c r="J151" i="1"/>
  <c r="X173" i="1"/>
  <c r="P165" i="1"/>
  <c r="C142" i="1"/>
  <c r="U181" i="1"/>
  <c r="N148" i="1"/>
  <c r="AA157" i="1"/>
  <c r="T147" i="1"/>
  <c r="AI159" i="1"/>
  <c r="H140" i="1"/>
  <c r="O177" i="1"/>
  <c r="Q178" i="1"/>
  <c r="AC148" i="1"/>
  <c r="I171" i="1"/>
  <c r="T155" i="1"/>
  <c r="AI144" i="1"/>
  <c r="AH153" i="1"/>
  <c r="I181" i="1"/>
  <c r="X172" i="1"/>
  <c r="AP168" i="1"/>
  <c r="Y170" i="1"/>
  <c r="G173" i="1"/>
  <c r="P150" i="1"/>
  <c r="X181" i="1"/>
  <c r="AA146" i="1"/>
  <c r="U153" i="1"/>
  <c r="S160" i="1"/>
  <c r="H158" i="1"/>
  <c r="W140" i="1"/>
  <c r="C154" i="1"/>
  <c r="M168" i="1"/>
  <c r="T144" i="1"/>
  <c r="N158" i="1"/>
  <c r="AG158" i="1"/>
  <c r="AA154" i="1"/>
  <c r="L139" i="1"/>
  <c r="T160" i="1"/>
  <c r="AE152" i="1"/>
  <c r="AK171" i="1"/>
  <c r="G164" i="1"/>
  <c r="J160" i="1"/>
  <c r="A179" i="1"/>
  <c r="AK158" i="1"/>
  <c r="AM155" i="1"/>
  <c r="H152" i="1"/>
  <c r="F142" i="1"/>
  <c r="H177" i="1"/>
  <c r="Y180" i="1"/>
  <c r="A174" i="1"/>
  <c r="AL142" i="1"/>
  <c r="AP145" i="1"/>
  <c r="L177" i="1"/>
  <c r="M154" i="1"/>
  <c r="R153" i="1"/>
  <c r="G152" i="1"/>
  <c r="J168" i="1"/>
  <c r="L142" i="1"/>
  <c r="P145" i="1"/>
  <c r="Y140" i="1"/>
  <c r="E151" i="1"/>
  <c r="C143" i="1"/>
  <c r="A142" i="1"/>
  <c r="S167" i="1"/>
  <c r="AM140" i="1"/>
  <c r="AB142" i="1"/>
  <c r="AL146" i="1"/>
  <c r="P139" i="1"/>
  <c r="T152" i="1"/>
  <c r="D150" i="1"/>
  <c r="R160" i="1"/>
  <c r="AQ140" i="1"/>
  <c r="M140" i="1"/>
  <c r="AO168" i="1"/>
  <c r="O149" i="1"/>
  <c r="M157" i="1"/>
  <c r="AP177" i="1"/>
  <c r="N151" i="1"/>
  <c r="AQ153" i="1"/>
  <c r="C157" i="1"/>
  <c r="AF146" i="1"/>
  <c r="M159" i="1"/>
  <c r="T162" i="1"/>
  <c r="AP180" i="1"/>
  <c r="AD140" i="1"/>
  <c r="AE178" i="1"/>
  <c r="S157" i="1"/>
  <c r="Q170" i="1"/>
  <c r="AK144" i="1"/>
  <c r="AB150" i="1"/>
  <c r="V149" i="1"/>
  <c r="C168" i="1"/>
  <c r="AK179" i="1"/>
  <c r="AB170" i="1"/>
  <c r="C161" i="1"/>
  <c r="C150" i="1"/>
  <c r="AP147" i="1"/>
  <c r="V171" i="1"/>
  <c r="V147" i="1"/>
  <c r="AJ158" i="1"/>
  <c r="L168" i="1"/>
  <c r="W167" i="1"/>
  <c r="W157" i="1"/>
  <c r="AG144" i="1"/>
  <c r="V166" i="1"/>
  <c r="B181" i="1"/>
  <c r="O156" i="1"/>
  <c r="N155" i="1"/>
  <c r="B172" i="1"/>
  <c r="A177" i="1"/>
  <c r="Y179" i="1"/>
  <c r="AK150" i="1"/>
  <c r="W163" i="1"/>
  <c r="Z139" i="1"/>
  <c r="J154" i="1"/>
  <c r="C167" i="1"/>
  <c r="Z148" i="1"/>
  <c r="T167" i="1"/>
  <c r="AE174" i="1"/>
  <c r="F166" i="1"/>
  <c r="P180" i="1"/>
  <c r="P181" i="1"/>
  <c r="K180" i="1"/>
  <c r="AJ169" i="1"/>
  <c r="AB180" i="1"/>
  <c r="N178" i="1"/>
  <c r="AH157" i="1"/>
  <c r="H142" i="1"/>
  <c r="Y158" i="1"/>
  <c r="AI153" i="1"/>
  <c r="AJ140" i="1"/>
  <c r="S158" i="1"/>
  <c r="Z158" i="1"/>
  <c r="AI172" i="1"/>
  <c r="A153" i="1"/>
  <c r="Y159" i="1"/>
  <c r="AF175" i="1"/>
  <c r="AM160" i="1"/>
  <c r="U163" i="1"/>
  <c r="Y155" i="1"/>
  <c r="AE158" i="1"/>
  <c r="AN147" i="1"/>
  <c r="A167" i="1"/>
  <c r="Q180" i="1"/>
  <c r="AC175" i="1"/>
  <c r="AI173" i="1"/>
  <c r="N181" i="1"/>
  <c r="P140" i="1"/>
  <c r="L181" i="1"/>
  <c r="AP151" i="1"/>
  <c r="H139" i="1"/>
  <c r="K160" i="1"/>
  <c r="O175" i="1"/>
  <c r="AP152" i="1"/>
  <c r="AE141" i="1"/>
  <c r="P141" i="1"/>
  <c r="AA165" i="1"/>
  <c r="AM176" i="1"/>
  <c r="V160" i="1"/>
  <c r="AF180" i="1"/>
  <c r="X171" i="1"/>
  <c r="S178" i="1"/>
  <c r="AJ154" i="1"/>
  <c r="E180" i="1"/>
  <c r="AF160" i="1"/>
  <c r="AB171" i="1"/>
  <c r="K156" i="1"/>
  <c r="K153" i="1"/>
  <c r="O171" i="1"/>
  <c r="S139" i="1"/>
  <c r="AN174" i="1"/>
  <c r="AC173" i="1"/>
  <c r="AP150" i="1"/>
  <c r="U155" i="1"/>
  <c r="AM148" i="1"/>
  <c r="P166" i="1"/>
  <c r="B143" i="1"/>
  <c r="T142" i="1"/>
  <c r="AA141" i="1"/>
  <c r="AB166" i="1"/>
  <c r="U149" i="1"/>
  <c r="AI152" i="1"/>
  <c r="AP141" i="1"/>
  <c r="P164" i="1"/>
  <c r="C141" i="1"/>
  <c r="A175" i="1"/>
  <c r="H181" i="1"/>
  <c r="F159" i="1"/>
  <c r="M180" i="1"/>
  <c r="T170" i="1"/>
  <c r="AQ178" i="1"/>
  <c r="U139" i="1"/>
  <c r="AE155" i="1"/>
  <c r="D164" i="1"/>
  <c r="Z154" i="1"/>
  <c r="E166" i="1"/>
  <c r="AQ165" i="1"/>
  <c r="AO155" i="1"/>
  <c r="AI170" i="1"/>
  <c r="A181" i="1"/>
  <c r="AP179" i="1"/>
  <c r="Y142" i="1"/>
  <c r="AQ154" i="1"/>
  <c r="R170" i="1"/>
  <c r="AB168" i="1"/>
  <c r="AA143" i="1"/>
  <c r="X179" i="1"/>
  <c r="L180" i="1"/>
  <c r="AJ141" i="1"/>
  <c r="H153" i="1"/>
  <c r="AE166" i="1"/>
  <c r="C158" i="1"/>
  <c r="U172" i="1"/>
  <c r="G174" i="1"/>
  <c r="X159" i="1"/>
  <c r="AC147" i="1"/>
  <c r="AA179" i="1"/>
  <c r="AM173" i="1"/>
  <c r="AA147" i="1"/>
  <c r="H147" i="1"/>
  <c r="Z178" i="1"/>
  <c r="AF181" i="1"/>
  <c r="H156" i="1"/>
  <c r="B152" i="1"/>
  <c r="A152" i="1"/>
  <c r="O139" i="1"/>
  <c r="AM161" i="1"/>
  <c r="AP178" i="1"/>
  <c r="O151" i="1"/>
  <c r="E148" i="1"/>
  <c r="AN156" i="1"/>
  <c r="Q158" i="1"/>
  <c r="R158" i="1"/>
  <c r="S149" i="1"/>
  <c r="G156" i="1"/>
  <c r="S155" i="1"/>
  <c r="Q155" i="1"/>
  <c r="X156" i="1"/>
  <c r="AI146" i="1"/>
  <c r="AM150" i="1"/>
  <c r="D172" i="1"/>
  <c r="F163" i="1"/>
  <c r="AE144" i="1"/>
  <c r="AH166" i="1"/>
  <c r="AK163" i="1"/>
  <c r="C140" i="1"/>
  <c r="AO140" i="1"/>
  <c r="AF171" i="1"/>
  <c r="AH148" i="1"/>
  <c r="W145" i="1"/>
  <c r="AH158" i="1"/>
  <c r="V155" i="1"/>
  <c r="K177" i="1"/>
  <c r="AB140" i="1"/>
  <c r="P162" i="1"/>
  <c r="I156" i="1"/>
  <c r="P146" i="1"/>
  <c r="Q142" i="1"/>
  <c r="F152" i="1"/>
  <c r="AF148" i="1"/>
  <c r="AI149" i="1"/>
  <c r="AQ170" i="1"/>
  <c r="G171" i="1"/>
  <c r="G167" i="1"/>
  <c r="H176" i="1"/>
  <c r="I160" i="1"/>
  <c r="H170" i="1"/>
  <c r="O173" i="1"/>
  <c r="AF145" i="1"/>
  <c r="V158" i="1"/>
  <c r="AC141" i="1"/>
  <c r="I152" i="1"/>
  <c r="AA139" i="1"/>
  <c r="F178" i="1"/>
  <c r="N167" i="1"/>
  <c r="AO144" i="1"/>
  <c r="J180" i="1"/>
  <c r="L145" i="1"/>
  <c r="K167" i="1"/>
  <c r="AD172" i="1"/>
  <c r="Q145" i="1"/>
  <c r="AG170" i="1"/>
  <c r="A145" i="1"/>
  <c r="V178" i="1"/>
  <c r="D152" i="1"/>
  <c r="I177" i="1"/>
  <c r="AD145" i="1"/>
  <c r="W143" i="1"/>
  <c r="R166" i="1"/>
  <c r="Z150" i="1"/>
  <c r="AJ165" i="1"/>
  <c r="AK178" i="1"/>
  <c r="AM174" i="1"/>
  <c r="V156" i="1"/>
  <c r="AN173" i="1"/>
  <c r="AP159" i="1"/>
  <c r="Y151" i="1"/>
  <c r="AB156" i="1"/>
  <c r="AO177" i="1"/>
  <c r="AG159" i="1"/>
  <c r="A155" i="1"/>
  <c r="X144" i="1"/>
  <c r="AL175" i="1"/>
  <c r="AG171" i="1"/>
  <c r="C174" i="1"/>
  <c r="R168" i="1"/>
  <c r="AN165" i="1"/>
  <c r="AJ147" i="1"/>
  <c r="D176" i="1"/>
  <c r="E147" i="1"/>
  <c r="AM167" i="1"/>
  <c r="AN145" i="1"/>
  <c r="E149" i="1"/>
  <c r="AM144" i="1"/>
  <c r="Z162" i="1"/>
  <c r="X175" i="1"/>
  <c r="AG157" i="1"/>
  <c r="I165" i="1"/>
  <c r="AJ153" i="1"/>
  <c r="AN140" i="1"/>
  <c r="V144" i="1"/>
  <c r="AK155" i="1"/>
  <c r="W149" i="1"/>
  <c r="AE142" i="1"/>
  <c r="AK140" i="1"/>
  <c r="AL155" i="1"/>
  <c r="D145" i="1"/>
  <c r="U164" i="1"/>
  <c r="I172" i="1"/>
  <c r="L143" i="1"/>
  <c r="X180" i="1"/>
  <c r="M179" i="1"/>
  <c r="AQ149" i="1"/>
  <c r="R147" i="1"/>
  <c r="X141" i="1"/>
  <c r="Q171" i="1"/>
  <c r="AQ150" i="1"/>
  <c r="AH171" i="1"/>
  <c r="E142" i="1"/>
  <c r="Y139" i="1"/>
  <c r="AC163" i="1"/>
  <c r="AQ148" i="1"/>
  <c r="AJ157" i="1"/>
  <c r="AL145" i="1"/>
  <c r="O148" i="1"/>
  <c r="V150" i="1"/>
  <c r="AG166" i="1"/>
  <c r="AL147" i="1"/>
  <c r="V167" i="1"/>
  <c r="B171" i="1"/>
  <c r="E171" i="1"/>
  <c r="AM165" i="1"/>
  <c r="P179" i="1"/>
  <c r="Q172" i="1"/>
  <c r="V148" i="1"/>
  <c r="U161" i="1"/>
  <c r="A157" i="1"/>
  <c r="W165" i="1"/>
  <c r="W158" i="1"/>
  <c r="K157" i="1"/>
  <c r="T177" i="1"/>
  <c r="W171" i="1"/>
  <c r="R149" i="1"/>
  <c r="AE165" i="1"/>
  <c r="AJ172" i="1"/>
  <c r="Y173" i="1"/>
  <c r="AG149" i="1"/>
  <c r="R163" i="1"/>
  <c r="AM168" i="1"/>
  <c r="J139" i="1"/>
  <c r="O161" i="1"/>
  <c r="AK146" i="1"/>
  <c r="E155" i="1"/>
  <c r="O176" i="1"/>
  <c r="AI154" i="1"/>
  <c r="E163" i="1"/>
  <c r="AN153" i="1"/>
  <c r="AB164" i="1"/>
  <c r="G151" i="1"/>
  <c r="H165" i="1"/>
  <c r="AF147" i="1"/>
  <c r="F155" i="1"/>
  <c r="AL168" i="1"/>
  <c r="AD153" i="1"/>
  <c r="F143" i="1"/>
  <c r="T171" i="1"/>
  <c r="AA166" i="1"/>
  <c r="I163" i="1"/>
  <c r="N154" i="1"/>
  <c r="Y149" i="1"/>
  <c r="AI175" i="1"/>
  <c r="AL172" i="1"/>
  <c r="P167" i="1"/>
  <c r="R172" i="1"/>
  <c r="X147" i="1"/>
  <c r="R155" i="1"/>
  <c r="AK152" i="1"/>
  <c r="A164" i="1"/>
  <c r="E141" i="1"/>
  <c r="Y144" i="1"/>
  <c r="AD162" i="1"/>
  <c r="L158" i="1"/>
  <c r="AL164" i="1"/>
  <c r="D146" i="1"/>
  <c r="G148" i="1"/>
  <c r="AH172" i="1"/>
  <c r="N147" i="1"/>
  <c r="J144" i="1"/>
  <c r="B162" i="1"/>
  <c r="C179" i="1"/>
  <c r="O178" i="1"/>
  <c r="AE173" i="1"/>
  <c r="AN150" i="1"/>
  <c r="J164" i="1"/>
  <c r="AK153" i="1"/>
  <c r="K164" i="1"/>
  <c r="AJ175" i="1"/>
  <c r="AD151" i="1"/>
  <c r="L160" i="1"/>
  <c r="A159" i="1"/>
  <c r="T165" i="1"/>
  <c r="AP144" i="1"/>
  <c r="AK156" i="1"/>
  <c r="A156" i="1"/>
  <c r="M143" i="1"/>
  <c r="J178" i="1"/>
  <c r="AJ166" i="1"/>
  <c r="Q140" i="1"/>
  <c r="AE170" i="1"/>
  <c r="Z165" i="1"/>
  <c r="V143" i="1"/>
  <c r="V165" i="1"/>
  <c r="AG172" i="1"/>
  <c r="N159" i="1"/>
  <c r="I169" i="1"/>
  <c r="F146" i="1"/>
  <c r="AL141" i="1"/>
  <c r="X165" i="1"/>
  <c r="U173" i="1"/>
  <c r="A158" i="1"/>
  <c r="AN164" i="1"/>
  <c r="H164" i="1"/>
  <c r="AH168" i="1"/>
  <c r="AC165" i="1"/>
  <c r="T146" i="1"/>
  <c r="K176" i="1"/>
  <c r="AB160" i="1"/>
  <c r="U177" i="1"/>
  <c r="Z145" i="1"/>
  <c r="F154" i="1"/>
  <c r="I161" i="1"/>
  <c r="AN146" i="1"/>
  <c r="J158" i="1"/>
  <c r="F170" i="1"/>
  <c r="AB139" i="1"/>
  <c r="AD171" i="1"/>
  <c r="AP163" i="1"/>
  <c r="O145" i="1"/>
  <c r="E174" i="1"/>
  <c r="AB144" i="1"/>
  <c r="AB169" i="1"/>
  <c r="Q150" i="1"/>
  <c r="AJ177" i="1"/>
  <c r="G150" i="1"/>
  <c r="AF157" i="1"/>
  <c r="AG164" i="1"/>
  <c r="AF172" i="1"/>
  <c r="K168" i="1"/>
  <c r="G141" i="1"/>
  <c r="N165" i="1"/>
  <c r="H173" i="1"/>
  <c r="J146" i="1"/>
  <c r="W139" i="1"/>
  <c r="L141" i="1"/>
  <c r="Y162" i="1"/>
  <c r="AH154" i="1"/>
  <c r="Y141" i="1"/>
  <c r="F171" i="1"/>
  <c r="L148" i="1"/>
  <c r="V146" i="1"/>
  <c r="AM154" i="1"/>
  <c r="AE156" i="1"/>
  <c r="AO175" i="1"/>
  <c r="AO166" i="1"/>
  <c r="X161" i="1"/>
  <c r="Z159" i="1"/>
  <c r="AL162" i="1"/>
  <c r="AP156" i="1"/>
  <c r="AJ170" i="1"/>
  <c r="L169" i="1"/>
  <c r="U169" i="1"/>
  <c r="AJ146" i="1"/>
  <c r="AI180" i="1"/>
  <c r="U140" i="1"/>
  <c r="AE159" i="1"/>
  <c r="AK177" i="1"/>
  <c r="AE179" i="1"/>
  <c r="K158" i="1"/>
  <c r="C139" i="1"/>
  <c r="Y178" i="1"/>
  <c r="T176" i="1"/>
  <c r="AC168" i="1"/>
  <c r="W159" i="1"/>
  <c r="AE167" i="1"/>
  <c r="AG161" i="1"/>
  <c r="Q148" i="1"/>
  <c r="AG154" i="1"/>
  <c r="R142" i="1"/>
  <c r="AH150" i="1"/>
  <c r="Z147" i="1"/>
  <c r="K166" i="1"/>
  <c r="AL160" i="1"/>
  <c r="AH139" i="1"/>
  <c r="AL170" i="1"/>
  <c r="T179" i="1"/>
  <c r="AH174" i="1"/>
  <c r="AL144" i="1"/>
  <c r="H154" i="1"/>
  <c r="K142" i="1"/>
  <c r="J147" i="1"/>
  <c r="X163" i="1"/>
  <c r="S140" i="1"/>
  <c r="AC158" i="1"/>
  <c r="AM156" i="1"/>
  <c r="AG141" i="1"/>
  <c r="V157" i="1"/>
  <c r="AG160" i="1"/>
  <c r="Y163" i="1"/>
  <c r="AM139" i="1"/>
  <c r="A162" i="1"/>
  <c r="B144" i="1"/>
  <c r="B145" i="1"/>
  <c r="AA178" i="1"/>
  <c r="S170" i="1"/>
  <c r="AD157" i="1"/>
  <c r="F156" i="1"/>
  <c r="AG173" i="1"/>
  <c r="D165" i="1"/>
  <c r="C169" i="1"/>
  <c r="W177" i="1"/>
  <c r="N140" i="1"/>
  <c r="AP170" i="1"/>
  <c r="U158" i="1"/>
  <c r="V154" i="1"/>
  <c r="AD142" i="1"/>
  <c r="AG139" i="1"/>
  <c r="AI160" i="1"/>
  <c r="G157" i="1"/>
  <c r="AL165" i="1"/>
  <c r="AK141" i="1"/>
  <c r="I148" i="1"/>
  <c r="Q177" i="1"/>
  <c r="L157" i="1"/>
  <c r="P168" i="1"/>
  <c r="AQ161" i="1"/>
  <c r="X145" i="1"/>
  <c r="AK142" i="1"/>
  <c r="P157" i="1"/>
  <c r="AH140" i="1"/>
  <c r="B140" i="1"/>
  <c r="I159" i="1"/>
  <c r="T141" i="1"/>
  <c r="V176" i="1"/>
  <c r="D141" i="1"/>
  <c r="A143" i="1"/>
  <c r="AC162" i="1"/>
  <c r="N145" i="1"/>
  <c r="J148" i="1"/>
  <c r="B176" i="1"/>
  <c r="P160" i="1"/>
  <c r="X166" i="1"/>
  <c r="X167" i="1"/>
  <c r="AB155" i="1"/>
  <c r="F150" i="1"/>
  <c r="AB157" i="1"/>
  <c r="H167" i="1"/>
  <c r="M144" i="1"/>
  <c r="F164" i="1"/>
  <c r="AL139" i="1"/>
  <c r="Y165" i="1"/>
  <c r="AE146" i="1"/>
  <c r="Q168" i="1"/>
  <c r="AD152" i="1"/>
  <c r="N146" i="1"/>
  <c r="M165" i="1"/>
  <c r="AG152" i="1"/>
  <c r="V151" i="1"/>
  <c r="Q151" i="1"/>
  <c r="AI158" i="1"/>
  <c r="J141" i="1"/>
  <c r="A168" i="1"/>
  <c r="AF153" i="1"/>
  <c r="S152" i="1"/>
  <c r="V140" i="1"/>
  <c r="X150" i="1"/>
  <c r="AO142" i="1"/>
  <c r="AK161" i="1"/>
  <c r="A165" i="1"/>
  <c r="AC180" i="1"/>
  <c r="Z171" i="1"/>
  <c r="H168" i="1"/>
  <c r="B255" i="1"/>
  <c r="B253" i="1"/>
  <c r="B272" i="1"/>
  <c r="B251" i="1"/>
  <c r="B270" i="1"/>
  <c r="B268" i="1"/>
  <c r="B265" i="1"/>
  <c r="B240" i="1"/>
  <c r="B267" i="1"/>
  <c r="B252" i="1"/>
  <c r="B264" i="1"/>
  <c r="B260" i="1"/>
  <c r="B275" i="1"/>
  <c r="B256" i="1"/>
  <c r="B243" i="1"/>
  <c r="B246" i="1"/>
  <c r="B257" i="1"/>
  <c r="B250" i="1"/>
  <c r="B274" i="1"/>
  <c r="B269" i="1"/>
  <c r="B239" i="1"/>
  <c r="B245" i="1"/>
  <c r="B258" i="1"/>
  <c r="B276" i="1"/>
  <c r="B254" i="1"/>
  <c r="B238" i="1"/>
  <c r="B242" i="1"/>
  <c r="B271" i="1"/>
  <c r="B261" i="1"/>
  <c r="B249" i="1"/>
  <c r="B266" i="1"/>
  <c r="B263" i="1"/>
  <c r="B237" i="1"/>
  <c r="B278" i="1"/>
  <c r="B277" i="1"/>
  <c r="B247" i="1"/>
  <c r="B236" i="1"/>
  <c r="B273" i="1"/>
  <c r="B248" i="1"/>
  <c r="B262" i="1"/>
  <c r="B244" i="1"/>
  <c r="B259" i="1"/>
  <c r="B241" i="1"/>
  <c r="B187" i="1" a="1"/>
  <c r="C217" i="1"/>
  <c r="H219" i="1"/>
  <c r="F187" i="1"/>
  <c r="AI188" i="1"/>
  <c r="AN194" i="1"/>
  <c r="AO192" i="1"/>
  <c r="AA191" i="1"/>
  <c r="Q202" i="1"/>
  <c r="AC220" i="1"/>
  <c r="AF213" i="1"/>
  <c r="M203" i="1"/>
  <c r="AF188" i="1"/>
  <c r="B220" i="1"/>
  <c r="R189" i="1"/>
  <c r="AC197" i="1"/>
  <c r="K189" i="1"/>
  <c r="E223" i="1"/>
  <c r="T190" i="1"/>
  <c r="W226" i="1"/>
  <c r="AR205" i="1"/>
  <c r="R208" i="1"/>
  <c r="AG204" i="1"/>
  <c r="J203" i="1"/>
  <c r="U201" i="1"/>
  <c r="AH207" i="1"/>
  <c r="X203" i="1"/>
  <c r="V187" i="1"/>
  <c r="B217" i="1"/>
  <c r="P215" i="1"/>
  <c r="G211" i="1"/>
  <c r="AC225" i="1"/>
  <c r="AM215" i="1"/>
  <c r="Z210" i="1"/>
  <c r="I188" i="1"/>
  <c r="T212" i="1"/>
  <c r="AP224" i="1"/>
  <c r="AL205" i="1"/>
  <c r="AH218" i="1"/>
  <c r="S217" i="1"/>
  <c r="AE198" i="1"/>
  <c r="AM202" i="1"/>
  <c r="AM200" i="1"/>
  <c r="AC199" i="1"/>
  <c r="AF221" i="1"/>
  <c r="E195" i="1"/>
  <c r="U191" i="1"/>
  <c r="W220" i="1"/>
  <c r="R217" i="1"/>
  <c r="K199" i="1"/>
  <c r="E217" i="1"/>
  <c r="AA218" i="1"/>
  <c r="T200" i="1"/>
  <c r="K187" i="1"/>
  <c r="B189" i="1"/>
  <c r="AN200" i="1"/>
  <c r="AG217" i="1"/>
  <c r="U225" i="1"/>
  <c r="AB195" i="1"/>
  <c r="D222" i="1"/>
  <c r="AN192" i="1"/>
  <c r="AA222" i="1"/>
  <c r="T217" i="1"/>
  <c r="AE227" i="1"/>
  <c r="M195" i="1"/>
  <c r="AL212" i="1"/>
  <c r="H202" i="1"/>
  <c r="G208" i="1"/>
  <c r="Z194" i="1"/>
  <c r="B202" i="1"/>
  <c r="K204" i="1"/>
  <c r="AJ196" i="1"/>
  <c r="Z195" i="1"/>
  <c r="AD197" i="1"/>
  <c r="R202" i="1"/>
  <c r="Q217" i="1"/>
  <c r="K194" i="1"/>
  <c r="AL226" i="1"/>
  <c r="AB213" i="1"/>
  <c r="N222" i="1"/>
  <c r="AI213" i="1"/>
  <c r="F226" i="1"/>
  <c r="M216" i="1"/>
  <c r="M220" i="1"/>
  <c r="Z201" i="1"/>
  <c r="AA202" i="1"/>
  <c r="R200" i="1"/>
  <c r="O189" i="1"/>
  <c r="R216" i="1"/>
  <c r="AJ222" i="1"/>
  <c r="D207" i="1"/>
  <c r="G192" i="1"/>
  <c r="AH209" i="1"/>
  <c r="AE212" i="1"/>
  <c r="J192" i="1"/>
  <c r="T224" i="1"/>
  <c r="Q197" i="1"/>
  <c r="AQ193" i="1"/>
  <c r="AH188" i="1"/>
  <c r="AG209" i="1"/>
  <c r="AI211" i="1"/>
  <c r="Y203" i="1"/>
  <c r="P202" i="1"/>
  <c r="AG227" i="1"/>
  <c r="AH229" i="1"/>
  <c r="V212" i="1"/>
  <c r="AD214" i="1"/>
  <c r="O223" i="1"/>
  <c r="AF201" i="1"/>
  <c r="AI222" i="1"/>
  <c r="C224" i="1"/>
  <c r="M224" i="1"/>
  <c r="AR190" i="1"/>
  <c r="E222" i="1"/>
  <c r="AE188" i="1"/>
  <c r="H229" i="1"/>
  <c r="AB223" i="1"/>
  <c r="K196" i="1"/>
  <c r="AM194" i="1"/>
  <c r="M202" i="1"/>
  <c r="C204" i="1"/>
  <c r="AK203" i="1"/>
  <c r="K208" i="1"/>
  <c r="AN188" i="1"/>
  <c r="D190" i="1"/>
  <c r="N196" i="1"/>
  <c r="AQ213" i="1"/>
  <c r="C207" i="1"/>
  <c r="W209" i="1"/>
  <c r="Y215" i="1"/>
  <c r="R218" i="1"/>
  <c r="AN199" i="1"/>
  <c r="AI223" i="1"/>
  <c r="M192" i="1"/>
  <c r="S227" i="1"/>
  <c r="Z220" i="1"/>
  <c r="I228" i="1"/>
  <c r="AE220" i="1"/>
  <c r="AQ216" i="1"/>
  <c r="X228" i="1"/>
  <c r="AN207" i="1"/>
  <c r="G205" i="1"/>
  <c r="AL204" i="1"/>
  <c r="AP194" i="1"/>
  <c r="B209" i="1"/>
  <c r="AI229" i="1"/>
  <c r="K217" i="1"/>
  <c r="U218" i="1"/>
  <c r="AQ195" i="1"/>
  <c r="L217" i="1"/>
  <c r="AD222" i="1"/>
  <c r="AO225" i="1"/>
  <c r="AB209" i="1"/>
  <c r="AO191" i="1"/>
  <c r="T192" i="1"/>
  <c r="AL215" i="1"/>
  <c r="AF194" i="1"/>
  <c r="N214" i="1"/>
  <c r="AA196" i="1"/>
  <c r="I200" i="1"/>
  <c r="K229" i="1"/>
  <c r="S202" i="1"/>
  <c r="AQ208" i="1"/>
  <c r="J211" i="1"/>
  <c r="V229" i="1"/>
  <c r="P188" i="1"/>
  <c r="U209" i="1"/>
  <c r="AJ208" i="1"/>
  <c r="AE213" i="1"/>
  <c r="AL210" i="1"/>
  <c r="E191" i="1"/>
  <c r="AP212" i="1"/>
  <c r="W189" i="1"/>
  <c r="P189" i="1"/>
  <c r="F189" i="1"/>
  <c r="R198" i="1"/>
  <c r="AN217" i="1"/>
  <c r="AC216" i="1"/>
  <c r="D187" i="1"/>
  <c r="H201" i="1"/>
  <c r="O221" i="1"/>
  <c r="H192" i="1"/>
  <c r="Y210" i="1"/>
  <c r="V192" i="1"/>
  <c r="R196" i="1"/>
  <c r="AO208" i="1"/>
  <c r="V217" i="1"/>
  <c r="W199" i="1"/>
  <c r="AR217" i="1"/>
  <c r="AH221" i="1"/>
  <c r="AQ224" i="1"/>
  <c r="S188" i="1"/>
  <c r="Z198" i="1"/>
  <c r="AP196" i="1"/>
  <c r="Y201" i="1"/>
  <c r="N195" i="1"/>
  <c r="F205" i="1"/>
  <c r="AR219" i="1"/>
  <c r="F188" i="1"/>
  <c r="L210" i="1"/>
  <c r="AD206" i="1"/>
  <c r="M205" i="1"/>
  <c r="AK207" i="1"/>
  <c r="R224" i="1"/>
  <c r="W216" i="1"/>
  <c r="E228" i="1"/>
  <c r="Y214" i="1"/>
  <c r="Q212" i="1"/>
  <c r="Y187" i="1"/>
  <c r="G194" i="1"/>
  <c r="AC203" i="1"/>
  <c r="F191" i="1"/>
  <c r="N217" i="1"/>
  <c r="C198" i="1"/>
  <c r="J219" i="1"/>
  <c r="AA203" i="1"/>
  <c r="AK187" i="1"/>
  <c r="D216" i="1"/>
  <c r="Q218" i="1"/>
  <c r="H213" i="1"/>
  <c r="B215" i="1"/>
  <c r="AD194" i="1"/>
  <c r="W208" i="1"/>
  <c r="I191" i="1"/>
  <c r="P205" i="1"/>
  <c r="D228" i="1"/>
  <c r="C199" i="1"/>
  <c r="AD207" i="1"/>
  <c r="T188" i="1"/>
  <c r="J217" i="1"/>
  <c r="E205" i="1"/>
  <c r="J201" i="1"/>
  <c r="O206" i="1"/>
  <c r="P195" i="1"/>
  <c r="M204" i="1"/>
  <c r="E190" i="1"/>
  <c r="AA220" i="1"/>
  <c r="AR207" i="1"/>
  <c r="AI218" i="1"/>
  <c r="AA219" i="1"/>
  <c r="V204" i="1"/>
  <c r="C202" i="1"/>
  <c r="AR214" i="1"/>
  <c r="G196" i="1"/>
  <c r="Y211" i="1"/>
  <c r="I226" i="1"/>
  <c r="AL216" i="1"/>
  <c r="AA226" i="1"/>
  <c r="V203" i="1"/>
  <c r="AI212" i="1"/>
  <c r="N200" i="1"/>
  <c r="AA208" i="1"/>
  <c r="AR216" i="1"/>
  <c r="AE187" i="1"/>
  <c r="R192" i="1"/>
  <c r="AP225" i="1"/>
  <c r="F196" i="1"/>
  <c r="S187" i="1"/>
  <c r="L209" i="1"/>
  <c r="AJ223" i="1"/>
  <c r="I223" i="1"/>
  <c r="S219" i="1"/>
  <c r="R188" i="1"/>
  <c r="W222" i="1"/>
  <c r="AM225" i="1"/>
  <c r="AE222" i="1"/>
  <c r="AD191" i="1"/>
  <c r="AM191" i="1"/>
  <c r="S215" i="1"/>
  <c r="N226" i="1"/>
  <c r="AR189" i="1"/>
  <c r="AQ201" i="1"/>
  <c r="AP216" i="1"/>
  <c r="Q193" i="1"/>
  <c r="AF203" i="1"/>
  <c r="AG190" i="1"/>
  <c r="J198" i="1"/>
  <c r="AO218" i="1"/>
  <c r="K222" i="1"/>
  <c r="G203" i="1"/>
  <c r="AM193" i="1"/>
  <c r="K213" i="1"/>
  <c r="J227" i="1"/>
  <c r="AF226" i="1"/>
  <c r="F224" i="1"/>
  <c r="Y194" i="1"/>
  <c r="D209" i="1"/>
  <c r="G225" i="1"/>
  <c r="V215" i="1"/>
  <c r="Z214" i="1"/>
  <c r="D220" i="1"/>
  <c r="AQ229" i="1"/>
  <c r="AF229" i="1"/>
  <c r="Q188" i="1"/>
  <c r="AI196" i="1"/>
  <c r="AJ192" i="1"/>
  <c r="U228" i="1"/>
  <c r="L206" i="1"/>
  <c r="D206" i="1"/>
  <c r="AJ219" i="1"/>
  <c r="AO196" i="1"/>
  <c r="AP223" i="1"/>
  <c r="Y196" i="1"/>
  <c r="AJ201" i="1"/>
  <c r="T197" i="1"/>
  <c r="AE225" i="1"/>
  <c r="E219" i="1"/>
  <c r="AF196" i="1"/>
  <c r="AH213" i="1"/>
  <c r="O224" i="1"/>
  <c r="T228" i="1"/>
  <c r="AJ199" i="1"/>
  <c r="M187" i="1"/>
  <c r="P192" i="1"/>
  <c r="P226" i="1"/>
  <c r="AK191" i="1"/>
  <c r="AP229" i="1"/>
  <c r="AK192" i="1"/>
  <c r="Z215" i="1"/>
  <c r="F215" i="1"/>
  <c r="AQ196" i="1"/>
  <c r="S226" i="1"/>
  <c r="AJ205" i="1"/>
  <c r="M194" i="1"/>
  <c r="U223" i="1"/>
  <c r="J204" i="1"/>
  <c r="AN213" i="1"/>
  <c r="AK197" i="1"/>
  <c r="AK206" i="1"/>
  <c r="U195" i="1"/>
  <c r="AQ191" i="1"/>
  <c r="P224" i="1"/>
  <c r="S213" i="1"/>
  <c r="AO213" i="1"/>
  <c r="I199" i="1"/>
  <c r="O188" i="1"/>
  <c r="Q200" i="1"/>
  <c r="H224" i="1"/>
  <c r="Y191" i="1"/>
  <c r="V201" i="1"/>
  <c r="E209" i="1"/>
  <c r="AQ187" i="1"/>
  <c r="W224" i="1"/>
  <c r="AF202" i="1"/>
  <c r="K188" i="1"/>
  <c r="H189" i="1"/>
  <c r="AO200" i="1"/>
  <c r="C197" i="1"/>
  <c r="AG226" i="1"/>
  <c r="AG199" i="1"/>
  <c r="F202" i="1"/>
  <c r="Z192" i="1"/>
  <c r="G219" i="1"/>
  <c r="AK227" i="1"/>
  <c r="I204" i="1"/>
  <c r="J190" i="1"/>
  <c r="AJ193" i="1"/>
  <c r="B214" i="1"/>
  <c r="AM210" i="1"/>
  <c r="Q216" i="1"/>
  <c r="AE217" i="1"/>
  <c r="AQ228" i="1"/>
  <c r="B194" i="1"/>
  <c r="L226" i="1"/>
  <c r="T226" i="1"/>
  <c r="AF195" i="1"/>
  <c r="Q194" i="1"/>
  <c r="AG219" i="1"/>
  <c r="AP204" i="1"/>
  <c r="E197" i="1"/>
  <c r="F216" i="1"/>
  <c r="O210" i="1"/>
  <c r="AA205" i="1"/>
  <c r="X208" i="1"/>
  <c r="X212" i="1"/>
  <c r="J210" i="1"/>
  <c r="B198" i="1"/>
  <c r="AB191" i="1"/>
  <c r="L222" i="1"/>
  <c r="M199" i="1"/>
  <c r="J226" i="1"/>
  <c r="V202" i="1"/>
  <c r="U189" i="1"/>
  <c r="Q225" i="1"/>
  <c r="S222" i="1"/>
  <c r="X187" i="1"/>
  <c r="H191" i="1"/>
  <c r="L201" i="1"/>
  <c r="Q187" i="1"/>
  <c r="U217" i="1"/>
  <c r="AQ220" i="1"/>
  <c r="AE224" i="1"/>
  <c r="AE199" i="1"/>
  <c r="W191" i="1"/>
  <c r="J196" i="1"/>
  <c r="AA192" i="1"/>
  <c r="T218" i="1"/>
  <c r="Z213" i="1"/>
  <c r="AK219" i="1"/>
  <c r="Z193" i="1"/>
  <c r="Z199" i="1"/>
  <c r="AG220" i="1"/>
  <c r="R205" i="1"/>
  <c r="AO228" i="1"/>
  <c r="AE204" i="1"/>
  <c r="L195" i="1"/>
  <c r="AB204" i="1"/>
  <c r="J200" i="1"/>
  <c r="C189" i="1"/>
  <c r="V223" i="1"/>
  <c r="U216" i="1"/>
  <c r="AJ190" i="1"/>
  <c r="AN214" i="1"/>
  <c r="AA228" i="1"/>
  <c r="N220" i="1"/>
  <c r="AH189" i="1"/>
  <c r="AE209" i="1"/>
  <c r="I205" i="1"/>
  <c r="B211" i="1"/>
  <c r="AN196" i="1"/>
  <c r="AB221" i="1"/>
  <c r="Z218" i="1"/>
  <c r="C210" i="1"/>
  <c r="AB199" i="1"/>
  <c r="AG192" i="1"/>
  <c r="V200" i="1"/>
  <c r="Q199" i="1"/>
  <c r="AP198" i="1"/>
  <c r="E192" i="1"/>
  <c r="AR203" i="1"/>
  <c r="C196" i="1"/>
  <c r="AK220" i="1"/>
  <c r="R225" i="1"/>
  <c r="C193" i="1"/>
  <c r="W211" i="1"/>
  <c r="U222" i="1"/>
  <c r="AD192" i="1"/>
  <c r="E207" i="1"/>
  <c r="W187" i="1"/>
  <c r="F214" i="1"/>
  <c r="T198" i="1"/>
  <c r="X202" i="1"/>
  <c r="G198" i="1"/>
  <c r="R206" i="1"/>
  <c r="AB193" i="1"/>
  <c r="AI198" i="1"/>
  <c r="AC221" i="1"/>
  <c r="L191" i="1"/>
  <c r="AG198" i="1"/>
  <c r="Z187" i="1"/>
  <c r="P204" i="1"/>
  <c r="D227" i="1"/>
  <c r="AH220" i="1"/>
  <c r="X225" i="1"/>
  <c r="AL217" i="1"/>
  <c r="AG223" i="1"/>
  <c r="AF198" i="1"/>
  <c r="AP221" i="1"/>
  <c r="K221" i="1"/>
  <c r="AE211" i="1"/>
  <c r="AD223" i="1"/>
  <c r="AH223" i="1"/>
  <c r="S195" i="1"/>
  <c r="AA223" i="1"/>
  <c r="AE189" i="1"/>
  <c r="J189" i="1"/>
  <c r="AR199" i="1"/>
  <c r="S218" i="1"/>
  <c r="S209" i="1"/>
  <c r="S220" i="1"/>
  <c r="E204" i="1"/>
  <c r="Z203" i="1"/>
  <c r="AJ202" i="1"/>
  <c r="AM217" i="1"/>
  <c r="Y189" i="1"/>
  <c r="P220" i="1"/>
  <c r="AQ198" i="1"/>
  <c r="AI190" i="1"/>
  <c r="AD205" i="1"/>
  <c r="AK226" i="1"/>
  <c r="E215" i="1"/>
  <c r="AB217" i="1"/>
  <c r="AG194" i="1"/>
  <c r="AM195" i="1"/>
  <c r="AI194" i="1"/>
  <c r="D195" i="1"/>
  <c r="J209" i="1"/>
  <c r="R203" i="1"/>
  <c r="K197" i="1"/>
  <c r="AN198" i="1"/>
  <c r="T221" i="1"/>
  <c r="U202" i="1"/>
  <c r="G207" i="1"/>
  <c r="J224" i="1"/>
  <c r="I201" i="1"/>
  <c r="AF205" i="1"/>
  <c r="AO197" i="1"/>
  <c r="K200" i="1"/>
  <c r="V191" i="1"/>
  <c r="M193" i="1"/>
  <c r="S204" i="1"/>
  <c r="AH228" i="1"/>
  <c r="K202" i="1"/>
  <c r="G202" i="1"/>
  <c r="G213" i="1"/>
  <c r="AJ210" i="1"/>
  <c r="O197" i="1"/>
  <c r="B200" i="1"/>
  <c r="S193" i="1"/>
  <c r="AA188" i="1"/>
  <c r="AK221" i="1"/>
  <c r="E199" i="1"/>
  <c r="J207" i="1"/>
  <c r="P191" i="1"/>
  <c r="H227" i="1"/>
  <c r="AO226" i="1"/>
  <c r="L188" i="1"/>
  <c r="M213" i="1"/>
  <c r="AF187" i="1"/>
  <c r="J225" i="1"/>
  <c r="AA200" i="1"/>
  <c r="AN197" i="1"/>
  <c r="AO187" i="1"/>
  <c r="G187" i="1"/>
  <c r="AQ219" i="1"/>
  <c r="V207" i="1"/>
  <c r="K203" i="1"/>
  <c r="P210" i="1"/>
  <c r="AE210" i="1"/>
  <c r="AA212" i="1"/>
  <c r="AI205" i="1"/>
  <c r="AB220" i="1"/>
  <c r="AE221" i="1"/>
  <c r="AF199" i="1"/>
  <c r="U212" i="1"/>
  <c r="Z212" i="1"/>
  <c r="V218" i="1"/>
  <c r="V198" i="1"/>
  <c r="AL218" i="1"/>
  <c r="D189" i="1"/>
  <c r="Y213" i="1"/>
  <c r="AR194" i="1"/>
  <c r="AE206" i="1"/>
  <c r="B204" i="1"/>
  <c r="AM218" i="1"/>
  <c r="AB229" i="1"/>
  <c r="AD221" i="1"/>
  <c r="X200" i="1"/>
  <c r="T214" i="1"/>
  <c r="AF218" i="1"/>
  <c r="AE195" i="1"/>
  <c r="AH212" i="1"/>
  <c r="AQ211" i="1"/>
  <c r="AD202" i="1"/>
  <c r="Z225" i="1"/>
  <c r="AR201" i="1"/>
  <c r="L200" i="1"/>
  <c r="AK190" i="1"/>
  <c r="K190" i="1"/>
  <c r="T219" i="1"/>
  <c r="S228" i="1"/>
  <c r="AE205" i="1"/>
  <c r="C215" i="1"/>
  <c r="Q207" i="1"/>
  <c r="H226" i="1"/>
  <c r="AB194" i="1"/>
  <c r="Y217" i="1"/>
  <c r="X196" i="1"/>
  <c r="AM198" i="1"/>
  <c r="X201" i="1"/>
  <c r="AA210" i="1"/>
  <c r="AA189" i="1"/>
  <c r="V216" i="1"/>
  <c r="AC206" i="1"/>
  <c r="AL197" i="1"/>
  <c r="Z208" i="1"/>
  <c r="S205" i="1"/>
  <c r="O202" i="1"/>
  <c r="H218" i="1"/>
  <c r="U192" i="1"/>
  <c r="AJ203" i="1"/>
  <c r="M209" i="1"/>
  <c r="Y197" i="1"/>
  <c r="N189" i="1"/>
  <c r="L189" i="1"/>
  <c r="S197" i="1"/>
  <c r="F222" i="1"/>
  <c r="AH217" i="1"/>
  <c r="H198" i="1"/>
  <c r="AJ194" i="1"/>
  <c r="AQ194" i="1"/>
  <c r="AH190" i="1"/>
  <c r="AQ188" i="1"/>
  <c r="W197" i="1"/>
  <c r="F210" i="1"/>
  <c r="U204" i="1"/>
  <c r="H212" i="1"/>
  <c r="AR209" i="1"/>
  <c r="AO189" i="1"/>
  <c r="AH210" i="1"/>
  <c r="W203" i="1"/>
  <c r="G191" i="1"/>
  <c r="P223" i="1"/>
  <c r="AP228" i="1"/>
  <c r="AB219" i="1"/>
  <c r="B205" i="1"/>
  <c r="D211" i="1"/>
  <c r="C226" i="1"/>
  <c r="B192" i="1"/>
  <c r="U219" i="1"/>
  <c r="W217" i="1"/>
  <c r="AH219" i="1"/>
  <c r="AA213" i="1"/>
  <c r="N199" i="1"/>
  <c r="AI209" i="1"/>
  <c r="Z228" i="1"/>
  <c r="AD204" i="1"/>
  <c r="O211" i="1"/>
  <c r="AG200" i="1"/>
  <c r="L225" i="1"/>
  <c r="AR200" i="1"/>
  <c r="P212" i="1"/>
  <c r="N197" i="1"/>
  <c r="N223" i="1"/>
  <c r="AA214" i="1"/>
  <c r="B196" i="1"/>
  <c r="F190" i="1"/>
  <c r="L198" i="1"/>
  <c r="AN202" i="1"/>
  <c r="H190" i="1"/>
  <c r="C194" i="1"/>
  <c r="F219" i="1"/>
  <c r="J191" i="1"/>
  <c r="AA217" i="1"/>
  <c r="N202" i="1"/>
  <c r="S216" i="1"/>
  <c r="M211" i="1"/>
  <c r="AO188" i="1"/>
  <c r="X214" i="1"/>
  <c r="AG195" i="1"/>
  <c r="X220" i="1"/>
  <c r="C208" i="1"/>
  <c r="AQ218" i="1"/>
  <c r="AC209" i="1"/>
  <c r="Y209" i="1"/>
  <c r="AM204" i="1"/>
  <c r="G204" i="1"/>
  <c r="C191" i="1"/>
  <c r="M189" i="1"/>
  <c r="AD225" i="1"/>
  <c r="AI215" i="1"/>
  <c r="L202" i="1"/>
  <c r="I193" i="1"/>
  <c r="B208" i="1"/>
  <c r="J228" i="1"/>
  <c r="L204" i="1"/>
  <c r="AC201" i="1"/>
  <c r="S201" i="1"/>
  <c r="AC194" i="1"/>
  <c r="B201" i="1"/>
  <c r="X191" i="1"/>
  <c r="Y225" i="1"/>
  <c r="AP187" i="1"/>
  <c r="AO227" i="1"/>
  <c r="AP211" i="1"/>
  <c r="I229" i="1"/>
  <c r="AO190" i="1"/>
  <c r="X215" i="1"/>
  <c r="S189" i="1"/>
  <c r="AB202" i="1"/>
  <c r="AP217" i="1"/>
  <c r="Y205" i="1"/>
  <c r="M228" i="1"/>
  <c r="P211" i="1"/>
  <c r="AP200" i="1"/>
  <c r="AF208" i="1"/>
  <c r="G209" i="1"/>
  <c r="N224" i="1"/>
  <c r="AJ211" i="1"/>
  <c r="D197" i="1"/>
  <c r="AJ187" i="1"/>
  <c r="K228" i="1"/>
  <c r="N192" i="1"/>
  <c r="AA227" i="1"/>
  <c r="N187" i="1"/>
  <c r="N209" i="1"/>
  <c r="R212" i="1"/>
  <c r="D219" i="1"/>
  <c r="AR198" i="1"/>
  <c r="AD200" i="1"/>
  <c r="AR192" i="1"/>
  <c r="E211" i="1"/>
  <c r="AQ210" i="1"/>
  <c r="F218" i="1"/>
  <c r="N213" i="1"/>
  <c r="F198" i="1"/>
  <c r="U206" i="1"/>
  <c r="AE193" i="1"/>
  <c r="AK223" i="1"/>
  <c r="D225" i="1"/>
  <c r="AN228" i="1"/>
  <c r="H197" i="1"/>
  <c r="H187" i="1"/>
  <c r="AB190" i="1"/>
  <c r="M221" i="1"/>
  <c r="Q215" i="1"/>
  <c r="AK200" i="1"/>
  <c r="S224" i="1"/>
  <c r="M201" i="1"/>
  <c r="W229" i="1"/>
  <c r="Q192" i="1"/>
  <c r="U199" i="1"/>
  <c r="U193" i="1"/>
  <c r="AG189" i="1"/>
  <c r="G227" i="1"/>
  <c r="N206" i="1"/>
  <c r="S211" i="1"/>
  <c r="J223" i="1"/>
  <c r="AL208" i="1"/>
  <c r="E196" i="1"/>
  <c r="AH191" i="1"/>
  <c r="AN215" i="1"/>
  <c r="AN204" i="1"/>
  <c r="M223" i="1"/>
  <c r="AM188" i="1"/>
  <c r="I211" i="1"/>
  <c r="AI220" i="1"/>
  <c r="AN190" i="1"/>
  <c r="C220" i="1"/>
  <c r="AH202" i="1"/>
  <c r="L212" i="1"/>
  <c r="Y221" i="1"/>
  <c r="W213" i="1"/>
  <c r="AJ213" i="1"/>
  <c r="J194" i="1"/>
  <c r="D224" i="1"/>
  <c r="AO224" i="1"/>
  <c r="F217" i="1"/>
  <c r="AP220" i="1"/>
  <c r="J206" i="1"/>
  <c r="L224" i="1"/>
  <c r="AQ215" i="1"/>
  <c r="AJ225" i="1"/>
  <c r="G193" i="1"/>
  <c r="AE208" i="1"/>
  <c r="C218" i="1"/>
  <c r="AE192" i="1"/>
  <c r="AA198" i="1"/>
  <c r="X219" i="1"/>
  <c r="W207" i="1"/>
  <c r="W201" i="1"/>
  <c r="Y202" i="1"/>
  <c r="AD227" i="1"/>
  <c r="L215" i="1"/>
  <c r="AE215" i="1"/>
  <c r="J202" i="1"/>
  <c r="I217" i="1"/>
  <c r="W218" i="1"/>
  <c r="AE218" i="1"/>
  <c r="P198" i="1"/>
  <c r="Z190" i="1"/>
  <c r="U213" i="1"/>
  <c r="J193" i="1"/>
  <c r="AL227" i="1"/>
  <c r="AB226" i="1"/>
  <c r="AM219" i="1"/>
  <c r="AF207" i="1"/>
  <c r="AG214" i="1"/>
  <c r="AG222" i="1"/>
  <c r="AC217" i="1"/>
  <c r="AL189" i="1"/>
  <c r="R228" i="1"/>
  <c r="AQ199" i="1"/>
  <c r="AM189" i="1"/>
  <c r="I192" i="1"/>
  <c r="AC196" i="1"/>
  <c r="AJ227" i="1"/>
  <c r="O192" i="1"/>
  <c r="AL221" i="1"/>
  <c r="AB224" i="1"/>
  <c r="D208" i="1"/>
  <c r="AA194" i="1"/>
  <c r="U208" i="1"/>
  <c r="AA206" i="1"/>
  <c r="AB211" i="1"/>
  <c r="Y200" i="1"/>
  <c r="D226" i="1"/>
  <c r="V221" i="1"/>
  <c r="AI200" i="1"/>
  <c r="B190" i="1"/>
  <c r="Z197" i="1"/>
  <c r="X190" i="1"/>
  <c r="AD193" i="1"/>
  <c r="O198" i="1"/>
  <c r="F199" i="1"/>
  <c r="H222" i="1"/>
  <c r="AH224" i="1"/>
  <c r="R193" i="1"/>
  <c r="Q210" i="1"/>
  <c r="AG197" i="1"/>
  <c r="B225" i="1"/>
  <c r="AA199" i="1"/>
  <c r="U207" i="1"/>
  <c r="O220" i="1"/>
  <c r="AD195" i="1"/>
  <c r="AF206" i="1"/>
  <c r="I209" i="1"/>
  <c r="Z189" i="1"/>
  <c r="H207" i="1"/>
  <c r="AP202" i="1"/>
  <c r="E187" i="1"/>
  <c r="M210" i="1"/>
  <c r="F204" i="1"/>
  <c r="AE214" i="1"/>
  <c r="AI187" i="1"/>
  <c r="Q205" i="1"/>
  <c r="W200" i="1"/>
  <c r="AQ214" i="1"/>
  <c r="AG215" i="1"/>
  <c r="AE194" i="1"/>
  <c r="C213" i="1"/>
  <c r="N190" i="1"/>
  <c r="S229" i="1"/>
  <c r="AM206" i="1"/>
  <c r="R223" i="1"/>
  <c r="Q213" i="1"/>
  <c r="W228" i="1"/>
  <c r="AL188" i="1"/>
  <c r="B224" i="1"/>
  <c r="Q189" i="1"/>
  <c r="I220" i="1"/>
  <c r="C203" i="1"/>
  <c r="AA207" i="1"/>
  <c r="O218" i="1"/>
  <c r="AR197" i="1"/>
  <c r="I207" i="1"/>
  <c r="AJ212" i="1"/>
  <c r="P207" i="1"/>
  <c r="AL219" i="1"/>
  <c r="AG202" i="1"/>
  <c r="AM227" i="1"/>
  <c r="AM203" i="1"/>
  <c r="O214" i="1"/>
  <c r="AL203" i="1"/>
  <c r="G190" i="1"/>
  <c r="P225" i="1"/>
  <c r="V197" i="1"/>
  <c r="Y222" i="1"/>
  <c r="AP206" i="1"/>
  <c r="AD224" i="1"/>
  <c r="AI219" i="1"/>
  <c r="B191" i="1"/>
  <c r="K195" i="1"/>
  <c r="C209" i="1"/>
  <c r="AC187" i="1"/>
  <c r="G223" i="1"/>
  <c r="G195" i="1"/>
  <c r="P227" i="1"/>
  <c r="V194" i="1"/>
  <c r="AF204" i="1"/>
  <c r="AB216" i="1"/>
  <c r="K220" i="1"/>
  <c r="AI224" i="1"/>
  <c r="AG201" i="1"/>
  <c r="AH187" i="1"/>
  <c r="AF223" i="1"/>
  <c r="T202" i="1"/>
  <c r="H195" i="1"/>
  <c r="S192" i="1"/>
  <c r="AC207" i="1"/>
  <c r="J221" i="1"/>
  <c r="AD218" i="1"/>
  <c r="AA225" i="1"/>
  <c r="Q203" i="1"/>
  <c r="W190" i="1"/>
  <c r="AH214" i="1"/>
  <c r="Y193" i="1"/>
  <c r="M229" i="1"/>
  <c r="AD196" i="1"/>
  <c r="AQ190" i="1"/>
  <c r="AA221" i="1"/>
  <c r="C206" i="1"/>
  <c r="S212" i="1"/>
  <c r="AC189" i="1"/>
  <c r="S223" i="1"/>
  <c r="AM190" i="1"/>
  <c r="AC193" i="1"/>
  <c r="F203" i="1"/>
  <c r="AD190" i="1"/>
  <c r="K201" i="1"/>
  <c r="T216" i="1"/>
  <c r="C201" i="1"/>
  <c r="Q211" i="1"/>
  <c r="P194" i="1"/>
  <c r="AB215" i="1"/>
  <c r="D212" i="1"/>
  <c r="S210" i="1"/>
  <c r="AL220" i="1"/>
  <c r="AB196" i="1"/>
  <c r="G201" i="1"/>
  <c r="E202" i="1"/>
  <c r="AK216" i="1"/>
  <c r="AP226" i="1"/>
  <c r="AO201" i="1"/>
  <c r="AF190" i="1"/>
  <c r="AO193" i="1"/>
  <c r="AD199" i="1"/>
  <c r="Y188" i="1"/>
  <c r="X204" i="1"/>
  <c r="J199" i="1"/>
  <c r="AM196" i="1"/>
  <c r="AR195" i="1"/>
  <c r="AE228" i="1"/>
  <c r="AH225" i="1"/>
  <c r="T206" i="1"/>
  <c r="AR220" i="1"/>
  <c r="B226" i="1"/>
  <c r="AN189" i="1"/>
  <c r="J187" i="1"/>
  <c r="AJ221" i="1"/>
  <c r="G221" i="1"/>
  <c r="N194" i="1"/>
  <c r="AR208" i="1"/>
  <c r="O190" i="1"/>
  <c r="AL192" i="1"/>
  <c r="AA193" i="1"/>
  <c r="AH204" i="1"/>
  <c r="I225" i="1"/>
  <c r="X194" i="1"/>
  <c r="E201" i="1"/>
  <c r="AC214" i="1"/>
  <c r="P206" i="1"/>
  <c r="AA204" i="1"/>
  <c r="AN222" i="1"/>
  <c r="AG191" i="1"/>
  <c r="AH200" i="1"/>
  <c r="V206" i="1"/>
  <c r="U210" i="1"/>
  <c r="AL190" i="1"/>
  <c r="C214" i="1"/>
  <c r="E221" i="1"/>
  <c r="AG212" i="1"/>
  <c r="AJ200" i="1"/>
  <c r="AI226" i="1"/>
  <c r="I190" i="1"/>
  <c r="AN208" i="1"/>
  <c r="L190" i="1"/>
  <c r="AD208" i="1"/>
  <c r="G189" i="1"/>
  <c r="AM207" i="1"/>
  <c r="AF193" i="1"/>
  <c r="AK201" i="1"/>
  <c r="AH193" i="1"/>
  <c r="AI203" i="1"/>
  <c r="H220" i="1"/>
  <c r="K192" i="1"/>
  <c r="N218" i="1"/>
  <c r="Q221" i="1"/>
  <c r="AB210" i="1"/>
  <c r="E227" i="1"/>
  <c r="J205" i="1"/>
  <c r="N225" i="1"/>
  <c r="X197" i="1"/>
  <c r="M198" i="1"/>
  <c r="AL229" i="1"/>
  <c r="S194" i="1"/>
  <c r="AC229" i="1"/>
  <c r="AQ221" i="1"/>
  <c r="AJ204" i="1"/>
  <c r="L223" i="1"/>
  <c r="AI192" i="1"/>
  <c r="U211" i="1"/>
  <c r="H228" i="1"/>
  <c r="T207" i="1"/>
  <c r="AI208" i="1"/>
  <c r="AM201" i="1"/>
  <c r="Z224" i="1"/>
  <c r="AN193" i="1"/>
  <c r="M200" i="1"/>
  <c r="F193" i="1"/>
  <c r="AK202" i="1"/>
  <c r="Y190" i="1"/>
  <c r="G218" i="1"/>
  <c r="AK218" i="1"/>
  <c r="M226" i="1"/>
  <c r="F220" i="1"/>
  <c r="O194" i="1"/>
  <c r="AA211" i="1"/>
  <c r="L197" i="1"/>
  <c r="M207" i="1"/>
  <c r="V219" i="1"/>
  <c r="E216" i="1"/>
  <c r="AK208" i="1"/>
  <c r="D210" i="1"/>
  <c r="N210" i="1"/>
  <c r="I222" i="1"/>
  <c r="B193" i="1"/>
  <c r="AG228" i="1"/>
  <c r="B206" i="1"/>
  <c r="S198" i="1"/>
  <c r="G210" i="1"/>
  <c r="AQ209" i="1"/>
  <c r="L216" i="1"/>
  <c r="V205" i="1"/>
  <c r="Y208" i="1"/>
  <c r="AE196" i="1"/>
  <c r="AP209" i="1"/>
  <c r="AQ189" i="1"/>
  <c r="AN212" i="1"/>
  <c r="AL223" i="1"/>
  <c r="B221" i="1"/>
  <c r="AI193" i="1"/>
  <c r="AB200" i="1"/>
  <c r="B207" i="1"/>
  <c r="H200" i="1"/>
  <c r="AI204" i="1"/>
  <c r="Y228" i="1"/>
  <c r="AM212" i="1"/>
  <c r="AG207" i="1"/>
  <c r="J216" i="1"/>
  <c r="AN224" i="1"/>
  <c r="AQ226" i="1"/>
  <c r="D217" i="1"/>
  <c r="AJ197" i="1"/>
  <c r="I213" i="1"/>
  <c r="AN205" i="1"/>
  <c r="AR204" i="1"/>
  <c r="L207" i="1"/>
  <c r="P203" i="1"/>
  <c r="AC195" i="1"/>
  <c r="D215" i="1"/>
  <c r="AN218" i="1"/>
  <c r="AF222" i="1"/>
  <c r="M215" i="1"/>
  <c r="E200" i="1"/>
  <c r="AP207" i="1"/>
  <c r="AR187" i="1"/>
  <c r="V226" i="1"/>
  <c r="Y226" i="1"/>
  <c r="AL187" i="1"/>
  <c r="AC198" i="1"/>
  <c r="P187" i="1"/>
  <c r="N193" i="1"/>
  <c r="AO223" i="1"/>
  <c r="C227" i="1"/>
  <c r="T203" i="1"/>
  <c r="Q226" i="1"/>
  <c r="AN203" i="1"/>
  <c r="F206" i="1"/>
  <c r="AJ214" i="1"/>
  <c r="U220" i="1"/>
  <c r="X209" i="1"/>
  <c r="AA187" i="1"/>
  <c r="E203" i="1"/>
  <c r="AN221" i="1"/>
  <c r="Y219" i="1"/>
  <c r="V188" i="1"/>
  <c r="AL228" i="1"/>
  <c r="AP205" i="1"/>
  <c r="AJ228" i="1"/>
  <c r="AI191" i="1"/>
  <c r="X217" i="1"/>
  <c r="T187" i="1"/>
  <c r="AB228" i="1"/>
  <c r="AC222" i="1"/>
  <c r="AO198" i="1"/>
  <c r="H193" i="1"/>
  <c r="Q223" i="1"/>
  <c r="Z217" i="1"/>
  <c r="AD215" i="1"/>
  <c r="C192" i="1"/>
  <c r="AF210" i="1"/>
  <c r="AK209" i="1"/>
  <c r="AP192" i="1"/>
  <c r="M188" i="1"/>
  <c r="O209" i="1"/>
  <c r="R226" i="1"/>
  <c r="Q204" i="1"/>
  <c r="G216" i="1"/>
  <c r="V213" i="1"/>
  <c r="K211" i="1"/>
  <c r="O205" i="1"/>
  <c r="R214" i="1"/>
  <c r="W212" i="1"/>
  <c r="AC205" i="1"/>
  <c r="T195" i="1"/>
  <c r="AQ227" i="1"/>
  <c r="AD201" i="1"/>
  <c r="E194" i="1"/>
  <c r="AE200" i="1"/>
  <c r="AD188" i="1"/>
  <c r="AH197" i="1"/>
  <c r="AA215" i="1"/>
  <c r="E225" i="1"/>
  <c r="AO222" i="1"/>
  <c r="AR222" i="1"/>
  <c r="O201" i="1"/>
  <c r="AK188" i="1"/>
  <c r="AP227" i="1"/>
  <c r="F195" i="1"/>
  <c r="AG211" i="1"/>
  <c r="I197" i="1"/>
  <c r="AR212" i="1"/>
  <c r="U214" i="1"/>
  <c r="AG213" i="1"/>
  <c r="T199" i="1"/>
  <c r="AJ217" i="1"/>
  <c r="R191" i="1"/>
  <c r="AN195" i="1"/>
  <c r="I206" i="1"/>
  <c r="V193" i="1"/>
  <c r="AH222" i="1"/>
  <c r="AQ212" i="1"/>
  <c r="X211" i="1"/>
  <c r="X199" i="1"/>
  <c r="D194" i="1"/>
  <c r="Z207" i="1"/>
  <c r="O195" i="1"/>
  <c r="AP195" i="1"/>
  <c r="Q195" i="1"/>
  <c r="AN220" i="1"/>
  <c r="AG188" i="1"/>
  <c r="T215" i="1"/>
  <c r="T208" i="1"/>
  <c r="AQ223" i="1"/>
  <c r="V224" i="1"/>
  <c r="AE229" i="1"/>
  <c r="C211" i="1"/>
  <c r="AC204" i="1"/>
  <c r="AC208" i="1"/>
  <c r="L211" i="1"/>
  <c r="AI201" i="1"/>
  <c r="M218" i="1"/>
  <c r="L229" i="1"/>
  <c r="AJ207" i="1"/>
  <c r="H211" i="1"/>
  <c r="AC200" i="1"/>
  <c r="AG216" i="1"/>
  <c r="H210" i="1"/>
  <c r="G206" i="1"/>
  <c r="P221" i="1"/>
  <c r="AR210" i="1"/>
  <c r="AP214" i="1"/>
  <c r="I194" i="1"/>
  <c r="F225" i="1"/>
  <c r="AO207" i="1"/>
  <c r="AN227" i="1"/>
  <c r="Z202" i="1"/>
  <c r="K219" i="1"/>
  <c r="AG203" i="1"/>
  <c r="R227" i="1"/>
  <c r="AB198" i="1"/>
  <c r="AL225" i="1"/>
  <c r="C195" i="1"/>
  <c r="U188" i="1"/>
  <c r="AP215" i="1"/>
  <c r="AD203" i="1"/>
  <c r="AC188" i="1"/>
  <c r="J220" i="1"/>
  <c r="AE216" i="1"/>
  <c r="AM208" i="1"/>
  <c r="D201" i="1"/>
  <c r="I196" i="1"/>
  <c r="AE201" i="1"/>
  <c r="AF209" i="1"/>
  <c r="AA195" i="1"/>
  <c r="X207" i="1"/>
  <c r="B212" i="1"/>
  <c r="AP219" i="1"/>
  <c r="AI227" i="1"/>
  <c r="H214" i="1"/>
  <c r="AC223" i="1"/>
  <c r="G226" i="1"/>
  <c r="L199" i="1"/>
  <c r="AH194" i="1"/>
  <c r="U227" i="1"/>
  <c r="G220" i="1"/>
  <c r="AG196" i="1"/>
  <c r="S200" i="1"/>
  <c r="AR211" i="1"/>
  <c r="O219" i="1"/>
  <c r="F211" i="1"/>
  <c r="G197" i="1"/>
  <c r="M190" i="1"/>
  <c r="T220" i="1"/>
  <c r="Q222" i="1"/>
  <c r="T222" i="1"/>
  <c r="AP189" i="1"/>
  <c r="AB222" i="1"/>
  <c r="R220" i="1"/>
  <c r="T223" i="1"/>
  <c r="J195" i="1"/>
  <c r="U221" i="1"/>
  <c r="J214" i="1"/>
  <c r="B218" i="1"/>
  <c r="X210" i="1"/>
  <c r="R211" i="1"/>
  <c r="AI206" i="1"/>
  <c r="O229" i="1"/>
  <c r="AM187" i="1"/>
  <c r="AL206" i="1"/>
  <c r="F208" i="1"/>
  <c r="Y229" i="1"/>
  <c r="N227" i="1"/>
  <c r="AP218" i="1"/>
  <c r="W206" i="1"/>
  <c r="C212" i="1"/>
  <c r="AD209" i="1"/>
  <c r="AF191" i="1"/>
  <c r="W195" i="1"/>
  <c r="AM226" i="1"/>
  <c r="K225" i="1"/>
  <c r="H204" i="1"/>
  <c r="AH201" i="1"/>
  <c r="AJ216" i="1"/>
  <c r="AB218" i="1"/>
  <c r="AM223" i="1"/>
  <c r="Y212" i="1"/>
  <c r="AI225" i="1"/>
  <c r="Z211" i="1"/>
  <c r="AE197" i="1"/>
  <c r="B223" i="1"/>
  <c r="K210" i="1"/>
  <c r="AI216" i="1"/>
  <c r="AQ202" i="1"/>
  <c r="AP193" i="1"/>
  <c r="H209" i="1"/>
  <c r="AB225" i="1"/>
  <c r="K226" i="1"/>
  <c r="AN187" i="1"/>
  <c r="AB197" i="1"/>
  <c r="J229" i="1"/>
  <c r="AF214" i="1"/>
  <c r="AQ197" i="1"/>
  <c r="V199" i="1"/>
  <c r="X198" i="1"/>
  <c r="AI217" i="1"/>
  <c r="AP203" i="1"/>
  <c r="R195" i="1"/>
  <c r="Y207" i="1"/>
  <c r="I212" i="1"/>
  <c r="L221" i="1"/>
  <c r="AM216" i="1"/>
  <c r="AH215" i="1"/>
  <c r="AK194" i="1"/>
  <c r="N203" i="1"/>
  <c r="AF192" i="1"/>
  <c r="I189" i="1"/>
  <c r="W210" i="1"/>
  <c r="Y204" i="1"/>
  <c r="AK229" i="1"/>
  <c r="V210" i="1"/>
  <c r="Y198" i="1"/>
  <c r="AC210" i="1"/>
  <c r="AC218" i="1"/>
  <c r="AR224" i="1"/>
  <c r="K193" i="1"/>
  <c r="T193" i="1"/>
  <c r="AP210" i="1"/>
  <c r="Z209" i="1"/>
  <c r="M191" i="1"/>
  <c r="H188" i="1"/>
  <c r="AL214" i="1"/>
  <c r="AE219" i="1"/>
  <c r="F192" i="1"/>
  <c r="C223" i="1"/>
  <c r="O191" i="1"/>
  <c r="AM224" i="1"/>
  <c r="T196" i="1"/>
  <c r="AP213" i="1"/>
  <c r="Q196" i="1"/>
  <c r="S206" i="1"/>
  <c r="E189" i="1"/>
  <c r="W221" i="1"/>
  <c r="B188" i="1"/>
  <c r="AE191" i="1"/>
  <c r="F209" i="1"/>
  <c r="AO216" i="1"/>
  <c r="R221" i="1"/>
  <c r="AI214" i="1"/>
  <c r="I215" i="1"/>
  <c r="AK205" i="1"/>
  <c r="AF219" i="1"/>
  <c r="Z191" i="1"/>
  <c r="P196" i="1"/>
  <c r="D203" i="1"/>
  <c r="I210" i="1"/>
  <c r="E220" i="1"/>
  <c r="AO221" i="1"/>
  <c r="AN229" i="1"/>
  <c r="H196" i="1"/>
  <c r="Z221" i="1"/>
  <c r="D198" i="1"/>
  <c r="T210" i="1"/>
  <c r="W204" i="1"/>
  <c r="AJ209" i="1"/>
  <c r="E193" i="1"/>
  <c r="V220" i="1"/>
  <c r="AQ222" i="1"/>
  <c r="F229" i="1"/>
  <c r="AO220" i="1"/>
  <c r="AO199" i="1"/>
  <c r="O225" i="1"/>
  <c r="S190" i="1"/>
  <c r="AA216" i="1"/>
  <c r="U200" i="1"/>
  <c r="M212" i="1"/>
  <c r="Z222" i="1"/>
  <c r="Z204" i="1"/>
  <c r="AH195" i="1"/>
  <c r="AQ207" i="1"/>
  <c r="W219" i="1"/>
  <c r="AC215" i="1"/>
  <c r="C188" i="1"/>
  <c r="AA224" i="1"/>
  <c r="AM211" i="1"/>
  <c r="AC192" i="1"/>
  <c r="F212" i="1"/>
  <c r="G212" i="1"/>
  <c r="AR202" i="1"/>
  <c r="AM197" i="1"/>
  <c r="X226" i="1"/>
  <c r="AF217" i="1"/>
  <c r="G215" i="1"/>
  <c r="X227" i="1"/>
  <c r="Q201" i="1"/>
  <c r="X222" i="1"/>
  <c r="P229" i="1"/>
  <c r="X216" i="1"/>
  <c r="P214" i="1"/>
  <c r="B197" i="1"/>
  <c r="D191" i="1"/>
  <c r="Q206" i="1"/>
  <c r="AJ188" i="1"/>
  <c r="AD198" i="1"/>
  <c r="G199" i="1"/>
  <c r="AM229" i="1"/>
  <c r="Y216" i="1"/>
  <c r="AK215" i="1"/>
  <c r="U194" i="1"/>
  <c r="J208" i="1"/>
  <c r="O204" i="1"/>
  <c r="P209" i="1"/>
  <c r="W215" i="1"/>
  <c r="C190" i="1"/>
  <c r="AK228" i="1"/>
  <c r="D193" i="1"/>
  <c r="Y192" i="1"/>
  <c r="N201" i="1"/>
  <c r="R209" i="1"/>
  <c r="N205" i="1"/>
  <c r="S203" i="1"/>
  <c r="AI207" i="1"/>
  <c r="P190" i="1"/>
  <c r="AJ198" i="1"/>
  <c r="E188" i="1"/>
  <c r="AC219" i="1"/>
  <c r="K214" i="1"/>
  <c r="AG210" i="1"/>
  <c r="F201" i="1"/>
  <c r="R190" i="1"/>
  <c r="X229" i="1"/>
  <c r="AI195" i="1"/>
  <c r="I221" i="1"/>
  <c r="AG193" i="1"/>
  <c r="H203" i="1"/>
  <c r="AN216" i="1"/>
  <c r="AR193" i="1"/>
  <c r="U198" i="1"/>
  <c r="J222" i="1"/>
  <c r="AB189" i="1"/>
  <c r="AG224" i="1"/>
  <c r="AC228" i="1"/>
  <c r="S225" i="1"/>
  <c r="H221" i="1"/>
  <c r="S196" i="1"/>
  <c r="H223" i="1"/>
  <c r="B219" i="1"/>
  <c r="AK198" i="1"/>
  <c r="H215" i="1"/>
  <c r="AO206" i="1"/>
  <c r="AK193" i="1"/>
  <c r="P200" i="1"/>
  <c r="R210" i="1"/>
  <c r="W193" i="1"/>
  <c r="H205" i="1"/>
  <c r="AL191" i="1"/>
  <c r="AM221" i="1"/>
  <c r="AP199" i="1"/>
  <c r="E210" i="1"/>
  <c r="AD217" i="1"/>
  <c r="AJ206" i="1"/>
  <c r="N198" i="1"/>
  <c r="C219" i="1"/>
  <c r="E229" i="1"/>
  <c r="B228" i="1"/>
  <c r="M217" i="1"/>
  <c r="D202" i="1"/>
  <c r="T209" i="1"/>
  <c r="AA201" i="1"/>
  <c r="G229" i="1"/>
  <c r="C228" i="1"/>
  <c r="AD189" i="1"/>
  <c r="G200" i="1"/>
  <c r="D196" i="1"/>
  <c r="AO195" i="1"/>
  <c r="Z226" i="1"/>
  <c r="V190" i="1"/>
  <c r="H206" i="1"/>
  <c r="O228" i="1"/>
  <c r="AE207" i="1"/>
  <c r="E208" i="1"/>
  <c r="Z188" i="1"/>
  <c r="AG225" i="1"/>
  <c r="V211" i="1"/>
  <c r="AB192" i="1"/>
  <c r="Q224" i="1"/>
  <c r="AN225" i="1"/>
  <c r="AL222" i="1"/>
  <c r="D199" i="1"/>
  <c r="R199" i="1"/>
  <c r="R222" i="1"/>
  <c r="X224" i="1"/>
  <c r="R194" i="1"/>
  <c r="Z219" i="1"/>
  <c r="T204" i="1"/>
  <c r="L192" i="1"/>
  <c r="N191" i="1"/>
  <c r="W225" i="1"/>
  <c r="J197" i="1"/>
  <c r="AQ192" i="1"/>
  <c r="L214" i="1"/>
  <c r="Z206" i="1"/>
  <c r="AP208" i="1"/>
  <c r="AD229" i="1"/>
  <c r="AE223" i="1"/>
  <c r="AK224" i="1"/>
  <c r="AL209" i="1"/>
  <c r="AH206" i="1"/>
  <c r="B199" i="1"/>
  <c r="AO194" i="1"/>
  <c r="M197" i="1"/>
  <c r="E198" i="1"/>
  <c r="AB205" i="1"/>
  <c r="AJ226" i="1"/>
  <c r="AL195" i="1"/>
  <c r="Q198" i="1"/>
  <c r="C222" i="1"/>
  <c r="AO209" i="1"/>
  <c r="P222" i="1"/>
  <c r="B213" i="1"/>
  <c r="H199" i="1"/>
  <c r="F194" i="1"/>
  <c r="Q208" i="1"/>
  <c r="T211" i="1"/>
  <c r="N219" i="1"/>
  <c r="AF227" i="1"/>
  <c r="O187" i="1"/>
  <c r="AF220" i="1"/>
  <c r="AP201" i="1"/>
  <c r="AH216" i="1"/>
  <c r="C205" i="1"/>
  <c r="AG187" i="1"/>
  <c r="AR227" i="1"/>
  <c r="AO202" i="1"/>
  <c r="E226" i="1"/>
  <c r="AF228" i="1"/>
  <c r="S191" i="1"/>
  <c r="G214" i="1"/>
  <c r="Z223" i="1"/>
  <c r="AP190" i="1"/>
  <c r="D218" i="1"/>
  <c r="AB206" i="1"/>
  <c r="Y224" i="1"/>
  <c r="Y199" i="1"/>
  <c r="D204" i="1"/>
  <c r="AB201" i="1"/>
  <c r="AP191" i="1"/>
  <c r="H208" i="1"/>
  <c r="AB188" i="1"/>
  <c r="W202" i="1"/>
  <c r="AD220" i="1"/>
  <c r="F213" i="1"/>
  <c r="X223" i="1"/>
  <c r="H217" i="1"/>
  <c r="Y218" i="1"/>
  <c r="AK225" i="1"/>
  <c r="AK213" i="1"/>
  <c r="O196" i="1"/>
  <c r="D188" i="1"/>
  <c r="R204" i="1"/>
  <c r="AB214" i="1"/>
  <c r="AO214" i="1"/>
  <c r="AI197" i="1"/>
  <c r="AG206" i="1"/>
  <c r="G188" i="1"/>
  <c r="AK214" i="1"/>
  <c r="P218" i="1"/>
  <c r="B222" i="1"/>
  <c r="O208" i="1"/>
  <c r="V228" i="1"/>
  <c r="D221" i="1"/>
  <c r="AL199" i="1"/>
  <c r="G217" i="1"/>
  <c r="AL207" i="1"/>
  <c r="AN191" i="1"/>
  <c r="U197" i="1"/>
  <c r="Y223" i="1"/>
  <c r="V209" i="1"/>
  <c r="T191" i="1"/>
  <c r="AG208" i="1"/>
  <c r="M196" i="1"/>
  <c r="AN226" i="1"/>
  <c r="B210" i="1"/>
  <c r="R215" i="1"/>
  <c r="D214" i="1"/>
  <c r="Q227" i="1"/>
  <c r="W205" i="1"/>
  <c r="AA197" i="1"/>
  <c r="E206" i="1"/>
  <c r="X206" i="1"/>
  <c r="AB207" i="1"/>
  <c r="K209" i="1"/>
  <c r="O215" i="1"/>
  <c r="AF216" i="1"/>
  <c r="AN210" i="1"/>
  <c r="AF224" i="1"/>
  <c r="B216" i="1"/>
  <c r="AR191" i="1"/>
  <c r="L194" i="1"/>
  <c r="R219" i="1"/>
  <c r="X218" i="1"/>
  <c r="AE190" i="1"/>
  <c r="R201" i="1"/>
  <c r="M225" i="1"/>
  <c r="Y195" i="1"/>
  <c r="AB187" i="1"/>
  <c r="B229" i="1"/>
  <c r="C200" i="1"/>
  <c r="AO204" i="1"/>
  <c r="V227" i="1"/>
  <c r="AF212" i="1"/>
  <c r="AL198" i="1"/>
  <c r="F207" i="1"/>
  <c r="AM192" i="1"/>
  <c r="I227" i="1"/>
  <c r="AQ200" i="1"/>
  <c r="V222" i="1"/>
  <c r="K227" i="1"/>
  <c r="W194" i="1"/>
  <c r="AL202" i="1"/>
  <c r="L193" i="1"/>
  <c r="AH226" i="1"/>
  <c r="AM199" i="1"/>
  <c r="J212" i="1"/>
  <c r="AK222" i="1"/>
  <c r="AC213" i="1"/>
  <c r="AM214" i="1"/>
  <c r="AE203" i="1"/>
  <c r="D223" i="1"/>
  <c r="AK210" i="1"/>
  <c r="Z227" i="1"/>
  <c r="AA190" i="1"/>
  <c r="Q220" i="1"/>
  <c r="Y220" i="1"/>
  <c r="W192" i="1"/>
  <c r="H225" i="1"/>
  <c r="AD226" i="1"/>
  <c r="AN206" i="1"/>
  <c r="W227" i="1"/>
  <c r="W214" i="1"/>
  <c r="AD210" i="1"/>
  <c r="O212" i="1"/>
  <c r="AM205" i="1"/>
  <c r="R207" i="1"/>
  <c r="R229" i="1"/>
  <c r="AD216" i="1"/>
  <c r="AO215" i="1"/>
  <c r="S214" i="1"/>
  <c r="AL200" i="1"/>
  <c r="U196" i="1"/>
  <c r="K206" i="1"/>
  <c r="K212" i="1"/>
  <c r="AD213" i="1"/>
  <c r="I187" i="1"/>
  <c r="O199" i="1"/>
  <c r="K198" i="1"/>
  <c r="AC212" i="1"/>
  <c r="O213" i="1"/>
  <c r="M214" i="1"/>
  <c r="AI210" i="1"/>
  <c r="Q228" i="1"/>
  <c r="I216" i="1"/>
  <c r="M227" i="1"/>
  <c r="AJ229" i="1"/>
  <c r="AR196" i="1"/>
  <c r="AO203" i="1"/>
  <c r="AH211" i="1"/>
  <c r="M206" i="1"/>
  <c r="J215" i="1"/>
  <c r="AJ218" i="1"/>
  <c r="I203" i="1"/>
  <c r="K218" i="1"/>
  <c r="AB227" i="1"/>
  <c r="G228" i="1"/>
  <c r="L213" i="1"/>
  <c r="AK204" i="1"/>
  <c r="AO219" i="1"/>
  <c r="L208" i="1"/>
  <c r="AO229" i="1"/>
  <c r="AL224" i="1"/>
  <c r="S207" i="1"/>
  <c r="AL201" i="1"/>
  <c r="H194" i="1"/>
  <c r="G222" i="1"/>
  <c r="E224" i="1"/>
  <c r="Z200" i="1"/>
  <c r="K205" i="1"/>
  <c r="AR225" i="1"/>
  <c r="I219" i="1"/>
  <c r="AP188" i="1"/>
  <c r="AM209" i="1"/>
  <c r="E218" i="1"/>
  <c r="AF200" i="1"/>
  <c r="X193" i="1"/>
  <c r="AB212" i="1"/>
  <c r="V196" i="1"/>
  <c r="L228" i="1"/>
  <c r="B203" i="1"/>
  <c r="AA229" i="1"/>
  <c r="I218" i="1"/>
  <c r="AM222" i="1"/>
  <c r="F227" i="1"/>
  <c r="AI202" i="1"/>
  <c r="R213" i="1"/>
  <c r="P201" i="1"/>
  <c r="AR223" i="1"/>
  <c r="O217" i="1"/>
  <c r="AK211" i="1"/>
  <c r="AR221" i="1"/>
  <c r="E213" i="1"/>
  <c r="T227" i="1"/>
  <c r="AB203" i="1"/>
  <c r="AN223" i="1"/>
  <c r="AK195" i="1"/>
  <c r="AL196" i="1"/>
  <c r="AH196" i="1"/>
  <c r="K207" i="1"/>
  <c r="Z205" i="1"/>
  <c r="AL213" i="1"/>
  <c r="V195" i="1"/>
  <c r="W188" i="1"/>
  <c r="AK217" i="1"/>
  <c r="AJ195" i="1"/>
  <c r="I208" i="1"/>
  <c r="AH199" i="1"/>
  <c r="AG218" i="1"/>
  <c r="AC190" i="1"/>
  <c r="M219" i="1"/>
  <c r="AR213" i="1"/>
  <c r="AQ203" i="1"/>
  <c r="AH198" i="1"/>
  <c r="L205" i="1"/>
  <c r="L187" i="1"/>
  <c r="Q191" i="1"/>
  <c r="AO210" i="1"/>
  <c r="AC191" i="1"/>
  <c r="W198" i="1"/>
  <c r="AC211" i="1"/>
  <c r="T213" i="1"/>
  <c r="O226" i="1"/>
  <c r="AG229" i="1"/>
  <c r="AQ217" i="1"/>
  <c r="B195" i="1"/>
  <c r="Q209" i="1"/>
  <c r="AE202" i="1"/>
  <c r="Q190" i="1"/>
  <c r="Q214" i="1"/>
  <c r="P199" i="1"/>
  <c r="O216" i="1"/>
  <c r="N188" i="1"/>
  <c r="L220" i="1"/>
  <c r="AC226" i="1"/>
  <c r="AD219" i="1"/>
  <c r="AH192" i="1"/>
  <c r="AC227" i="1"/>
  <c r="Z216" i="1"/>
  <c r="P217" i="1"/>
  <c r="F200" i="1"/>
  <c r="AR206" i="1"/>
  <c r="AF189" i="1"/>
  <c r="U224" i="1"/>
  <c r="O207" i="1"/>
  <c r="AH205" i="1"/>
  <c r="U226" i="1"/>
  <c r="AD212" i="1"/>
  <c r="N204" i="1"/>
  <c r="L203" i="1"/>
  <c r="C229" i="1"/>
  <c r="AR226" i="1"/>
  <c r="I214" i="1"/>
  <c r="M222" i="1"/>
  <c r="N207" i="1"/>
  <c r="N215" i="1"/>
  <c r="O200" i="1"/>
  <c r="S208" i="1"/>
  <c r="C225" i="1"/>
  <c r="X189" i="1"/>
  <c r="O227" i="1"/>
  <c r="AF211" i="1"/>
  <c r="AF215" i="1"/>
  <c r="Z196" i="1"/>
  <c r="O203" i="1"/>
  <c r="I198" i="1"/>
  <c r="K215" i="1"/>
  <c r="X188" i="1"/>
  <c r="U229" i="1"/>
  <c r="AM220" i="1"/>
  <c r="B187" i="1"/>
  <c r="AO217" i="1"/>
  <c r="G224" i="1"/>
  <c r="P193" i="1"/>
  <c r="AN219" i="1"/>
  <c r="X195" i="1"/>
  <c r="Q229" i="1"/>
  <c r="V214" i="1"/>
  <c r="Y206" i="1"/>
  <c r="U187" i="1"/>
  <c r="T229" i="1"/>
  <c r="AI189" i="1"/>
  <c r="AH227" i="1"/>
  <c r="D205" i="1"/>
  <c r="I202" i="1"/>
  <c r="I224" i="1"/>
  <c r="D192" i="1"/>
  <c r="U203" i="1"/>
  <c r="AQ204" i="1"/>
  <c r="AP222" i="1"/>
  <c r="AR218" i="1"/>
  <c r="AP197" i="1"/>
  <c r="X205" i="1"/>
  <c r="AC202" i="1"/>
  <c r="U205" i="1"/>
  <c r="O222" i="1"/>
  <c r="AJ220" i="1"/>
  <c r="AK196" i="1"/>
  <c r="R197" i="1"/>
  <c r="F197" i="1"/>
  <c r="T225" i="1"/>
  <c r="AR215" i="1"/>
  <c r="AN211" i="1"/>
  <c r="AL194" i="1"/>
  <c r="X192" i="1"/>
  <c r="AJ189" i="1"/>
  <c r="AQ206" i="1"/>
  <c r="Q219" i="1"/>
  <c r="Z229" i="1"/>
  <c r="AN209" i="1"/>
  <c r="V189" i="1"/>
  <c r="R187" i="1"/>
  <c r="P219" i="1"/>
  <c r="P213" i="1"/>
  <c r="AM213" i="1"/>
  <c r="AF197" i="1"/>
  <c r="W223" i="1"/>
  <c r="AL211" i="1"/>
  <c r="S199" i="1"/>
  <c r="AG205" i="1"/>
  <c r="AJ224" i="1"/>
  <c r="E212" i="1"/>
  <c r="N212" i="1"/>
  <c r="X213" i="1"/>
  <c r="AK189" i="1"/>
  <c r="K191" i="1"/>
  <c r="N208" i="1"/>
  <c r="AQ205" i="1"/>
  <c r="J218" i="1"/>
  <c r="B227" i="1"/>
  <c r="AK212" i="1"/>
  <c r="D213" i="1"/>
  <c r="AN201" i="1"/>
  <c r="AL193" i="1"/>
  <c r="AB208" i="1"/>
  <c r="F223" i="1"/>
  <c r="U190" i="1"/>
  <c r="K216" i="1"/>
  <c r="K224" i="1"/>
  <c r="C221" i="1"/>
  <c r="P197" i="1"/>
  <c r="N216" i="1"/>
  <c r="AC224" i="1"/>
  <c r="AH203" i="1"/>
  <c r="AM228" i="1"/>
  <c r="AQ225" i="1"/>
  <c r="AO212" i="1"/>
  <c r="AR228" i="1"/>
  <c r="P216" i="1"/>
  <c r="W196" i="1"/>
  <c r="T189" i="1"/>
  <c r="L196" i="1"/>
  <c r="H216" i="1"/>
  <c r="D200" i="1"/>
  <c r="T201" i="1"/>
  <c r="AE226" i="1"/>
  <c r="P208" i="1"/>
  <c r="AD211" i="1"/>
  <c r="AI199" i="1"/>
  <c r="J188" i="1"/>
  <c r="AJ215" i="1"/>
  <c r="Y227" i="1"/>
  <c r="AK199" i="1"/>
  <c r="V225" i="1"/>
  <c r="AR229" i="1"/>
  <c r="N229" i="1"/>
  <c r="P228" i="1"/>
  <c r="AR188" i="1"/>
  <c r="I195" i="1"/>
  <c r="AI228" i="1"/>
  <c r="U215" i="1"/>
  <c r="J213" i="1"/>
  <c r="AA209" i="1"/>
  <c r="AG221" i="1"/>
  <c r="O193" i="1"/>
  <c r="N221" i="1"/>
  <c r="AO205" i="1"/>
  <c r="T205" i="1"/>
  <c r="C187" i="1"/>
  <c r="L219" i="1"/>
  <c r="S221" i="1"/>
  <c r="L218" i="1"/>
  <c r="AH208" i="1"/>
  <c r="V208" i="1"/>
  <c r="T194" i="1"/>
  <c r="N211" i="1"/>
  <c r="X221" i="1"/>
  <c r="F228" i="1"/>
  <c r="K223" i="1"/>
  <c r="N228" i="1"/>
  <c r="AF225" i="1"/>
  <c r="AD187" i="1"/>
  <c r="E214" i="1"/>
  <c r="L227" i="1"/>
  <c r="D229" i="1"/>
  <c r="AI221" i="1"/>
  <c r="AO211" i="1"/>
  <c r="C216" i="1"/>
  <c r="AJ191" i="1"/>
  <c r="M208" i="1"/>
  <c r="F221" i="1"/>
  <c r="AD228" i="1"/>
  <c r="AU76" i="5" a="1"/>
  <c r="CH76" i="5"/>
  <c r="BL78" i="5"/>
  <c r="CG79" i="5"/>
  <c r="BK81" i="5"/>
  <c r="CF82" i="5"/>
  <c r="BJ84" i="5"/>
  <c r="CE85" i="5"/>
  <c r="BI87" i="5"/>
  <c r="CD88" i="5"/>
  <c r="BH90" i="5"/>
  <c r="AU76" i="5"/>
  <c r="BP77" i="5"/>
  <c r="CK78" i="5"/>
  <c r="BO80" i="5"/>
  <c r="CJ81" i="5"/>
  <c r="BN83" i="5"/>
  <c r="CI84" i="5"/>
  <c r="BM86" i="5"/>
  <c r="CH87" i="5"/>
  <c r="BL89" i="5"/>
  <c r="CG90" i="5"/>
  <c r="CB76" i="5"/>
  <c r="BZ78" i="5"/>
  <c r="BM76" i="5"/>
  <c r="BK78" i="5"/>
  <c r="BK80" i="5"/>
  <c r="BK82" i="5"/>
  <c r="BI84" i="5"/>
  <c r="BI86" i="5"/>
  <c r="BJ76" i="5"/>
  <c r="AV78" i="5"/>
  <c r="BY79" i="5"/>
  <c r="BS81" i="5"/>
  <c r="BE83" i="5"/>
  <c r="CH84" i="5"/>
  <c r="BT86" i="5"/>
  <c r="BF88" i="5"/>
  <c r="CI89" i="5"/>
  <c r="BU91" i="5"/>
  <c r="BX77" i="5"/>
  <c r="BJ79" i="5"/>
  <c r="AV81" i="5"/>
  <c r="BY82" i="5"/>
  <c r="BK84" i="5"/>
  <c r="AW86" i="5"/>
  <c r="BZ87" i="5"/>
  <c r="BT89" i="5"/>
  <c r="BF91" i="5"/>
  <c r="BQ77" i="5"/>
  <c r="CA79" i="5"/>
  <c r="BV77" i="5"/>
  <c r="CF79" i="5"/>
  <c r="AY82" i="5"/>
  <c r="BU84" i="5"/>
  <c r="CE86" i="5"/>
  <c r="CC88" i="5"/>
  <c r="CC90" i="5"/>
  <c r="BQ92" i="5"/>
  <c r="AU94" i="5"/>
  <c r="BP95" i="5"/>
  <c r="AU78" i="5"/>
  <c r="BT80" i="5"/>
  <c r="CH82" i="5"/>
  <c r="BB85" i="5"/>
  <c r="BM87" i="5"/>
  <c r="BX89" i="5"/>
  <c r="CG91" i="5"/>
  <c r="BL76" i="5"/>
  <c r="AW79" i="5"/>
  <c r="BP81" i="5"/>
  <c r="CA83" i="5"/>
  <c r="AU86" i="5"/>
  <c r="BH88" i="5"/>
  <c r="BT90" i="5"/>
  <c r="BS92" i="5"/>
  <c r="BF94" i="5"/>
  <c r="CI95" i="5"/>
  <c r="BM97" i="5"/>
  <c r="CH98" i="5"/>
  <c r="BL100" i="5"/>
  <c r="CG101" i="5"/>
  <c r="BK103" i="5"/>
  <c r="CF104" i="5"/>
  <c r="AY77" i="5"/>
  <c r="CB78" i="5"/>
  <c r="BN80" i="5"/>
  <c r="AZ82" i="5"/>
  <c r="CC83" i="5"/>
  <c r="BO85" i="5"/>
  <c r="BA87" i="5"/>
  <c r="AU89" i="5"/>
  <c r="BX90" i="5"/>
  <c r="BS76" i="5"/>
  <c r="BE78" i="5"/>
  <c r="CH79" i="5"/>
  <c r="BT81" i="5"/>
  <c r="BF83" i="5"/>
  <c r="AZ85" i="5"/>
  <c r="CC86" i="5"/>
  <c r="BO88" i="5"/>
  <c r="BA90" i="5"/>
  <c r="AV76" i="5"/>
  <c r="BF78" i="5"/>
  <c r="BA76" i="5"/>
  <c r="BW78" i="5"/>
  <c r="CG80" i="5"/>
  <c r="AZ83" i="5"/>
  <c r="BJ85" i="5"/>
  <c r="BT87" i="5"/>
  <c r="BR89" i="5"/>
  <c r="BR91" i="5"/>
  <c r="AX93" i="5"/>
  <c r="BS94" i="5"/>
  <c r="BI76" i="5"/>
  <c r="AV79" i="5"/>
  <c r="BO81" i="5"/>
  <c r="BZ83" i="5"/>
  <c r="CK85" i="5"/>
  <c r="BE88" i="5"/>
  <c r="BR90" i="5"/>
  <c r="BR92" i="5"/>
  <c r="BK77" i="5"/>
  <c r="AV80" i="5"/>
  <c r="BJ82" i="5"/>
  <c r="BV84" i="5"/>
  <c r="CG86" i="5"/>
  <c r="BA89" i="5"/>
  <c r="BL91" i="5"/>
  <c r="BC93" i="5"/>
  <c r="CG94" i="5"/>
  <c r="BP96" i="5"/>
  <c r="CK97" i="5"/>
  <c r="BO99" i="5"/>
  <c r="CJ100" i="5"/>
  <c r="BN102" i="5"/>
  <c r="CI103" i="5"/>
  <c r="BM105" i="5"/>
  <c r="CH106" i="5"/>
  <c r="BL108" i="5"/>
  <c r="CG109" i="5"/>
  <c r="BK111" i="5"/>
  <c r="CF112" i="5"/>
  <c r="CJ76" i="5"/>
  <c r="BP80" i="5"/>
  <c r="BQ83" i="5"/>
  <c r="BP86" i="5"/>
  <c r="BQ89" i="5"/>
  <c r="BK92" i="5"/>
  <c r="BM94" i="5"/>
  <c r="BG96" i="5"/>
  <c r="AU98" i="5"/>
  <c r="BY99" i="5"/>
  <c r="BL101" i="5"/>
  <c r="BH78" i="5"/>
  <c r="BW81" i="5"/>
  <c r="BX84" i="5"/>
  <c r="BW87" i="5"/>
  <c r="BZ90" i="5"/>
  <c r="BE93" i="5"/>
  <c r="BC95" i="5"/>
  <c r="CJ96" i="5"/>
  <c r="BW98" i="5"/>
  <c r="BJ100" i="5"/>
  <c r="AW102" i="5"/>
  <c r="CB103" i="5"/>
  <c r="BO105" i="5"/>
  <c r="BB107" i="5"/>
  <c r="CF108" i="5"/>
  <c r="BS110" i="5"/>
  <c r="BF112" i="5"/>
  <c r="CJ113" i="5"/>
  <c r="BN115" i="5"/>
  <c r="CI116" i="5"/>
  <c r="BM118" i="5"/>
  <c r="BQ78" i="5"/>
  <c r="CC82" i="5"/>
  <c r="CA86" i="5"/>
  <c r="CH90" i="5"/>
  <c r="CK93" i="5"/>
  <c r="BN96" i="5"/>
  <c r="CA98" i="5"/>
  <c r="AV101" i="5"/>
  <c r="AX103" i="5"/>
  <c r="AU105" i="5"/>
  <c r="CK106" i="5"/>
  <c r="CH108" i="5"/>
  <c r="CF110" i="5"/>
  <c r="CC112" i="5"/>
  <c r="BV114" i="5"/>
  <c r="BI116" i="5"/>
  <c r="AV118" i="5"/>
  <c r="CJ77" i="5"/>
  <c r="BF82" i="5"/>
  <c r="BK86" i="5"/>
  <c r="BM90" i="5"/>
  <c r="BU77" i="5"/>
  <c r="BB82" i="5"/>
  <c r="AZ86" i="5"/>
  <c r="BB90" i="5"/>
  <c r="BR93" i="5"/>
  <c r="AW96" i="5"/>
  <c r="BI98" i="5"/>
  <c r="BV100" i="5"/>
  <c r="CA102" i="5"/>
  <c r="BY104" i="5"/>
  <c r="BV106" i="5"/>
  <c r="BS108" i="5"/>
  <c r="BQ110" i="5"/>
  <c r="BN112" i="5"/>
  <c r="BJ114" i="5"/>
  <c r="AW116" i="5"/>
  <c r="CA117" i="5"/>
  <c r="CB77" i="5"/>
  <c r="BC82" i="5"/>
  <c r="CD79" i="5"/>
  <c r="BD87" i="5"/>
  <c r="AY93" i="5"/>
  <c r="BO96" i="5"/>
  <c r="BR99" i="5"/>
  <c r="BM102" i="5"/>
  <c r="AX105" i="5"/>
  <c r="BV107" i="5"/>
  <c r="BD110" i="5"/>
  <c r="CD112" i="5"/>
  <c r="BD115" i="5"/>
  <c r="BO117" i="5"/>
  <c r="BG83" i="5"/>
  <c r="CE95" i="5"/>
  <c r="CI101" i="5"/>
  <c r="AV109" i="5"/>
  <c r="BF113" i="5"/>
  <c r="BT117" i="5"/>
  <c r="BF92" i="5"/>
  <c r="CJ98" i="5"/>
  <c r="BE104" i="5"/>
  <c r="BM109" i="5"/>
  <c r="CC114" i="5"/>
  <c r="BP118" i="5"/>
  <c r="BO84" i="5"/>
  <c r="BG94" i="5"/>
  <c r="BK99" i="5"/>
  <c r="CH104" i="5"/>
  <c r="AY110" i="5"/>
  <c r="CD114" i="5"/>
  <c r="BQ118" i="5"/>
  <c r="BQ85" i="5"/>
  <c r="AV93" i="5"/>
  <c r="CK80" i="5"/>
  <c r="BA88" i="5"/>
  <c r="BT93" i="5"/>
  <c r="CG96" i="5"/>
  <c r="CJ99" i="5"/>
  <c r="CC102" i="5"/>
  <c r="BK105" i="5"/>
  <c r="CK107" i="5"/>
  <c r="BB76" i="5"/>
  <c r="BT78" i="5"/>
  <c r="CD80" i="5"/>
  <c r="AW83" i="5"/>
  <c r="BG85" i="5"/>
  <c r="BY87" i="5"/>
  <c r="CA89" i="5"/>
  <c r="BK76" i="5"/>
  <c r="BU78" i="5"/>
  <c r="CE80" i="5"/>
  <c r="AX83" i="5"/>
  <c r="BP85" i="5"/>
  <c r="BR87" i="5"/>
  <c r="CJ89" i="5"/>
  <c r="BP76" i="5"/>
  <c r="BO79" i="5"/>
  <c r="BA78" i="5"/>
  <c r="BJ81" i="5"/>
  <c r="AY84" i="5"/>
  <c r="BH87" i="5"/>
  <c r="AW90" i="5"/>
  <c r="BI92" i="5"/>
  <c r="BK94" i="5"/>
  <c r="AV77" i="5"/>
  <c r="BI80" i="5"/>
  <c r="BO83" i="5"/>
  <c r="BR86" i="5"/>
  <c r="BM89" i="5"/>
  <c r="BH92" i="5"/>
  <c r="AX78" i="5"/>
  <c r="BE81" i="5"/>
  <c r="BH84" i="5"/>
  <c r="BN87" i="5"/>
  <c r="BF90" i="5"/>
  <c r="CK92" i="5"/>
  <c r="BI95" i="5"/>
  <c r="BE97" i="5"/>
  <c r="BG99" i="5"/>
  <c r="BI101" i="5"/>
  <c r="BC103" i="5"/>
  <c r="BE105" i="5"/>
  <c r="AY107" i="5"/>
  <c r="CB108" i="5"/>
  <c r="BN110" i="5"/>
  <c r="AZ112" i="5"/>
  <c r="CC113" i="5"/>
  <c r="BT79" i="5"/>
  <c r="AY83" i="5"/>
  <c r="CH86" i="5"/>
  <c r="BJ90" i="5"/>
  <c r="BD93" i="5"/>
  <c r="BL95" i="5"/>
  <c r="BJ97" i="5"/>
  <c r="BF99" i="5"/>
  <c r="BC101" i="5"/>
  <c r="CD78" i="5"/>
  <c r="BM82" i="5"/>
  <c r="CC85" i="5"/>
  <c r="BE89" i="5"/>
  <c r="BL92" i="5"/>
  <c r="BY94" i="5"/>
  <c r="CA96" i="5"/>
  <c r="CF98" i="5"/>
  <c r="CC100" i="5"/>
  <c r="BR76" i="5"/>
  <c r="CJ78" i="5"/>
  <c r="AU81" i="5"/>
  <c r="BM83" i="5"/>
  <c r="BW85" i="5"/>
  <c r="CG87" i="5"/>
  <c r="AZ90" i="5"/>
  <c r="CA76" i="5"/>
  <c r="CC78" i="5"/>
  <c r="BD81" i="5"/>
  <c r="BV83" i="5"/>
  <c r="BX85" i="5"/>
  <c r="AY88" i="5"/>
  <c r="BI90" i="5"/>
  <c r="AU77" i="5"/>
  <c r="BZ76" i="5"/>
  <c r="BA79" i="5"/>
  <c r="BC81" i="5"/>
  <c r="BU83" i="5"/>
  <c r="AV86" i="5"/>
  <c r="AX88" i="5"/>
  <c r="BP90" i="5"/>
  <c r="CI76" i="5"/>
  <c r="BB79" i="5"/>
  <c r="BL81" i="5"/>
  <c r="CD83" i="5"/>
  <c r="CF85" i="5"/>
  <c r="BG88" i="5"/>
  <c r="BQ90" i="5"/>
  <c r="BE77" i="5"/>
  <c r="BD80" i="5"/>
  <c r="AZ79" i="5"/>
  <c r="CF81" i="5"/>
  <c r="AX85" i="5"/>
  <c r="AW88" i="5"/>
  <c r="BS90" i="5"/>
  <c r="CG92" i="5"/>
  <c r="CI94" i="5"/>
  <c r="BY77" i="5"/>
  <c r="BB81" i="5"/>
  <c r="BG84" i="5"/>
  <c r="AZ87" i="5"/>
  <c r="BE90" i="5"/>
  <c r="CJ92" i="5"/>
  <c r="BY78" i="5"/>
  <c r="AW82" i="5"/>
  <c r="BC85" i="5"/>
  <c r="AU88" i="5"/>
  <c r="BA91" i="5"/>
  <c r="BU93" i="5"/>
  <c r="CA95" i="5"/>
  <c r="CC97" i="5"/>
  <c r="CE99" i="5"/>
  <c r="BY101" i="5"/>
  <c r="CA103" i="5"/>
  <c r="CC105" i="5"/>
  <c r="BO107" i="5"/>
  <c r="BA109" i="5"/>
  <c r="CD110" i="5"/>
  <c r="BP112" i="5"/>
  <c r="BQ76" i="5"/>
  <c r="CC80" i="5"/>
  <c r="BE84" i="5"/>
  <c r="BV87" i="5"/>
  <c r="AU91" i="5"/>
  <c r="BY93" i="5"/>
  <c r="CF95" i="5"/>
  <c r="CB97" i="5"/>
  <c r="CH99" i="5"/>
  <c r="CD101" i="5"/>
  <c r="BU79" i="5"/>
  <c r="BA83" i="5"/>
  <c r="BQ86" i="5"/>
  <c r="CH89" i="5"/>
  <c r="CI92" i="5"/>
  <c r="BM95" i="5"/>
  <c r="BK97" i="5"/>
  <c r="BH99" i="5"/>
  <c r="BW77" i="5"/>
  <c r="AX80" i="5"/>
  <c r="BH82" i="5"/>
  <c r="BR84" i="5"/>
  <c r="CB86" i="5"/>
  <c r="BC89" i="5"/>
  <c r="BE91" i="5"/>
  <c r="CF77" i="5"/>
  <c r="AY80" i="5"/>
  <c r="BI82" i="5"/>
  <c r="BS84" i="5"/>
  <c r="CK86" i="5"/>
  <c r="AV89" i="5"/>
  <c r="BN91" i="5"/>
  <c r="BP78" i="5"/>
  <c r="BB77" i="5"/>
  <c r="BA80" i="5"/>
  <c r="BJ83" i="5"/>
  <c r="AY86" i="5"/>
  <c r="AX89" i="5"/>
  <c r="CB91" i="5"/>
  <c r="BV93" i="5"/>
  <c r="BX95" i="5"/>
  <c r="BH79" i="5"/>
  <c r="BG82" i="5"/>
  <c r="BM85" i="5"/>
  <c r="BR88" i="5"/>
  <c r="BK91" i="5"/>
  <c r="BY76" i="5"/>
  <c r="BJ80" i="5"/>
  <c r="BC83" i="5"/>
  <c r="BH86" i="5"/>
  <c r="BN89" i="5"/>
  <c r="AZ92" i="5"/>
  <c r="BO94" i="5"/>
  <c r="BX96" i="5"/>
  <c r="BR98" i="5"/>
  <c r="BT100" i="5"/>
  <c r="BV102" i="5"/>
  <c r="BP104" i="5"/>
  <c r="BJ106" i="5"/>
  <c r="AV108" i="5"/>
  <c r="BY109" i="5"/>
  <c r="BS111" i="5"/>
  <c r="BE113" i="5"/>
  <c r="BG78" i="5"/>
  <c r="CK81" i="5"/>
  <c r="BK85" i="5"/>
  <c r="CA88" i="5"/>
  <c r="AW92" i="5"/>
  <c r="BW94" i="5"/>
  <c r="BZ96" i="5"/>
  <c r="BV98" i="5"/>
  <c r="BR100" i="5"/>
  <c r="CK76" i="5"/>
  <c r="CF80" i="5"/>
  <c r="BF84" i="5"/>
  <c r="AZ88" i="5"/>
  <c r="BP91" i="5"/>
  <c r="CJ93" i="5"/>
  <c r="AY96" i="5"/>
  <c r="AV98" i="5"/>
  <c r="CI99" i="5"/>
  <c r="CE101" i="5"/>
  <c r="CK103" i="5"/>
  <c r="CG105" i="5"/>
  <c r="CC107" i="5"/>
  <c r="BZ109" i="5"/>
  <c r="BV111" i="5"/>
  <c r="BR113" i="5"/>
  <c r="BF115" i="5"/>
  <c r="AZ117" i="5"/>
  <c r="CC118" i="5"/>
  <c r="BE80" i="5"/>
  <c r="CC84" i="5"/>
  <c r="BI89" i="5"/>
  <c r="BI93" i="5"/>
  <c r="BC96" i="5"/>
  <c r="AU99" i="5"/>
  <c r="BS101" i="5"/>
  <c r="CD103" i="5"/>
  <c r="AU106" i="5"/>
  <c r="BB108" i="5"/>
  <c r="BK110" i="5"/>
  <c r="BS112" i="5"/>
  <c r="CE114" i="5"/>
  <c r="CB116" i="5"/>
  <c r="BX118" i="5"/>
  <c r="BH80" i="5"/>
  <c r="CD84" i="5"/>
  <c r="BJ89" i="5"/>
  <c r="BA77" i="5"/>
  <c r="BS82" i="5"/>
  <c r="AY87" i="5"/>
  <c r="BW91" i="5"/>
  <c r="CD94" i="5"/>
  <c r="BP97" i="5"/>
  <c r="AW100" i="5"/>
  <c r="BQ102" i="5"/>
  <c r="CI104" i="5"/>
  <c r="BD78" i="5"/>
  <c r="BX82" i="5"/>
  <c r="BQ87" i="5"/>
  <c r="BC76" i="5"/>
  <c r="BW80" i="5"/>
  <c r="BH85" i="5"/>
  <c r="CB89" i="5"/>
  <c r="BE79" i="5"/>
  <c r="BV79" i="5"/>
  <c r="CE84" i="5"/>
  <c r="BH89" i="5"/>
  <c r="BF93" i="5"/>
  <c r="BX76" i="5"/>
  <c r="AV82" i="5"/>
  <c r="CF86" i="5"/>
  <c r="BX91" i="5"/>
  <c r="BK79" i="5"/>
  <c r="AW84" i="5"/>
  <c r="CG88" i="5"/>
  <c r="BL93" i="5"/>
  <c r="CF96" i="5"/>
  <c r="AV100" i="5"/>
  <c r="AU103" i="5"/>
  <c r="BB106" i="5"/>
  <c r="CJ108" i="5"/>
  <c r="CA111" i="5"/>
  <c r="BM77" i="5"/>
  <c r="CA82" i="5"/>
  <c r="BL88" i="5"/>
  <c r="BO93" i="5"/>
  <c r="CI96" i="5"/>
  <c r="AZ100" i="5"/>
  <c r="CG77" i="5"/>
  <c r="CH83" i="5"/>
  <c r="BU89" i="5"/>
  <c r="BD94" i="5"/>
  <c r="BT97" i="5"/>
  <c r="BS100" i="5"/>
  <c r="CH102" i="5"/>
  <c r="AV105" i="5"/>
  <c r="BK107" i="5"/>
  <c r="BP109" i="5"/>
  <c r="CE111" i="5"/>
  <c r="BA114" i="5"/>
  <c r="AU116" i="5"/>
  <c r="CF117" i="5"/>
  <c r="CI77" i="5"/>
  <c r="CB83" i="5"/>
  <c r="CH88" i="5"/>
  <c r="BW93" i="5"/>
  <c r="AV97" i="5"/>
  <c r="CF99" i="5"/>
  <c r="BT102" i="5"/>
  <c r="BG105" i="5"/>
  <c r="BY107" i="5"/>
  <c r="AZ110" i="5"/>
  <c r="AV113" i="5"/>
  <c r="BG115" i="5"/>
  <c r="BL117" i="5"/>
  <c r="BI77" i="5"/>
  <c r="BI83" i="5"/>
  <c r="BK88" i="5"/>
  <c r="BO76" i="5"/>
  <c r="AV83" i="5"/>
  <c r="BB88" i="5"/>
  <c r="CD92" i="5"/>
  <c r="BK96" i="5"/>
  <c r="BC99" i="5"/>
  <c r="AU102" i="5"/>
  <c r="BN104" i="5"/>
  <c r="AZ107" i="5"/>
  <c r="BH109" i="5"/>
  <c r="BP111" i="5"/>
  <c r="BX113" i="5"/>
  <c r="BU115" i="5"/>
  <c r="BR117" i="5"/>
  <c r="BN78" i="5"/>
  <c r="BD83" i="5"/>
  <c r="CJ82" i="5"/>
  <c r="BN90" i="5"/>
  <c r="BG95" i="5"/>
  <c r="CB98" i="5"/>
  <c r="BA102" i="5"/>
  <c r="BJ105" i="5"/>
  <c r="BG108" i="5"/>
  <c r="BB111" i="5"/>
  <c r="AX114" i="5"/>
  <c r="BV116" i="5"/>
  <c r="BV76" i="5"/>
  <c r="AV95" i="5"/>
  <c r="BD103" i="5"/>
  <c r="BX110" i="5"/>
  <c r="CA114" i="5"/>
  <c r="BN84" i="5"/>
  <c r="BW96" i="5"/>
  <c r="BF103" i="5"/>
  <c r="CA108" i="5"/>
  <c r="BJ115" i="5"/>
  <c r="AZ78" i="5"/>
  <c r="CB87" i="5"/>
  <c r="BJ96" i="5"/>
  <c r="CJ102" i="5"/>
  <c r="CC108" i="5"/>
  <c r="BF114" i="5"/>
  <c r="AX77" i="5"/>
  <c r="AV87" i="5"/>
  <c r="BU95" i="5"/>
  <c r="CJ84" i="5"/>
  <c r="AU92" i="5"/>
  <c r="BB96" i="5"/>
  <c r="BS99" i="5"/>
  <c r="BA103" i="5"/>
  <c r="AW106" i="5"/>
  <c r="CK108" i="5"/>
  <c r="BR111" i="5"/>
  <c r="AY114" i="5"/>
  <c r="BL116" i="5"/>
  <c r="BW118" i="5"/>
  <c r="AU83" i="5"/>
  <c r="CC89" i="5"/>
  <c r="BR94" i="5"/>
  <c r="BY97" i="5"/>
  <c r="BZ100" i="5"/>
  <c r="BP103" i="5"/>
  <c r="AX106" i="5"/>
  <c r="BY108" i="5"/>
  <c r="BG111" i="5"/>
  <c r="CF113" i="5"/>
  <c r="BA116" i="5"/>
  <c r="BL118" i="5"/>
  <c r="CI85" i="5"/>
  <c r="BT94" i="5"/>
  <c r="CD100" i="5"/>
  <c r="BA105" i="5"/>
  <c r="BK109" i="5"/>
  <c r="BI79" i="5"/>
  <c r="CK83" i="5"/>
  <c r="BN88" i="5"/>
  <c r="AZ77" i="5"/>
  <c r="CB81" i="5"/>
  <c r="BE86" i="5"/>
  <c r="BY90" i="5"/>
  <c r="CK79" i="5"/>
  <c r="BU80" i="5"/>
  <c r="BT85" i="5"/>
  <c r="CD89" i="5"/>
  <c r="BN93" i="5"/>
  <c r="BJ77" i="5"/>
  <c r="BT82" i="5"/>
  <c r="BX87" i="5"/>
  <c r="AY92" i="5"/>
  <c r="BX79" i="5"/>
  <c r="CG84" i="5"/>
  <c r="BY89" i="5"/>
  <c r="CE93" i="5"/>
  <c r="AW97" i="5"/>
  <c r="BD100" i="5"/>
  <c r="BS103" i="5"/>
  <c r="BR106" i="5"/>
  <c r="BI109" i="5"/>
  <c r="CI111" i="5"/>
  <c r="CD77" i="5"/>
  <c r="CG83" i="5"/>
  <c r="BB89" i="5"/>
  <c r="CI93" i="5"/>
  <c r="BA97" i="5"/>
  <c r="BI100" i="5"/>
  <c r="BD79" i="5"/>
  <c r="AV85" i="5"/>
  <c r="BK90" i="5"/>
  <c r="BN94" i="5"/>
  <c r="CD97" i="5"/>
  <c r="AU101" i="5"/>
  <c r="AZ103" i="5"/>
  <c r="BF105" i="5"/>
  <c r="BT107" i="5"/>
  <c r="CI109" i="5"/>
  <c r="AW112" i="5"/>
  <c r="BI114" i="5"/>
  <c r="BC116" i="5"/>
  <c r="AW118" i="5"/>
  <c r="AX79" i="5"/>
  <c r="BL84" i="5"/>
  <c r="CE89" i="5"/>
  <c r="BH94" i="5"/>
  <c r="BH97" i="5"/>
  <c r="BB100" i="5"/>
  <c r="CE102" i="5"/>
  <c r="BQ105" i="5"/>
  <c r="CI107" i="5"/>
  <c r="BU110" i="5"/>
  <c r="BG113" i="5"/>
  <c r="BP115" i="5"/>
  <c r="BU117" i="5"/>
  <c r="BR78" i="5"/>
  <c r="CE83" i="5"/>
  <c r="CI88" i="5"/>
  <c r="BC78" i="5"/>
  <c r="BW83" i="5"/>
  <c r="BX88" i="5"/>
  <c r="BA93" i="5"/>
  <c r="BV96" i="5"/>
  <c r="BN99" i="5"/>
  <c r="BE102" i="5"/>
  <c r="BB105" i="5"/>
  <c r="BJ107" i="5"/>
  <c r="BS109" i="5"/>
  <c r="BZ111" i="5"/>
  <c r="CH113" i="5"/>
  <c r="CE115" i="5"/>
  <c r="CJ117" i="5"/>
  <c r="CH78" i="5"/>
  <c r="BX83" i="5"/>
  <c r="CI83" i="5"/>
  <c r="BD91" i="5"/>
  <c r="BZ95" i="5"/>
  <c r="BA99" i="5"/>
  <c r="CB102" i="5"/>
  <c r="BY105" i="5"/>
  <c r="BU108" i="5"/>
  <c r="BQ111" i="5"/>
  <c r="BK114" i="5"/>
  <c r="CH116" i="5"/>
  <c r="BA81" i="5"/>
  <c r="BU96" i="5"/>
  <c r="BB104" i="5"/>
  <c r="BH111" i="5"/>
  <c r="BI115" i="5"/>
  <c r="BZ86" i="5"/>
  <c r="BN97" i="5"/>
  <c r="CG103" i="5"/>
  <c r="AW110" i="5"/>
  <c r="BW115" i="5"/>
  <c r="BG79" i="5"/>
  <c r="BG89" i="5"/>
  <c r="AY97" i="5"/>
  <c r="BV103" i="5"/>
  <c r="BN109" i="5"/>
  <c r="BK115" i="5"/>
  <c r="BM79" i="5"/>
  <c r="CC87" i="5"/>
  <c r="BH76" i="5"/>
  <c r="BV85" i="5"/>
  <c r="BX92" i="5"/>
  <c r="BQ79" i="5"/>
  <c r="BB84" i="5"/>
  <c r="BV88" i="5"/>
  <c r="BH77" i="5"/>
  <c r="BA82" i="5"/>
  <c r="BU86" i="5"/>
  <c r="AX91" i="5"/>
  <c r="BW76" i="5"/>
  <c r="AZ81" i="5"/>
  <c r="CD85" i="5"/>
  <c r="BG90" i="5"/>
  <c r="CD93" i="5"/>
  <c r="BI78" i="5"/>
  <c r="BB83" i="5"/>
  <c r="CK87" i="5"/>
  <c r="CA92" i="5"/>
  <c r="BX80" i="5"/>
  <c r="BN85" i="5"/>
  <c r="AU90" i="5"/>
  <c r="AW94" i="5"/>
  <c r="BU97" i="5"/>
  <c r="CB100" i="5"/>
  <c r="AZ104" i="5"/>
  <c r="BZ106" i="5"/>
  <c r="BQ109" i="5"/>
  <c r="BH112" i="5"/>
  <c r="CA78" i="5"/>
  <c r="BW84" i="5"/>
  <c r="CG89" i="5"/>
  <c r="BB94" i="5"/>
  <c r="BS97" i="5"/>
  <c r="CA100" i="5"/>
  <c r="AZ80" i="5"/>
  <c r="BL85" i="5"/>
  <c r="AY91" i="5"/>
  <c r="CJ94" i="5"/>
  <c r="BE98" i="5"/>
  <c r="BD101" i="5"/>
  <c r="BI103" i="5"/>
  <c r="BX105" i="5"/>
  <c r="AU108" i="5"/>
  <c r="BA110" i="5"/>
  <c r="BO112" i="5"/>
  <c r="BQ114" i="5"/>
  <c r="BK116" i="5"/>
  <c r="BE118" i="5"/>
  <c r="CB79" i="5"/>
  <c r="BF85" i="5"/>
  <c r="BL90" i="5"/>
  <c r="BU94" i="5"/>
  <c r="BV97" i="5"/>
  <c r="BN100" i="5"/>
  <c r="BH103" i="5"/>
  <c r="CA105" i="5"/>
  <c r="BM108" i="5"/>
  <c r="AY111" i="5"/>
  <c r="BQ113" i="5"/>
  <c r="BY115" i="5"/>
  <c r="CD117" i="5"/>
  <c r="AY79" i="5"/>
  <c r="BM84" i="5"/>
  <c r="CF89" i="5"/>
  <c r="CF78" i="5"/>
  <c r="AZ84" i="5"/>
  <c r="AY89" i="5"/>
  <c r="CF93" i="5"/>
  <c r="CH96" i="5"/>
  <c r="CB99" i="5"/>
  <c r="CK102" i="5"/>
  <c r="BL105" i="5"/>
  <c r="BU107" i="5"/>
  <c r="CC109" i="5"/>
  <c r="CK111" i="5"/>
  <c r="AZ114" i="5"/>
  <c r="BF116" i="5"/>
  <c r="BB118" i="5"/>
  <c r="BP79" i="5"/>
  <c r="BA84" i="5"/>
  <c r="CB84" i="5"/>
  <c r="CK91" i="5"/>
  <c r="BA96" i="5"/>
  <c r="CG99" i="5"/>
  <c r="AY103" i="5"/>
  <c r="AV106" i="5"/>
  <c r="CI108" i="5"/>
  <c r="CF111" i="5"/>
  <c r="BW114" i="5"/>
  <c r="BD117" i="5"/>
  <c r="AW85" i="5"/>
  <c r="BL97" i="5"/>
  <c r="CE104" i="5"/>
  <c r="BW111" i="5"/>
  <c r="CG115" i="5"/>
  <c r="BF89" i="5"/>
  <c r="BC98" i="5"/>
  <c r="BS104" i="5"/>
  <c r="BY110" i="5"/>
  <c r="BD116" i="5"/>
  <c r="BM80" i="5"/>
  <c r="CJ90" i="5"/>
  <c r="CF97" i="5"/>
  <c r="BF104" i="5"/>
  <c r="BZ110" i="5"/>
  <c r="CJ115" i="5"/>
  <c r="BR80" i="5"/>
  <c r="BO89" i="5"/>
  <c r="BS77" i="5"/>
  <c r="BF80" i="5"/>
  <c r="BZ84" i="5"/>
  <c r="BK89" i="5"/>
  <c r="AW78" i="5"/>
  <c r="BQ82" i="5"/>
  <c r="BB87" i="5"/>
  <c r="BV91" i="5"/>
  <c r="CG76" i="5"/>
  <c r="BV81" i="5"/>
  <c r="BS86" i="5"/>
  <c r="AV91" i="5"/>
  <c r="BC94" i="5"/>
  <c r="BX78" i="5"/>
  <c r="AV84" i="5"/>
  <c r="CF88" i="5"/>
  <c r="BB93" i="5"/>
  <c r="CI80" i="5"/>
  <c r="CA85" i="5"/>
  <c r="CE90" i="5"/>
  <c r="BX94" i="5"/>
  <c r="BB98" i="5"/>
  <c r="BA101" i="5"/>
  <c r="BH104" i="5"/>
  <c r="BG107" i="5"/>
  <c r="AX110" i="5"/>
  <c r="BX112" i="5"/>
  <c r="BC79" i="5"/>
  <c r="AU85" i="5"/>
  <c r="BW90" i="5"/>
  <c r="CH94" i="5"/>
  <c r="BD98" i="5"/>
  <c r="CK100" i="5"/>
  <c r="BQ80" i="5"/>
  <c r="BB86" i="5"/>
  <c r="CD91" i="5"/>
  <c r="BW95" i="5"/>
  <c r="BN98" i="5"/>
  <c r="BM101" i="5"/>
  <c r="BR103" i="5"/>
  <c r="AY106" i="5"/>
  <c r="BE108" i="5"/>
  <c r="BJ110" i="5"/>
  <c r="BY112" i="5"/>
  <c r="BY114" i="5"/>
  <c r="BS116" i="5"/>
  <c r="BU118" i="5"/>
  <c r="CA80" i="5"/>
  <c r="CG85" i="5"/>
  <c r="BI91" i="5"/>
  <c r="CK94" i="5"/>
  <c r="CG97" i="5"/>
  <c r="BY100" i="5"/>
  <c r="BT103" i="5"/>
  <c r="BE106" i="5"/>
  <c r="BX108" i="5"/>
  <c r="BI111" i="5"/>
  <c r="CB113" i="5"/>
  <c r="CH115" i="5"/>
  <c r="BF118" i="5"/>
  <c r="CC79" i="5"/>
  <c r="BI85" i="5"/>
  <c r="CI90" i="5"/>
  <c r="BN79" i="5"/>
  <c r="BQ84" i="5"/>
  <c r="BW89" i="5"/>
  <c r="BA94" i="5"/>
  <c r="BD97" i="5"/>
  <c r="BH100" i="5"/>
  <c r="BE103" i="5"/>
  <c r="BW105" i="5"/>
  <c r="CF107" i="5"/>
  <c r="AV110" i="5"/>
  <c r="BD112" i="5"/>
  <c r="BS114" i="5"/>
  <c r="BO116" i="5"/>
  <c r="BK118" i="5"/>
  <c r="BB80" i="5"/>
  <c r="BG76" i="5"/>
  <c r="BS85" i="5"/>
  <c r="BP92" i="5"/>
  <c r="CE96" i="5"/>
  <c r="BF100" i="5"/>
  <c r="BM103" i="5"/>
  <c r="BI106" i="5"/>
  <c r="BE109" i="5"/>
  <c r="BB112" i="5"/>
  <c r="CI114" i="5"/>
  <c r="CB117" i="5"/>
  <c r="AW89" i="5"/>
  <c r="AZ98" i="5"/>
  <c r="BP105" i="5"/>
  <c r="CJ111" i="5"/>
  <c r="BN116" i="5"/>
  <c r="CB90" i="5"/>
  <c r="BX99" i="5"/>
  <c r="CG104" i="5"/>
  <c r="BJ111" i="5"/>
  <c r="CC116" i="5"/>
  <c r="BN81" i="5"/>
  <c r="BG92" i="5"/>
  <c r="BT98" i="5"/>
  <c r="BS105" i="5"/>
  <c r="BL111" i="5"/>
  <c r="BQ116" i="5"/>
  <c r="BQ81" i="5"/>
  <c r="BC90" i="5"/>
  <c r="BV78" i="5"/>
  <c r="BE87" i="5"/>
  <c r="AX94" i="5"/>
  <c r="BX97" i="5"/>
  <c r="AX101" i="5"/>
  <c r="AY104" i="5"/>
  <c r="AV107" i="5"/>
  <c r="CJ109" i="5"/>
  <c r="BR112" i="5"/>
  <c r="CJ114" i="5"/>
  <c r="BE117" i="5"/>
  <c r="BT77" i="5"/>
  <c r="BY85" i="5"/>
  <c r="BB92" i="5"/>
  <c r="CD95" i="5"/>
  <c r="CD98" i="5"/>
  <c r="CH101" i="5"/>
  <c r="BO104" i="5"/>
  <c r="AW107" i="5"/>
  <c r="BW109" i="5"/>
  <c r="BE112" i="5"/>
  <c r="BZ114" i="5"/>
  <c r="AU117" i="5"/>
  <c r="CC77" i="5"/>
  <c r="BD88" i="5"/>
  <c r="AU97" i="5"/>
  <c r="BS102" i="5"/>
  <c r="AX107" i="5"/>
  <c r="CJ110" i="5"/>
  <c r="BG117" i="5"/>
  <c r="BK83" i="5"/>
  <c r="CB93" i="5"/>
  <c r="AX100" i="5"/>
  <c r="CD106" i="5"/>
  <c r="AW111" i="5"/>
  <c r="CI115" i="5"/>
  <c r="BZ91" i="5"/>
  <c r="CA99" i="5"/>
  <c r="BD105" i="5"/>
  <c r="BM110" i="5"/>
  <c r="BX115" i="5"/>
  <c r="BM93" i="5"/>
  <c r="BY98" i="5"/>
  <c r="BR109" i="5"/>
  <c r="CI87" i="5"/>
  <c r="BG98" i="5"/>
  <c r="BT116" i="5"/>
  <c r="BO115" i="5"/>
  <c r="BK113" i="5"/>
  <c r="AV99" i="5"/>
  <c r="CD109" i="5"/>
  <c r="BS79" i="5"/>
  <c r="BL103" i="5"/>
  <c r="BZ113" i="5"/>
  <c r="CH97" i="5"/>
  <c r="CE108" i="5"/>
  <c r="BR118" i="5"/>
  <c r="BX103" i="5"/>
  <c r="BH116" i="5"/>
  <c r="BM115" i="5"/>
  <c r="AV104" i="5"/>
  <c r="AZ97" i="5"/>
  <c r="BT114" i="5"/>
  <c r="CA81" i="5"/>
  <c r="CF90" i="5"/>
  <c r="AU84" i="5"/>
  <c r="CA77" i="5"/>
  <c r="CE82" i="5"/>
  <c r="CJ91" i="5"/>
  <c r="AU80" i="5"/>
  <c r="CK89" i="5"/>
  <c r="BV82" i="5"/>
  <c r="CH91" i="5"/>
  <c r="BZ98" i="5"/>
  <c r="AW105" i="5"/>
  <c r="BV110" i="5"/>
  <c r="BF81" i="5"/>
  <c r="CC91" i="5"/>
  <c r="CE98" i="5"/>
  <c r="AU82" i="5"/>
  <c r="BW92" i="5"/>
  <c r="BQ99" i="5"/>
  <c r="BL104" i="5"/>
  <c r="BW108" i="5"/>
  <c r="AZ113" i="5"/>
  <c r="BH117" i="5"/>
  <c r="CD81" i="5"/>
  <c r="BD92" i="5"/>
  <c r="BO98" i="5"/>
  <c r="BG104" i="5"/>
  <c r="BL109" i="5"/>
  <c r="BD114" i="5"/>
  <c r="CG118" i="5"/>
  <c r="CD86" i="5"/>
  <c r="BS80" i="5"/>
  <c r="BC91" i="5"/>
  <c r="AX98" i="5"/>
  <c r="BY103" i="5"/>
  <c r="BI108" i="5"/>
  <c r="CJ112" i="5"/>
  <c r="CG116" i="5"/>
  <c r="AY81" i="5"/>
  <c r="CJ87" i="5"/>
  <c r="BW97" i="5"/>
  <c r="AX104" i="5"/>
  <c r="CH109" i="5"/>
  <c r="CB115" i="5"/>
  <c r="BC92" i="5"/>
  <c r="CC106" i="5"/>
  <c r="BA118" i="5"/>
  <c r="BE101" i="5"/>
  <c r="BV112" i="5"/>
  <c r="BL83" i="5"/>
  <c r="CF100" i="5"/>
  <c r="BW112" i="5"/>
  <c r="BS83" i="5"/>
  <c r="CH81" i="5"/>
  <c r="AZ93" i="5"/>
  <c r="BL98" i="5"/>
  <c r="BO102" i="5"/>
  <c r="BX106" i="5"/>
  <c r="BT110" i="5"/>
  <c r="CE113" i="5"/>
  <c r="CJ116" i="5"/>
  <c r="CI79" i="5"/>
  <c r="CK88" i="5"/>
  <c r="BK95" i="5"/>
  <c r="BU99" i="5"/>
  <c r="BB103" i="5"/>
  <c r="CB106" i="5"/>
  <c r="BH110" i="5"/>
  <c r="BS113" i="5"/>
  <c r="BY116" i="5"/>
  <c r="BC80" i="5"/>
  <c r="CA93" i="5"/>
  <c r="BD102" i="5"/>
  <c r="AX108" i="5"/>
  <c r="AV115" i="5"/>
  <c r="BL80" i="5"/>
  <c r="BT91" i="5"/>
  <c r="BJ99" i="5"/>
  <c r="BA107" i="5"/>
  <c r="BJ112" i="5"/>
  <c r="BV117" i="5"/>
  <c r="BY96" i="5"/>
  <c r="BG103" i="5"/>
  <c r="AZ109" i="5"/>
  <c r="AZ115" i="5"/>
  <c r="BI94" i="5"/>
  <c r="BZ101" i="5"/>
  <c r="BL113" i="5"/>
  <c r="BS118" i="5"/>
  <c r="BO110" i="5"/>
  <c r="CC111" i="5"/>
  <c r="AY112" i="5"/>
  <c r="BQ100" i="5"/>
  <c r="BL112" i="5"/>
  <c r="AV96" i="5"/>
  <c r="BR108" i="5"/>
  <c r="BZ80" i="5"/>
  <c r="BF106" i="5"/>
  <c r="BM117" i="5"/>
  <c r="CK104" i="5"/>
  <c r="BP89" i="5"/>
  <c r="CC94" i="5"/>
  <c r="AY113" i="5"/>
  <c r="BT105" i="5"/>
  <c r="CI81" i="5"/>
  <c r="AW91" i="5"/>
  <c r="BC84" i="5"/>
  <c r="CK77" i="5"/>
  <c r="BT83" i="5"/>
  <c r="BA92" i="5"/>
  <c r="CH80" i="5"/>
  <c r="CD90" i="5"/>
  <c r="CI82" i="5"/>
  <c r="BJ92" i="5"/>
  <c r="AY99" i="5"/>
  <c r="BU105" i="5"/>
  <c r="AU111" i="5"/>
  <c r="BU81" i="5"/>
  <c r="BV92" i="5"/>
  <c r="AW99" i="5"/>
  <c r="CB82" i="5"/>
  <c r="BP93" i="5"/>
  <c r="BZ99" i="5"/>
  <c r="BU104" i="5"/>
  <c r="AX109" i="5"/>
  <c r="BI113" i="5"/>
  <c r="BP117" i="5"/>
  <c r="BE82" i="5"/>
  <c r="BT92" i="5"/>
  <c r="BI99" i="5"/>
  <c r="BR104" i="5"/>
  <c r="BV109" i="5"/>
  <c r="BM114" i="5"/>
  <c r="BE76" i="5"/>
  <c r="BL87" i="5"/>
  <c r="AX81" i="5"/>
  <c r="AV92" i="5"/>
  <c r="BU98" i="5"/>
  <c r="CJ103" i="5"/>
  <c r="CD108" i="5"/>
  <c r="BC113" i="5"/>
  <c r="AY117" i="5"/>
  <c r="BX81" i="5"/>
  <c r="BZ88" i="5"/>
  <c r="CJ97" i="5"/>
  <c r="BK104" i="5"/>
  <c r="BR110" i="5"/>
  <c r="AX116" i="5"/>
  <c r="BH93" i="5"/>
  <c r="BM107" i="5"/>
  <c r="BN118" i="5"/>
  <c r="CJ101" i="5"/>
  <c r="BV113" i="5"/>
  <c r="BE85" i="5"/>
  <c r="BW101" i="5"/>
  <c r="BJ113" i="5"/>
  <c r="BP84" i="5"/>
  <c r="CK82" i="5"/>
  <c r="BP94" i="5"/>
  <c r="CC98" i="5"/>
  <c r="BN103" i="5"/>
  <c r="BI107" i="5"/>
  <c r="CH110" i="5"/>
  <c r="BL114" i="5"/>
  <c r="BQ117" i="5"/>
  <c r="AW81" i="5"/>
  <c r="BU90" i="5"/>
  <c r="BD96" i="5"/>
  <c r="CK99" i="5"/>
  <c r="CE103" i="5"/>
  <c r="BL107" i="5"/>
  <c r="BW110" i="5"/>
  <c r="BB114" i="5"/>
  <c r="BF117" i="5"/>
  <c r="BD82" i="5"/>
  <c r="BN95" i="5"/>
  <c r="CG102" i="5"/>
  <c r="BK108" i="5"/>
  <c r="BT115" i="5"/>
  <c r="BM81" i="5"/>
  <c r="CE92" i="5"/>
  <c r="CE100" i="5"/>
  <c r="BP107" i="5"/>
  <c r="CK112" i="5"/>
  <c r="CF76" i="5"/>
  <c r="BO97" i="5"/>
  <c r="CH103" i="5"/>
  <c r="CB109" i="5"/>
  <c r="BE116" i="5"/>
  <c r="BD95" i="5"/>
  <c r="AW103" i="5"/>
  <c r="BU114" i="5"/>
  <c r="BZ82" i="5"/>
  <c r="AX113" i="5"/>
  <c r="BH114" i="5"/>
  <c r="BZ115" i="5"/>
  <c r="AV102" i="5"/>
  <c r="BY113" i="5"/>
  <c r="BR97" i="5"/>
  <c r="CE109" i="5"/>
  <c r="BQ93" i="5"/>
  <c r="BR107" i="5"/>
  <c r="BY81" i="5"/>
  <c r="BG106" i="5"/>
  <c r="BH101" i="5"/>
  <c r="CD96" i="5"/>
  <c r="BZ117" i="5"/>
  <c r="BC108" i="5"/>
  <c r="BP82" i="5"/>
  <c r="BM91" i="5"/>
  <c r="CA84" i="5"/>
  <c r="AU79" i="5"/>
  <c r="CF83" i="5"/>
  <c r="BY92" i="5"/>
  <c r="BZ81" i="5"/>
  <c r="AZ91" i="5"/>
  <c r="BP83" i="5"/>
  <c r="CB92" i="5"/>
  <c r="BW99" i="5"/>
  <c r="CK105" i="5"/>
  <c r="BC111" i="5"/>
  <c r="BL82" i="5"/>
  <c r="CH92" i="5"/>
  <c r="BP99" i="5"/>
  <c r="BR83" i="5"/>
  <c r="BZ93" i="5"/>
  <c r="BA100" i="5"/>
  <c r="CD104" i="5"/>
  <c r="BG109" i="5"/>
  <c r="CA113" i="5"/>
  <c r="BX117" i="5"/>
  <c r="BH83" i="5"/>
  <c r="AU93" i="5"/>
  <c r="BT99" i="5"/>
  <c r="CB104" i="5"/>
  <c r="CF109" i="5"/>
  <c r="AW115" i="5"/>
  <c r="CD76" i="5"/>
  <c r="CF87" i="5"/>
  <c r="BR81" i="5"/>
  <c r="BN92" i="5"/>
  <c r="CI98" i="5"/>
  <c r="BD104" i="5"/>
  <c r="AW109" i="5"/>
  <c r="BN113" i="5"/>
  <c r="BI117" i="5"/>
  <c r="BW82" i="5"/>
  <c r="BV89" i="5"/>
  <c r="BK98" i="5"/>
  <c r="BZ104" i="5"/>
  <c r="CG110" i="5"/>
  <c r="BJ116" i="5"/>
  <c r="AZ94" i="5"/>
  <c r="AU110" i="5"/>
  <c r="AY78" i="5"/>
  <c r="BU102" i="5"/>
  <c r="BE114" i="5"/>
  <c r="AU87" i="5"/>
  <c r="BI102" i="5"/>
  <c r="CK113" i="5"/>
  <c r="BC86" i="5"/>
  <c r="CJ83" i="5"/>
  <c r="CF94" i="5"/>
  <c r="BB99" i="5"/>
  <c r="CC103" i="5"/>
  <c r="BX107" i="5"/>
  <c r="BE111" i="5"/>
  <c r="BX114" i="5"/>
  <c r="CC117" i="5"/>
  <c r="AX82" i="5"/>
  <c r="BQ91" i="5"/>
  <c r="BT96" i="5"/>
  <c r="BK100" i="5"/>
  <c r="BA104" i="5"/>
  <c r="BZ107" i="5"/>
  <c r="CI110" i="5"/>
  <c r="BN114" i="5"/>
  <c r="BS117" i="5"/>
  <c r="BD84" i="5"/>
  <c r="BE96" i="5"/>
  <c r="BQ103" i="5"/>
  <c r="BZ108" i="5"/>
  <c r="BB116" i="5"/>
  <c r="BN82" i="5"/>
  <c r="BV94" i="5"/>
  <c r="BT101" i="5"/>
  <c r="AZ108" i="5"/>
  <c r="BH113" i="5"/>
  <c r="AX86" i="5"/>
  <c r="BF98" i="5"/>
  <c r="BT104" i="5"/>
  <c r="AX111" i="5"/>
  <c r="BK117" i="5"/>
  <c r="BD77" i="5"/>
  <c r="BJ104" i="5"/>
  <c r="CA115" i="5"/>
  <c r="BJ94" i="5"/>
  <c r="BG114" i="5"/>
  <c r="BU116" i="5"/>
  <c r="CK117" i="5"/>
  <c r="BJ103" i="5"/>
  <c r="CF114" i="5"/>
  <c r="AZ99" i="5"/>
  <c r="BA111" i="5"/>
  <c r="BL96" i="5"/>
  <c r="BB110" i="5"/>
  <c r="CH93" i="5"/>
  <c r="BS107" i="5"/>
  <c r="AU104" i="5"/>
  <c r="BH98" i="5"/>
  <c r="BY84" i="5"/>
  <c r="CC110" i="5"/>
  <c r="AY85" i="5"/>
  <c r="BM78" i="5"/>
  <c r="BJ87" i="5"/>
  <c r="BL77" i="5"/>
  <c r="AX87" i="5"/>
  <c r="CA94" i="5"/>
  <c r="BT84" i="5"/>
  <c r="AX76" i="5"/>
  <c r="BV86" i="5"/>
  <c r="AY95" i="5"/>
  <c r="BQ101" i="5"/>
  <c r="BW107" i="5"/>
  <c r="AW113" i="5"/>
  <c r="CB85" i="5"/>
  <c r="BB95" i="5"/>
  <c r="BU101" i="5"/>
  <c r="CI86" i="5"/>
  <c r="CG95" i="5"/>
  <c r="BV101" i="5"/>
  <c r="BH106" i="5"/>
  <c r="CB110" i="5"/>
  <c r="CG114" i="5"/>
  <c r="CK118" i="5"/>
  <c r="BJ86" i="5"/>
  <c r="BF95" i="5"/>
  <c r="BG101" i="5"/>
  <c r="BO106" i="5"/>
  <c r="BT111" i="5"/>
  <c r="AZ116" i="5"/>
  <c r="CB80" i="5"/>
  <c r="BJ91" i="5"/>
  <c r="BA85" i="5"/>
  <c r="BQ94" i="5"/>
  <c r="CG100" i="5"/>
  <c r="CH105" i="5"/>
  <c r="BG110" i="5"/>
  <c r="CB114" i="5"/>
  <c r="BT118" i="5"/>
  <c r="BR77" i="5"/>
  <c r="BS93" i="5"/>
  <c r="BW100" i="5"/>
  <c r="BW106" i="5"/>
  <c r="BQ112" i="5"/>
  <c r="AX118" i="5"/>
  <c r="CG98" i="5"/>
  <c r="BG112" i="5"/>
  <c r="BJ93" i="5"/>
  <c r="BR105" i="5"/>
  <c r="BJ117" i="5"/>
  <c r="BK93" i="5"/>
  <c r="BD106" i="5"/>
  <c r="CD116" i="5"/>
  <c r="CK90" i="5"/>
  <c r="BO86" i="5"/>
  <c r="BJ95" i="5"/>
  <c r="BG100" i="5"/>
  <c r="BM104" i="5"/>
  <c r="BH108" i="5"/>
  <c r="CG111" i="5"/>
  <c r="BE115" i="5"/>
  <c r="AY118" i="5"/>
  <c r="AX84" i="5"/>
  <c r="BZ92" i="5"/>
  <c r="CK96" i="5"/>
  <c r="AY101" i="5"/>
  <c r="CC104" i="5"/>
  <c r="AW108" i="5"/>
  <c r="BU111" i="5"/>
  <c r="AU115" i="5"/>
  <c r="CE117" i="5"/>
  <c r="BY86" i="5"/>
  <c r="BZ97" i="5"/>
  <c r="CF103" i="5"/>
  <c r="BX109" i="5"/>
  <c r="BZ116" i="5"/>
  <c r="BD85" i="5"/>
  <c r="BQ95" i="5"/>
  <c r="BH102" i="5"/>
  <c r="BO108" i="5"/>
  <c r="CI113" i="5"/>
  <c r="BQ88" i="5"/>
  <c r="CK98" i="5"/>
  <c r="CF105" i="5"/>
  <c r="BY111" i="5"/>
  <c r="BD118" i="5"/>
  <c r="BR85" i="5"/>
  <c r="BV105" i="5"/>
  <c r="CF116" i="5"/>
  <c r="CC96" i="5"/>
  <c r="CE118" i="5"/>
  <c r="CF118" i="5"/>
  <c r="BO78" i="5"/>
  <c r="BV104" i="5"/>
  <c r="CK115" i="5"/>
  <c r="BU100" i="5"/>
  <c r="BM112" i="5"/>
  <c r="BL99" i="5"/>
  <c r="BN111" i="5"/>
  <c r="BM96" i="5"/>
  <c r="CG108" i="5"/>
  <c r="BT106" i="5"/>
  <c r="CD99" i="5"/>
  <c r="BE95" i="5"/>
  <c r="CE116" i="5"/>
  <c r="BG77" i="5"/>
  <c r="BD86" i="5"/>
  <c r="BR79" i="5"/>
  <c r="BW88" i="5"/>
  <c r="CH77" i="5"/>
  <c r="CD87" i="5"/>
  <c r="AZ95" i="5"/>
  <c r="CF84" i="5"/>
  <c r="AW77" i="5"/>
  <c r="BC87" i="5"/>
  <c r="BR95" i="5"/>
  <c r="AX102" i="5"/>
  <c r="CE107" i="5"/>
  <c r="BM113" i="5"/>
  <c r="BA86" i="5"/>
  <c r="BV95" i="5"/>
  <c r="AZ76" i="5"/>
  <c r="BG87" i="5"/>
  <c r="BI96" i="5"/>
  <c r="BG102" i="5"/>
  <c r="BQ106" i="5"/>
  <c r="CK110" i="5"/>
  <c r="AX115" i="5"/>
  <c r="BD76" i="5"/>
  <c r="BK87" i="5"/>
  <c r="BT95" i="5"/>
  <c r="CF101" i="5"/>
  <c r="BY106" i="5"/>
  <c r="CD111" i="5"/>
  <c r="BR116" i="5"/>
  <c r="BI81" i="5"/>
  <c r="CF91" i="5"/>
  <c r="BU85" i="5"/>
  <c r="BA95" i="5"/>
  <c r="BB101" i="5"/>
  <c r="BA106" i="5"/>
  <c r="CA110" i="5"/>
  <c r="CK114" i="5"/>
  <c r="CD118" i="5"/>
  <c r="BS78" i="5"/>
  <c r="AV94" i="5"/>
  <c r="AW101" i="5"/>
  <c r="AU107" i="5"/>
  <c r="BA113" i="5"/>
  <c r="BI118" i="5"/>
  <c r="BV99" i="5"/>
  <c r="CI112" i="5"/>
  <c r="BE94" i="5"/>
  <c r="CE105" i="5"/>
  <c r="CH117" i="5"/>
  <c r="BZ94" i="5"/>
  <c r="CE106" i="5"/>
  <c r="AX117" i="5"/>
  <c r="CA91" i="5"/>
  <c r="CJ88" i="5"/>
  <c r="CB95" i="5"/>
  <c r="BX100" i="5"/>
  <c r="CA104" i="5"/>
  <c r="BV108" i="5"/>
  <c r="BC112" i="5"/>
  <c r="BR115" i="5"/>
  <c r="BJ118" i="5"/>
  <c r="CK84" i="5"/>
  <c r="BG93" i="5"/>
  <c r="BI97" i="5"/>
  <c r="BP101" i="5"/>
  <c r="AZ105" i="5"/>
  <c r="BJ108" i="5"/>
  <c r="CH111" i="5"/>
  <c r="BH115" i="5"/>
  <c r="AZ118" i="5"/>
  <c r="BP87" i="5"/>
  <c r="BQ98" i="5"/>
  <c r="BQ104" i="5"/>
  <c r="BI110" i="5"/>
  <c r="CG117" i="5"/>
  <c r="CJ85" i="5"/>
  <c r="BF96" i="5"/>
  <c r="CI102" i="5"/>
  <c r="AY109" i="5"/>
  <c r="BP114" i="5"/>
  <c r="AY90" i="5"/>
  <c r="BP100" i="5"/>
  <c r="BS106" i="5"/>
  <c r="BK112" i="5"/>
  <c r="CB118" i="5"/>
  <c r="CI91" i="5"/>
  <c r="CI106" i="5"/>
  <c r="AU118" i="5"/>
  <c r="CC99" i="5"/>
  <c r="BD90" i="5"/>
  <c r="BB91" i="5"/>
  <c r="BF86" i="5"/>
  <c r="CI105" i="5"/>
  <c r="BA117" i="5"/>
  <c r="AY102" i="5"/>
  <c r="CH114" i="5"/>
  <c r="CH100" i="5"/>
  <c r="CA112" i="5"/>
  <c r="CI97" i="5"/>
  <c r="BO111" i="5"/>
  <c r="BC109" i="5"/>
  <c r="BJ101" i="5"/>
  <c r="BX98" i="5"/>
  <c r="BO77" i="5"/>
  <c r="BL86" i="5"/>
  <c r="BZ79" i="5"/>
  <c r="CE88" i="5"/>
  <c r="CG78" i="5"/>
  <c r="BI88" i="5"/>
  <c r="BH95" i="5"/>
  <c r="BZ85" i="5"/>
  <c r="BZ77" i="5"/>
  <c r="CA87" i="5"/>
  <c r="AZ96" i="5"/>
  <c r="BF102" i="5"/>
  <c r="BD108" i="5"/>
  <c r="BU113" i="5"/>
  <c r="BF87" i="5"/>
  <c r="AX96" i="5"/>
  <c r="BT76" i="5"/>
  <c r="BM88" i="5"/>
  <c r="BR96" i="5"/>
  <c r="BP102" i="5"/>
  <c r="CA106" i="5"/>
  <c r="BD111" i="5"/>
  <c r="BV115" i="5"/>
  <c r="CC76" i="5"/>
  <c r="CE87" i="5"/>
  <c r="CH95" i="5"/>
  <c r="AZ102" i="5"/>
  <c r="BD107" i="5"/>
  <c r="AX112" i="5"/>
  <c r="CK116" i="5"/>
  <c r="CE81" i="5"/>
  <c r="BE92" i="5"/>
  <c r="BX86" i="5"/>
  <c r="BO95" i="5"/>
  <c r="BO101" i="5"/>
  <c r="BL106" i="5"/>
  <c r="AV111" i="5"/>
  <c r="BC115" i="5"/>
  <c r="BU76" i="5"/>
  <c r="CJ80" i="5"/>
  <c r="BL94" i="5"/>
  <c r="BK101" i="5"/>
  <c r="BH107" i="5"/>
  <c r="BO113" i="5"/>
  <c r="BV118" i="5"/>
  <c r="BM100" i="5"/>
  <c r="CG113" i="5"/>
  <c r="AW95" i="5"/>
  <c r="BP106" i="5"/>
  <c r="BC118" i="5"/>
  <c r="AX95" i="5"/>
  <c r="BQ107" i="5"/>
  <c r="BW117" i="5"/>
  <c r="CG93" i="5"/>
  <c r="BZ89" i="5"/>
  <c r="BS96" i="5"/>
  <c r="BN101" i="5"/>
  <c r="AY105" i="5"/>
  <c r="BF109" i="5"/>
  <c r="CE112" i="5"/>
  <c r="CC115" i="5"/>
  <c r="CI118" i="5"/>
  <c r="BW86" i="5"/>
  <c r="BX93" i="5"/>
  <c r="AY98" i="5"/>
  <c r="BC102" i="5"/>
  <c r="BN105" i="5"/>
  <c r="AU109" i="5"/>
  <c r="BD89" i="5"/>
  <c r="BG86" i="5"/>
  <c r="CD102" i="5"/>
  <c r="BQ96" i="5"/>
  <c r="BY102" i="5"/>
  <c r="BF77" i="5"/>
  <c r="BN107" i="5"/>
  <c r="BU92" i="5"/>
  <c r="CF106" i="5"/>
  <c r="CG81" i="5"/>
  <c r="CD113" i="5"/>
  <c r="CJ95" i="5"/>
  <c r="BA108" i="5"/>
  <c r="BG97" i="5"/>
  <c r="BB113" i="5"/>
  <c r="AY94" i="5"/>
  <c r="BJ109" i="5"/>
  <c r="BY118" i="5"/>
  <c r="BR101" i="5"/>
  <c r="CE76" i="5"/>
  <c r="BU103" i="5"/>
  <c r="AW117" i="5"/>
  <c r="CD107" i="5"/>
  <c r="BY95" i="5"/>
  <c r="BB115" i="5"/>
  <c r="CG106" i="5"/>
  <c r="BG118" i="5"/>
  <c r="BH118" i="5"/>
  <c r="CI100" i="5"/>
  <c r="BI105" i="5"/>
  <c r="BU82" i="5"/>
  <c r="BF110" i="5"/>
  <c r="BN108" i="5"/>
  <c r="AU114" i="5"/>
  <c r="BZ112" i="5"/>
  <c r="AU112" i="5"/>
  <c r="BB102" i="5"/>
  <c r="BD99" i="5"/>
  <c r="AV90" i="5"/>
  <c r="BP88" i="5"/>
  <c r="BS95" i="5"/>
  <c r="BF108" i="5"/>
  <c r="AU96" i="5"/>
  <c r="AW114" i="5"/>
  <c r="BF76" i="5"/>
  <c r="AZ89" i="5"/>
  <c r="BX104" i="5"/>
  <c r="BM98" i="5"/>
  <c r="BC104" i="5"/>
  <c r="BH81" i="5"/>
  <c r="BB109" i="5"/>
  <c r="CJ79" i="5"/>
  <c r="AY108" i="5"/>
  <c r="BN86" i="5"/>
  <c r="BQ115" i="5"/>
  <c r="BO100" i="5"/>
  <c r="AV112" i="5"/>
  <c r="AW98" i="5"/>
  <c r="BP113" i="5"/>
  <c r="AU95" i="5"/>
  <c r="CK109" i="5"/>
  <c r="CJ118" i="5"/>
  <c r="CD105" i="5"/>
  <c r="BF79" i="5"/>
  <c r="BC105" i="5"/>
  <c r="CF92" i="5"/>
  <c r="BP108" i="5"/>
  <c r="BC97" i="5"/>
  <c r="BX102" i="5"/>
  <c r="BO109" i="5"/>
  <c r="AW87" i="5"/>
  <c r="BK102" i="5"/>
  <c r="BL102" i="5"/>
  <c r="CH107" i="5"/>
  <c r="CE77" i="5"/>
  <c r="BL79" i="5"/>
  <c r="BJ78" i="5"/>
  <c r="BT108" i="5"/>
  <c r="BN77" i="5"/>
  <c r="CJ106" i="5"/>
  <c r="BJ88" i="5"/>
  <c r="BI112" i="5"/>
  <c r="BU87" i="5"/>
  <c r="BF111" i="5"/>
  <c r="CE94" i="5"/>
  <c r="CH118" i="5"/>
  <c r="CB107" i="5"/>
  <c r="CI117" i="5"/>
  <c r="CC101" i="5"/>
  <c r="AY116" i="5"/>
  <c r="BP98" i="5"/>
  <c r="BT112" i="5"/>
  <c r="CI78" i="5"/>
  <c r="BN106" i="5"/>
  <c r="BS87" i="5"/>
  <c r="BC106" i="5"/>
  <c r="CC93" i="5"/>
  <c r="AU113" i="5"/>
  <c r="BE100" i="5"/>
  <c r="BH105" i="5"/>
  <c r="BO92" i="5"/>
  <c r="AW93" i="5"/>
  <c r="BW103" i="5"/>
  <c r="CB112" i="5"/>
  <c r="BP110" i="5"/>
  <c r="BV80" i="5"/>
  <c r="CC81" i="5"/>
  <c r="BG81" i="5"/>
  <c r="CE91" i="5"/>
  <c r="BV90" i="5"/>
  <c r="BF97" i="5"/>
  <c r="CA90" i="5"/>
  <c r="BR82" i="5"/>
  <c r="BW116" i="5"/>
  <c r="CG112" i="5"/>
  <c r="CA107" i="5"/>
  <c r="CA109" i="5"/>
  <c r="BW113" i="5"/>
  <c r="CG107" i="5"/>
  <c r="BW104" i="5"/>
  <c r="CJ104" i="5"/>
  <c r="BC100" i="5"/>
  <c r="CJ86" i="5"/>
  <c r="BS88" i="5"/>
  <c r="BT88" i="5"/>
  <c r="AY76" i="5"/>
  <c r="CB88" i="5"/>
  <c r="BM111" i="5"/>
  <c r="CB96" i="5"/>
  <c r="BC117" i="5"/>
  <c r="CC95" i="5"/>
  <c r="BL115" i="5"/>
  <c r="CB101" i="5"/>
  <c r="AZ101" i="5"/>
  <c r="CA118" i="5"/>
  <c r="CB94" i="5"/>
  <c r="BZ105" i="5"/>
  <c r="BN76" i="5"/>
  <c r="BR102" i="5"/>
  <c r="BD113" i="5"/>
  <c r="BS91" i="5"/>
  <c r="BU112" i="5"/>
  <c r="AX90" i="5"/>
  <c r="BL110" i="5"/>
  <c r="BF101" i="5"/>
  <c r="BR114" i="5"/>
  <c r="CE110" i="5"/>
  <c r="BZ102" i="5"/>
  <c r="BQ97" i="5"/>
  <c r="CJ105" i="5"/>
  <c r="AV114" i="5"/>
  <c r="BN117" i="5"/>
  <c r="BX101" i="5"/>
  <c r="BG80" i="5"/>
  <c r="AW76" i="5"/>
  <c r="BH96" i="5"/>
  <c r="AV88" i="5"/>
  <c r="BB97" i="5"/>
  <c r="CD115" i="5"/>
  <c r="BJ102" i="5"/>
  <c r="CD82" i="5"/>
  <c r="CA101" i="5"/>
  <c r="BC77" i="5"/>
  <c r="CJ107" i="5"/>
  <c r="BC114" i="5"/>
  <c r="CK95" i="5"/>
  <c r="BO90" i="5"/>
  <c r="BU109" i="5"/>
  <c r="BO87" i="5"/>
  <c r="CB105" i="5"/>
  <c r="CF115" i="5"/>
  <c r="BE99" i="5"/>
  <c r="BO114" i="5"/>
  <c r="CE97" i="5"/>
  <c r="AY115" i="5"/>
  <c r="BW102" i="5"/>
  <c r="BU88" i="5"/>
  <c r="BY88" i="5"/>
  <c r="BD109" i="5"/>
  <c r="BQ108" i="5"/>
  <c r="AV116" i="5"/>
  <c r="BG116" i="5"/>
  <c r="BY117" i="5"/>
  <c r="CG82" i="5"/>
  <c r="BW79" i="5"/>
  <c r="BJ98" i="5"/>
  <c r="BO91" i="5"/>
  <c r="AX99" i="5"/>
  <c r="CA116" i="5"/>
  <c r="AW104" i="5"/>
  <c r="CH85" i="5"/>
  <c r="BS89" i="5"/>
  <c r="BH91" i="5"/>
  <c r="BY91" i="5"/>
  <c r="AW80" i="5"/>
  <c r="AX92" i="5"/>
  <c r="CH112" i="5"/>
  <c r="BA98" i="5"/>
  <c r="BO118" i="5"/>
  <c r="CA97" i="5"/>
  <c r="BX116" i="5"/>
  <c r="BZ103" i="5"/>
  <c r="AZ106" i="5"/>
  <c r="BO82" i="5"/>
  <c r="CE79" i="5"/>
  <c r="BK106" i="5"/>
  <c r="CE78" i="5"/>
  <c r="CF102" i="5"/>
  <c r="BS115" i="5"/>
  <c r="CC92" i="5"/>
  <c r="BT113" i="5"/>
  <c r="AX97" i="5"/>
  <c r="BX111" i="5"/>
  <c r="CK101" i="5"/>
  <c r="BB78" i="5"/>
  <c r="BA112" i="5"/>
  <c r="BU106" i="5"/>
  <c r="BE107" i="5"/>
  <c r="BF107" i="5"/>
  <c r="BA115" i="5"/>
  <c r="CB111" i="5"/>
  <c r="BI104" i="5"/>
  <c r="BO103" i="5"/>
  <c r="BM106" i="5"/>
  <c r="BC110" i="5"/>
  <c r="BT109" i="5"/>
  <c r="AU100" i="5"/>
  <c r="AZ111" i="5"/>
  <c r="BY80" i="5"/>
  <c r="BM116" i="5"/>
  <c r="AV103" i="5"/>
  <c r="AV117" i="5"/>
  <c r="BZ118" i="5"/>
  <c r="BB117" i="5"/>
  <c r="BG91" i="5"/>
  <c r="BP116" i="5"/>
  <c r="BY83" i="5"/>
  <c r="BC88" i="5"/>
  <c r="BM92" i="5"/>
  <c r="AY100" i="5"/>
  <c r="BS98" i="5"/>
  <c r="BM99" i="5"/>
  <c r="BE110" i="5"/>
  <c r="BC107" i="5"/>
  <c r="B122" i="5" a="1"/>
  <c r="AJ122" i="5"/>
  <c r="N124" i="5"/>
  <c r="AI125" i="5"/>
  <c r="M127" i="5"/>
  <c r="AH128" i="5"/>
  <c r="L130" i="5"/>
  <c r="AG131" i="5"/>
  <c r="K133" i="5"/>
  <c r="AF134" i="5"/>
  <c r="J136" i="5"/>
  <c r="AE137" i="5"/>
  <c r="AE123" i="5"/>
  <c r="R125" i="5"/>
  <c r="F127" i="5"/>
  <c r="AJ128" i="5"/>
  <c r="W130" i="5"/>
  <c r="J132" i="5"/>
  <c r="G123" i="5"/>
  <c r="AK124" i="5"/>
  <c r="Y126" i="5"/>
  <c r="L128" i="5"/>
  <c r="AP129" i="5"/>
  <c r="AC131" i="5"/>
  <c r="P133" i="5"/>
  <c r="C135" i="5"/>
  <c r="AG136" i="5"/>
  <c r="Q138" i="5"/>
  <c r="AL139" i="5"/>
  <c r="P141" i="5"/>
  <c r="AK142" i="5"/>
  <c r="O144" i="5"/>
  <c r="AJ145" i="5"/>
  <c r="N147" i="5"/>
  <c r="AI148" i="5"/>
  <c r="M150" i="5"/>
  <c r="AH151" i="5"/>
  <c r="L153" i="5"/>
  <c r="AG154" i="5"/>
  <c r="AM122" i="5"/>
  <c r="P122" i="5"/>
  <c r="AA124" i="5"/>
  <c r="AL126" i="5"/>
  <c r="H129" i="5"/>
  <c r="S131" i="5"/>
  <c r="X133" i="5"/>
  <c r="W135" i="5"/>
  <c r="T137" i="5"/>
  <c r="I139" i="5"/>
  <c r="AM140" i="5"/>
  <c r="Z142" i="5"/>
  <c r="K123" i="5"/>
  <c r="L123" i="5"/>
  <c r="X125" i="5"/>
  <c r="AI127" i="5"/>
  <c r="C130" i="5"/>
  <c r="P132" i="5"/>
  <c r="O134" i="5"/>
  <c r="M136" i="5"/>
  <c r="H138" i="5"/>
  <c r="AM139" i="5"/>
  <c r="Z141" i="5"/>
  <c r="M143" i="5"/>
  <c r="AQ144" i="5"/>
  <c r="AD146" i="5"/>
  <c r="Q148" i="5"/>
  <c r="D150" i="5"/>
  <c r="AI151" i="5"/>
  <c r="V153" i="5"/>
  <c r="I155" i="5"/>
  <c r="AF156" i="5"/>
  <c r="J158" i="5"/>
  <c r="AE159" i="5"/>
  <c r="I161" i="5"/>
  <c r="AD162" i="5"/>
  <c r="H164" i="5"/>
  <c r="AL123" i="5"/>
  <c r="C127" i="5"/>
  <c r="F130" i="5"/>
  <c r="B133" i="5"/>
  <c r="AB135" i="5"/>
  <c r="J138" i="5"/>
  <c r="T140" i="5"/>
  <c r="AF142" i="5"/>
  <c r="AG144" i="5"/>
  <c r="AE146" i="5"/>
  <c r="Q123" i="5"/>
  <c r="AL124" i="5"/>
  <c r="P126" i="5"/>
  <c r="AK127" i="5"/>
  <c r="O129" i="5"/>
  <c r="AJ130" i="5"/>
  <c r="N132" i="5"/>
  <c r="AI133" i="5"/>
  <c r="M135" i="5"/>
  <c r="AH136" i="5"/>
  <c r="AC122" i="5"/>
  <c r="P124" i="5"/>
  <c r="C126" i="5"/>
  <c r="AG127" i="5"/>
  <c r="T129" i="5"/>
  <c r="G131" i="5"/>
  <c r="E122" i="5"/>
  <c r="AI123" i="5"/>
  <c r="V125" i="5"/>
  <c r="I127" i="5"/>
  <c r="AM128" i="5"/>
  <c r="Z130" i="5"/>
  <c r="M132" i="5"/>
  <c r="AR133" i="5"/>
  <c r="AE135" i="5"/>
  <c r="R137" i="5"/>
  <c r="AO138" i="5"/>
  <c r="S140" i="5"/>
  <c r="AN141" i="5"/>
  <c r="R143" i="5"/>
  <c r="AM144" i="5"/>
  <c r="Q146" i="5"/>
  <c r="AL147" i="5"/>
  <c r="P149" i="5"/>
  <c r="AK150" i="5"/>
  <c r="O152" i="5"/>
  <c r="AJ153" i="5"/>
  <c r="N155" i="5"/>
  <c r="D122" i="5"/>
  <c r="AO123" i="5"/>
  <c r="AQ125" i="5"/>
  <c r="B128" i="5"/>
  <c r="AM129" i="5"/>
  <c r="AO131" i="5"/>
  <c r="AQ133" i="5"/>
  <c r="AK135" i="5"/>
  <c r="J122" i="5"/>
  <c r="Y124" i="5"/>
  <c r="AD126" i="5"/>
  <c r="B129" i="5"/>
  <c r="P131" i="5"/>
  <c r="AF122" i="5"/>
  <c r="D125" i="5"/>
  <c r="R127" i="5"/>
  <c r="X129" i="5"/>
  <c r="AL131" i="5"/>
  <c r="J134" i="5"/>
  <c r="O136" i="5"/>
  <c r="Y138" i="5"/>
  <c r="AA140" i="5"/>
  <c r="U142" i="5"/>
  <c r="W144" i="5"/>
  <c r="Y146" i="5"/>
  <c r="S148" i="5"/>
  <c r="U150" i="5"/>
  <c r="W152" i="5"/>
  <c r="Q154" i="5"/>
  <c r="H123" i="5"/>
  <c r="AN122" i="5"/>
  <c r="U125" i="5"/>
  <c r="AR127" i="5"/>
  <c r="Y130" i="5"/>
  <c r="D133" i="5"/>
  <c r="K135" i="5"/>
  <c r="AD137" i="5"/>
  <c r="AA139" i="5"/>
  <c r="W141" i="5"/>
  <c r="F122" i="5"/>
  <c r="R122" i="5"/>
  <c r="AP124" i="5"/>
  <c r="W127" i="5"/>
  <c r="P130" i="5"/>
  <c r="AM132" i="5"/>
  <c r="D135" i="5"/>
  <c r="L137" i="5"/>
  <c r="K139" i="5"/>
  <c r="G141" i="5"/>
  <c r="D143" i="5"/>
  <c r="I145" i="5"/>
  <c r="E147" i="5"/>
  <c r="B149" i="5"/>
  <c r="AO150" i="5"/>
  <c r="AK152" i="5"/>
  <c r="AH154" i="5"/>
  <c r="X156" i="5"/>
  <c r="R158" i="5"/>
  <c r="D160" i="5"/>
  <c r="AG161" i="5"/>
  <c r="S163" i="5"/>
  <c r="H122" i="5"/>
  <c r="M126" i="5"/>
  <c r="AD129" i="5"/>
  <c r="R133" i="5"/>
  <c r="N136" i="5"/>
  <c r="C139" i="5"/>
  <c r="AA141" i="5"/>
  <c r="B144" i="5"/>
  <c r="J146" i="5"/>
  <c r="R148" i="5"/>
  <c r="AJ124" i="5"/>
  <c r="AM127" i="5"/>
  <c r="AM130" i="5"/>
  <c r="R123" i="5"/>
  <c r="AI126" i="5"/>
  <c r="AJ129" i="5"/>
  <c r="M122" i="5"/>
  <c r="D126" i="5"/>
  <c r="D129" i="5"/>
  <c r="G132" i="5"/>
  <c r="AI134" i="5"/>
  <c r="Q137" i="5"/>
  <c r="AF139" i="5"/>
  <c r="AQ141" i="5"/>
  <c r="E144" i="5"/>
  <c r="D146" i="5"/>
  <c r="AR147" i="5"/>
  <c r="AP149" i="5"/>
  <c r="AM151" i="5"/>
  <c r="AK153" i="5"/>
  <c r="AG155" i="5"/>
  <c r="T157" i="5"/>
  <c r="H159" i="5"/>
  <c r="AL160" i="5"/>
  <c r="T122" i="5"/>
  <c r="V124" i="5"/>
  <c r="X126" i="5"/>
  <c r="R128" i="5"/>
  <c r="T130" i="5"/>
  <c r="V132" i="5"/>
  <c r="P134" i="5"/>
  <c r="R136" i="5"/>
  <c r="AL122" i="5"/>
  <c r="AQ124" i="5"/>
  <c r="O127" i="5"/>
  <c r="AC129" i="5"/>
  <c r="AI131" i="5"/>
  <c r="P123" i="5"/>
  <c r="AE125" i="5"/>
  <c r="AJ127" i="5"/>
  <c r="H130" i="5"/>
  <c r="W132" i="5"/>
  <c r="AB134" i="5"/>
  <c r="AQ136" i="5"/>
  <c r="F139" i="5"/>
  <c r="AQ140" i="5"/>
  <c r="B143" i="5"/>
  <c r="D145" i="5"/>
  <c r="AO146" i="5"/>
  <c r="AQ148" i="5"/>
  <c r="B151" i="5"/>
  <c r="AM152" i="5"/>
  <c r="AO154" i="5"/>
  <c r="AF123" i="5"/>
  <c r="U123" i="5"/>
  <c r="B126" i="5"/>
  <c r="Y128" i="5"/>
  <c r="F131" i="5"/>
  <c r="AJ133" i="5"/>
  <c r="AQ135" i="5"/>
  <c r="F138" i="5"/>
  <c r="B140" i="5"/>
  <c r="AP141" i="5"/>
  <c r="AD122" i="5"/>
  <c r="AQ122" i="5"/>
  <c r="AJ125" i="5"/>
  <c r="P128" i="5"/>
  <c r="AN130" i="5"/>
  <c r="Q133" i="5"/>
  <c r="Y135" i="5"/>
  <c r="AG137" i="5"/>
  <c r="AC139" i="5"/>
  <c r="AI141" i="5"/>
  <c r="AE143" i="5"/>
  <c r="AA145" i="5"/>
  <c r="X147" i="5"/>
  <c r="T149" i="5"/>
  <c r="P151" i="5"/>
  <c r="M153" i="5"/>
  <c r="R155" i="5"/>
  <c r="E157" i="5"/>
  <c r="AH158" i="5"/>
  <c r="T160" i="5"/>
  <c r="F162" i="5"/>
  <c r="AI163" i="5"/>
  <c r="N123" i="5"/>
  <c r="S127" i="5"/>
  <c r="AK130" i="5"/>
  <c r="B134" i="5"/>
  <c r="AN136" i="5"/>
  <c r="Z139" i="5"/>
  <c r="G142" i="5"/>
  <c r="V144" i="5"/>
  <c r="AP146" i="5"/>
  <c r="AM148" i="5"/>
  <c r="Z125" i="5"/>
  <c r="AB128" i="5"/>
  <c r="AB131" i="5"/>
  <c r="U124" i="5"/>
  <c r="Y127" i="5"/>
  <c r="X130" i="5"/>
  <c r="S123" i="5"/>
  <c r="AJ126" i="5"/>
  <c r="AK129" i="5"/>
  <c r="AK132" i="5"/>
  <c r="S135" i="5"/>
  <c r="B138" i="5"/>
  <c r="M140" i="5"/>
  <c r="X142" i="5"/>
  <c r="I123" i="5"/>
  <c r="K125" i="5"/>
  <c r="E127" i="5"/>
  <c r="G129" i="5"/>
  <c r="I131" i="5"/>
  <c r="C133" i="5"/>
  <c r="E135" i="5"/>
  <c r="G137" i="5"/>
  <c r="V123" i="5"/>
  <c r="AK125" i="5"/>
  <c r="H128" i="5"/>
  <c r="N130" i="5"/>
  <c r="AB132" i="5"/>
  <c r="J124" i="5"/>
  <c r="O126" i="5"/>
  <c r="AD128" i="5"/>
  <c r="B131" i="5"/>
  <c r="G133" i="5"/>
  <c r="V135" i="5"/>
  <c r="AJ137" i="5"/>
  <c r="AD139" i="5"/>
  <c r="AF141" i="5"/>
  <c r="AH143" i="5"/>
  <c r="AB145" i="5"/>
  <c r="AD147" i="5"/>
  <c r="AF149" i="5"/>
  <c r="Z151" i="5"/>
  <c r="AB153" i="5"/>
  <c r="B122" i="5"/>
  <c r="Z124" i="5"/>
  <c r="O124" i="5"/>
  <c r="H127" i="5"/>
  <c r="AF129" i="5"/>
  <c r="L132" i="5"/>
  <c r="W134" i="5"/>
  <c r="AE136" i="5"/>
  <c r="AH138" i="5"/>
  <c r="AD140" i="5"/>
  <c r="AI142" i="5"/>
  <c r="AJ123" i="5"/>
  <c r="E124" i="5"/>
  <c r="AC126" i="5"/>
  <c r="J129" i="5"/>
  <c r="AH131" i="5"/>
  <c r="E134" i="5"/>
  <c r="W136" i="5"/>
  <c r="AA138" i="5"/>
  <c r="W140" i="5"/>
  <c r="S142" i="5"/>
  <c r="P144" i="5"/>
  <c r="L146" i="5"/>
  <c r="H148" i="5"/>
  <c r="N150" i="5"/>
  <c r="J152" i="5"/>
  <c r="F154" i="5"/>
  <c r="AQ155" i="5"/>
  <c r="AC157" i="5"/>
  <c r="O159" i="5"/>
  <c r="AR160" i="5"/>
  <c r="AL162" i="5"/>
  <c r="X164" i="5"/>
  <c r="G125" i="5"/>
  <c r="X128" i="5"/>
  <c r="AP131" i="5"/>
  <c r="AQ134" i="5"/>
  <c r="AM137" i="5"/>
  <c r="AG140" i="5"/>
  <c r="N143" i="5"/>
  <c r="V145" i="5"/>
  <c r="AC147" i="5"/>
  <c r="O123" i="5"/>
  <c r="AG126" i="5"/>
  <c r="AH129" i="5"/>
  <c r="AH132" i="5"/>
  <c r="AC125" i="5"/>
  <c r="AE128" i="5"/>
  <c r="AD131" i="5"/>
  <c r="AO124" i="5"/>
  <c r="AO127" i="5"/>
  <c r="AQ130" i="5"/>
  <c r="AK133" i="5"/>
  <c r="S136" i="5"/>
  <c r="AL138" i="5"/>
  <c r="AB122" i="5"/>
  <c r="AA125" i="5"/>
  <c r="AP128" i="5"/>
  <c r="F132" i="5"/>
  <c r="U135" i="5"/>
  <c r="D123" i="5"/>
  <c r="U126" i="5"/>
  <c r="E130" i="5"/>
  <c r="AO122" i="5"/>
  <c r="AH126" i="5"/>
  <c r="Q130" i="5"/>
  <c r="AH133" i="5"/>
  <c r="AA137" i="5"/>
  <c r="AI140" i="5"/>
  <c r="AP143" i="5"/>
  <c r="F147" i="5"/>
  <c r="E150" i="5"/>
  <c r="T153" i="5"/>
  <c r="T123" i="5"/>
  <c r="AN124" i="5"/>
  <c r="AL128" i="5"/>
  <c r="AJ132" i="5"/>
  <c r="U136" i="5"/>
  <c r="AJ139" i="5"/>
  <c r="AR142" i="5"/>
  <c r="X123" i="5"/>
  <c r="K127" i="5"/>
  <c r="V131" i="5"/>
  <c r="O135" i="5"/>
  <c r="AJ138" i="5"/>
  <c r="AR141" i="5"/>
  <c r="AH144" i="5"/>
  <c r="AP147" i="5"/>
  <c r="G151" i="5"/>
  <c r="O154" i="5"/>
  <c r="M157" i="5"/>
  <c r="AM159" i="5"/>
  <c r="V162" i="5"/>
  <c r="AG122" i="5"/>
  <c r="AQ128" i="5"/>
  <c r="Q134" i="5"/>
  <c r="AF138" i="5"/>
  <c r="AQ142" i="5"/>
  <c r="T146" i="5"/>
  <c r="AM123" i="5"/>
  <c r="AR128" i="5"/>
  <c r="AI122" i="5"/>
  <c r="M128" i="5"/>
  <c r="AK122" i="5"/>
  <c r="O128" i="5"/>
  <c r="I133" i="5"/>
  <c r="D137" i="5"/>
  <c r="AR122" i="5"/>
  <c r="H126" i="5"/>
  <c r="W129" i="5"/>
  <c r="AD132" i="5"/>
  <c r="AC135" i="5"/>
  <c r="M123" i="5"/>
  <c r="AM126" i="5"/>
  <c r="AF130" i="5"/>
  <c r="Z123" i="5"/>
  <c r="AQ126" i="5"/>
  <c r="AI130" i="5"/>
  <c r="S134" i="5"/>
  <c r="AR137" i="5"/>
  <c r="H141" i="5"/>
  <c r="G144" i="5"/>
  <c r="V147" i="5"/>
  <c r="AC150" i="5"/>
  <c r="AR153" i="5"/>
  <c r="B124" i="5"/>
  <c r="Y123" i="5"/>
  <c r="AF126" i="5"/>
  <c r="AE129" i="5"/>
  <c r="AL132" i="5"/>
  <c r="B136" i="5"/>
  <c r="AN123" i="5"/>
  <c r="X127" i="5"/>
  <c r="AO130" i="5"/>
  <c r="AR123" i="5"/>
  <c r="AA127" i="5"/>
  <c r="K131" i="5"/>
  <c r="AK134" i="5"/>
  <c r="I138" i="5"/>
  <c r="X141" i="5"/>
  <c r="AE144" i="5"/>
  <c r="C148" i="5"/>
  <c r="J151" i="5"/>
  <c r="I154" i="5"/>
  <c r="M124" i="5"/>
  <c r="AG125" i="5"/>
  <c r="AR129" i="5"/>
  <c r="C134" i="5"/>
  <c r="J137" i="5"/>
  <c r="U140" i="5"/>
  <c r="Q122" i="5"/>
  <c r="R124" i="5"/>
  <c r="AC128" i="5"/>
  <c r="AA132" i="5"/>
  <c r="C136" i="5"/>
  <c r="T139" i="5"/>
  <c r="AB142" i="5"/>
  <c r="AK145" i="5"/>
  <c r="AJ148" i="5"/>
  <c r="AR151" i="5"/>
  <c r="AQ154" i="5"/>
  <c r="AK157" i="5"/>
  <c r="AB160" i="5"/>
  <c r="K163" i="5"/>
  <c r="AI124" i="5"/>
  <c r="U130" i="5"/>
  <c r="P135" i="5"/>
  <c r="AN139" i="5"/>
  <c r="AI143" i="5"/>
  <c r="S147" i="5"/>
  <c r="J125" i="5"/>
  <c r="G130" i="5"/>
  <c r="AM124" i="5"/>
  <c r="R129" i="5"/>
  <c r="W124" i="5"/>
  <c r="U129" i="5"/>
  <c r="G134" i="5"/>
  <c r="M138" i="5"/>
  <c r="AD124" i="5"/>
  <c r="AC127" i="5"/>
  <c r="AR130" i="5"/>
  <c r="H134" i="5"/>
  <c r="O137" i="5"/>
  <c r="I125" i="5"/>
  <c r="AA128" i="5"/>
  <c r="S132" i="5"/>
  <c r="M125" i="5"/>
  <c r="E129" i="5"/>
  <c r="AF132" i="5"/>
  <c r="F136" i="5"/>
  <c r="V139" i="5"/>
  <c r="AC142" i="5"/>
  <c r="AR145" i="5"/>
  <c r="H149" i="5"/>
  <c r="G152" i="5"/>
  <c r="V155" i="5"/>
  <c r="J123" i="5"/>
  <c r="T127" i="5"/>
  <c r="AE131" i="5"/>
  <c r="AR134" i="5"/>
  <c r="X138" i="5"/>
  <c r="AG141" i="5"/>
  <c r="D124" i="5"/>
  <c r="E126" i="5"/>
  <c r="AI129" i="5"/>
  <c r="AL133" i="5"/>
  <c r="V137" i="5"/>
  <c r="AF140" i="5"/>
  <c r="AN143" i="5"/>
  <c r="AM146" i="5"/>
  <c r="AL149" i="5"/>
  <c r="C153" i="5"/>
  <c r="H156" i="5"/>
  <c r="AP158" i="5"/>
  <c r="Y161" i="5"/>
  <c r="P164" i="5"/>
  <c r="AE126" i="5"/>
  <c r="Q132" i="5"/>
  <c r="M137" i="5"/>
  <c r="M141" i="5"/>
  <c r="K145" i="5"/>
  <c r="AC148" i="5"/>
  <c r="D127" i="5"/>
  <c r="B132" i="5"/>
  <c r="S126" i="5"/>
  <c r="N131" i="5"/>
  <c r="T126" i="5"/>
  <c r="O131" i="5"/>
  <c r="AH135" i="5"/>
  <c r="S139" i="5"/>
  <c r="AJ142" i="5"/>
  <c r="E145" i="5"/>
  <c r="L147" i="5"/>
  <c r="U149" i="5"/>
  <c r="AC151" i="5"/>
  <c r="D154" i="5"/>
  <c r="I156" i="5"/>
  <c r="E158" i="5"/>
  <c r="AR159" i="5"/>
  <c r="AN161" i="5"/>
  <c r="AB163" i="5"/>
  <c r="AA123" i="5"/>
  <c r="AN129" i="5"/>
  <c r="Y134" i="5"/>
  <c r="AQ137" i="5"/>
  <c r="AR140" i="5"/>
  <c r="AO143" i="5"/>
  <c r="W146" i="5"/>
  <c r="E149" i="5"/>
  <c r="N151" i="5"/>
  <c r="X153" i="5"/>
  <c r="AF155" i="5"/>
  <c r="AE157" i="5"/>
  <c r="AB159" i="5"/>
  <c r="Z161" i="5"/>
  <c r="W163" i="5"/>
  <c r="AB123" i="5"/>
  <c r="AO129" i="5"/>
  <c r="AA134" i="5"/>
  <c r="C138" i="5"/>
  <c r="C141" i="5"/>
  <c r="AQ143" i="5"/>
  <c r="Z146" i="5"/>
  <c r="S125" i="5"/>
  <c r="Y131" i="5"/>
  <c r="S122" i="5"/>
  <c r="AL129" i="5"/>
  <c r="F126" i="5"/>
  <c r="Y133" i="5"/>
  <c r="K140" i="5"/>
  <c r="AG146" i="5"/>
  <c r="D153" i="5"/>
  <c r="C124" i="5"/>
  <c r="AL130" i="5"/>
  <c r="AO136" i="5"/>
  <c r="H142" i="5"/>
  <c r="AE124" i="5"/>
  <c r="J131" i="5"/>
  <c r="B137" i="5"/>
  <c r="J142" i="5"/>
  <c r="O147" i="5"/>
  <c r="S152" i="5"/>
  <c r="AN156" i="5"/>
  <c r="Q161" i="5"/>
  <c r="Q124" i="5"/>
  <c r="AG132" i="5"/>
  <c r="H140" i="5"/>
  <c r="AP145" i="5"/>
  <c r="Q126" i="5"/>
  <c r="AP123" i="5"/>
  <c r="E132" i="5"/>
  <c r="J130" i="5"/>
  <c r="AF136" i="5"/>
  <c r="S141" i="5"/>
  <c r="AA144" i="5"/>
  <c r="B147" i="5"/>
  <c r="AE149" i="5"/>
  <c r="Q152" i="5"/>
  <c r="AJ154" i="5"/>
  <c r="B157" i="5"/>
  <c r="Q159" i="5"/>
  <c r="V161" i="5"/>
  <c r="R163" i="5"/>
  <c r="X124" i="5"/>
  <c r="R131" i="5"/>
  <c r="AL135" i="5"/>
  <c r="W139" i="5"/>
  <c r="AN142" i="5"/>
  <c r="AM145" i="5"/>
  <c r="J128" i="5"/>
  <c r="X134" i="5"/>
  <c r="AB125" i="5"/>
  <c r="N122" i="5"/>
  <c r="N129" i="5"/>
  <c r="X136" i="5"/>
  <c r="J143" i="5"/>
  <c r="X149" i="5"/>
  <c r="O122" i="5"/>
  <c r="AA126" i="5"/>
  <c r="N133" i="5"/>
  <c r="AQ138" i="5"/>
  <c r="AP122" i="5"/>
  <c r="AP126" i="5"/>
  <c r="AB133" i="5"/>
  <c r="B139" i="5"/>
  <c r="F144" i="5"/>
  <c r="K149" i="5"/>
  <c r="AN153" i="5"/>
  <c r="Z158" i="5"/>
  <c r="C163" i="5"/>
  <c r="AL127" i="5"/>
  <c r="AP135" i="5"/>
  <c r="T142" i="5"/>
  <c r="G148" i="5"/>
  <c r="Q129" i="5"/>
  <c r="G127" i="5"/>
  <c r="O125" i="5"/>
  <c r="U132" i="5"/>
  <c r="G139" i="5"/>
  <c r="F143" i="5"/>
  <c r="Y145" i="5"/>
  <c r="L148" i="5"/>
  <c r="AD150" i="5"/>
  <c r="F153" i="5"/>
  <c r="X155" i="5"/>
  <c r="AM157" i="5"/>
  <c r="J160" i="5"/>
  <c r="P162" i="5"/>
  <c r="L164" i="5"/>
  <c r="AK126" i="5"/>
  <c r="L133" i="5"/>
  <c r="F137" i="5"/>
  <c r="AB140" i="5"/>
  <c r="K144" i="5"/>
  <c r="H147" i="5"/>
  <c r="AO149" i="5"/>
  <c r="T152" i="5"/>
  <c r="AN154" i="5"/>
  <c r="I157" i="5"/>
  <c r="R159" i="5"/>
  <c r="AJ161" i="5"/>
  <c r="AR163" i="5"/>
  <c r="I126" i="5"/>
  <c r="AN132" i="5"/>
  <c r="AJ136" i="5"/>
  <c r="O140" i="5"/>
  <c r="AC143" i="5"/>
  <c r="AL146" i="5"/>
  <c r="R149" i="5"/>
  <c r="AB151" i="5"/>
  <c r="AL153" i="5"/>
  <c r="B156" i="5"/>
  <c r="AP157" i="5"/>
  <c r="AN159" i="5"/>
  <c r="AK161" i="5"/>
  <c r="AH163" i="5"/>
  <c r="AF124" i="5"/>
  <c r="AG130" i="5"/>
  <c r="F135" i="5"/>
  <c r="T138" i="5"/>
  <c r="U141" i="5"/>
  <c r="N144" i="5"/>
  <c r="AN146" i="5"/>
  <c r="S149" i="5"/>
  <c r="AD151" i="5"/>
  <c r="AM153" i="5"/>
  <c r="C156" i="5"/>
  <c r="B127" i="5"/>
  <c r="AQ132" i="5"/>
  <c r="T136" i="5"/>
  <c r="AB139" i="5"/>
  <c r="AD142" i="5"/>
  <c r="P145" i="5"/>
  <c r="AO147" i="5"/>
  <c r="U127" i="5"/>
  <c r="Z136" i="5"/>
  <c r="K129" i="5"/>
  <c r="U128" i="5"/>
  <c r="AG138" i="5"/>
  <c r="I146" i="5"/>
  <c r="F155" i="5"/>
  <c r="N128" i="5"/>
  <c r="K136" i="5"/>
  <c r="K143" i="5"/>
  <c r="AO128" i="5"/>
  <c r="AI136" i="5"/>
  <c r="V143" i="5"/>
  <c r="W150" i="5"/>
  <c r="P156" i="5"/>
  <c r="N162" i="5"/>
  <c r="P129" i="5"/>
  <c r="O139" i="5"/>
  <c r="AN147" i="5"/>
  <c r="M131" i="5"/>
  <c r="AP130" i="5"/>
  <c r="AF131" i="5"/>
  <c r="Y140" i="5"/>
  <c r="Q144" i="5"/>
  <c r="AH147" i="5"/>
  <c r="H151" i="5"/>
  <c r="Z154" i="5"/>
  <c r="AD157" i="5"/>
  <c r="AC160" i="5"/>
  <c r="I163" i="5"/>
  <c r="G126" i="5"/>
  <c r="F134" i="5"/>
  <c r="E139" i="5"/>
  <c r="AA143" i="5"/>
  <c r="AJ147" i="5"/>
  <c r="AH150" i="5"/>
  <c r="AI153" i="5"/>
  <c r="U156" i="5"/>
  <c r="AM158" i="5"/>
  <c r="O161" i="5"/>
  <c r="K164" i="5"/>
  <c r="AD127" i="5"/>
  <c r="I134" i="5"/>
  <c r="AI138" i="5"/>
  <c r="Y142" i="5"/>
  <c r="AN145" i="5"/>
  <c r="F149" i="5"/>
  <c r="AN151" i="5"/>
  <c r="S154" i="5"/>
  <c r="AG156" i="5"/>
  <c r="AN158" i="5"/>
  <c r="F161" i="5"/>
  <c r="N163" i="5"/>
  <c r="AC123" i="5"/>
  <c r="W131" i="5"/>
  <c r="AO135" i="5"/>
  <c r="Y139" i="5"/>
  <c r="AP142" i="5"/>
  <c r="AO145" i="5"/>
  <c r="AL148" i="5"/>
  <c r="Q151" i="5"/>
  <c r="H154" i="5"/>
  <c r="W156" i="5"/>
  <c r="M129" i="5"/>
  <c r="AE134" i="5"/>
  <c r="V138" i="5"/>
  <c r="AM141" i="5"/>
  <c r="B145" i="5"/>
  <c r="M148" i="5"/>
  <c r="Z150" i="5"/>
  <c r="AI152" i="5"/>
  <c r="B155" i="5"/>
  <c r="C157" i="5"/>
  <c r="AR158" i="5"/>
  <c r="AO160" i="5"/>
  <c r="AM162" i="5"/>
  <c r="AJ164" i="5"/>
  <c r="AG128" i="5"/>
  <c r="AN133" i="5"/>
  <c r="P137" i="5"/>
  <c r="R140" i="5"/>
  <c r="T143" i="5"/>
  <c r="B146" i="5"/>
  <c r="AB148" i="5"/>
  <c r="AM150" i="5"/>
  <c r="G153" i="5"/>
  <c r="P155" i="5"/>
  <c r="O157" i="5"/>
  <c r="R134" i="5"/>
  <c r="AH142" i="5"/>
  <c r="AA149" i="5"/>
  <c r="AC155" i="5"/>
  <c r="N159" i="5"/>
  <c r="T162" i="5"/>
  <c r="AB126" i="5"/>
  <c r="U144" i="5"/>
  <c r="H163" i="5"/>
  <c r="T134" i="5"/>
  <c r="AM142" i="5"/>
  <c r="AJ149" i="5"/>
  <c r="AD155" i="5"/>
  <c r="P159" i="5"/>
  <c r="U162" i="5"/>
  <c r="D131" i="5"/>
  <c r="S145" i="5"/>
  <c r="Y163" i="5"/>
  <c r="AF135" i="5"/>
  <c r="AM143" i="5"/>
  <c r="AB150" i="5"/>
  <c r="S156" i="5"/>
  <c r="AJ159" i="5"/>
  <c r="AO162" i="5"/>
  <c r="AK158" i="5"/>
  <c r="Z152" i="5"/>
  <c r="L122" i="5"/>
  <c r="AB130" i="5"/>
  <c r="G124" i="5"/>
  <c r="W122" i="5"/>
  <c r="D132" i="5"/>
  <c r="E142" i="5"/>
  <c r="AN149" i="5"/>
  <c r="AA122" i="5"/>
  <c r="AQ131" i="5"/>
  <c r="R139" i="5"/>
  <c r="AE122" i="5"/>
  <c r="C132" i="5"/>
  <c r="E140" i="5"/>
  <c r="C146" i="5"/>
  <c r="AB152" i="5"/>
  <c r="G159" i="5"/>
  <c r="AF164" i="5"/>
  <c r="AE133" i="5"/>
  <c r="X143" i="5"/>
  <c r="T124" i="5"/>
  <c r="N125" i="5"/>
  <c r="AD125" i="5"/>
  <c r="G135" i="5"/>
  <c r="AD141" i="5"/>
  <c r="AI145" i="5"/>
  <c r="AP148" i="5"/>
  <c r="AA152" i="5"/>
  <c r="AP155" i="5"/>
  <c r="AF158" i="5"/>
  <c r="AE161" i="5"/>
  <c r="U164" i="5"/>
  <c r="F129" i="5"/>
  <c r="L136" i="5"/>
  <c r="R141" i="5"/>
  <c r="J145" i="5"/>
  <c r="AH148" i="5"/>
  <c r="AL151" i="5"/>
  <c r="AC154" i="5"/>
  <c r="S157" i="5"/>
  <c r="F160" i="5"/>
  <c r="X162" i="5"/>
  <c r="AQ164" i="5"/>
  <c r="AE130" i="5"/>
  <c r="AM135" i="5"/>
  <c r="AO139" i="5"/>
  <c r="M144" i="5"/>
  <c r="Y147" i="5"/>
  <c r="K150" i="5"/>
  <c r="AG152" i="5"/>
  <c r="K155" i="5"/>
  <c r="V157" i="5"/>
  <c r="AC159" i="5"/>
  <c r="D162" i="5"/>
  <c r="M164" i="5"/>
  <c r="AR126" i="5"/>
  <c r="O133" i="5"/>
  <c r="K137" i="5"/>
  <c r="AE140" i="5"/>
  <c r="AR143" i="5"/>
  <c r="K147" i="5"/>
  <c r="AR149" i="5"/>
  <c r="V152" i="5"/>
  <c r="AR154" i="5"/>
  <c r="AG124" i="5"/>
  <c r="X131" i="5"/>
  <c r="AR135" i="5"/>
  <c r="AR139" i="5"/>
  <c r="S143" i="5"/>
  <c r="O146" i="5"/>
  <c r="I149" i="5"/>
  <c r="T151" i="5"/>
  <c r="AC153" i="5"/>
  <c r="AK155" i="5"/>
  <c r="AH157" i="5"/>
  <c r="AF159" i="5"/>
  <c r="AC161" i="5"/>
  <c r="Z163" i="5"/>
  <c r="AR124" i="5"/>
  <c r="C131" i="5"/>
  <c r="I135" i="5"/>
  <c r="W138" i="5"/>
  <c r="Y141" i="5"/>
  <c r="S144" i="5"/>
  <c r="AR146" i="5"/>
  <c r="W149" i="5"/>
  <c r="AF151" i="5"/>
  <c r="AP153" i="5"/>
  <c r="E156" i="5"/>
  <c r="F125" i="5"/>
  <c r="AK137" i="5"/>
  <c r="U145" i="5"/>
  <c r="AK151" i="5"/>
  <c r="P157" i="5"/>
  <c r="W160" i="5"/>
  <c r="AC163" i="5"/>
  <c r="V163" i="5"/>
  <c r="B154" i="5"/>
  <c r="AH125" i="5"/>
  <c r="AL137" i="5"/>
  <c r="W145" i="5"/>
  <c r="C152" i="5"/>
  <c r="Q157" i="5"/>
  <c r="X160" i="5"/>
  <c r="AD163" i="5"/>
  <c r="AN163" i="5"/>
  <c r="AK154" i="5"/>
  <c r="D128" i="5"/>
  <c r="AR138" i="5"/>
  <c r="V146" i="5"/>
  <c r="AN152" i="5"/>
  <c r="AL157" i="5"/>
  <c r="AQ160" i="5"/>
  <c r="F164" i="5"/>
  <c r="AN128" i="5"/>
  <c r="M159" i="5"/>
  <c r="AN131" i="5"/>
  <c r="K141" i="5"/>
  <c r="P148" i="5"/>
  <c r="P154" i="5"/>
  <c r="AE158" i="5"/>
  <c r="AI161" i="5"/>
  <c r="AO164" i="5"/>
  <c r="G136" i="5"/>
  <c r="I144" i="5"/>
  <c r="AG150" i="5"/>
  <c r="AB156" i="5"/>
  <c r="AO159" i="5"/>
  <c r="AR162" i="5"/>
  <c r="AI128" i="5"/>
  <c r="Q139" i="5"/>
  <c r="AD148" i="5"/>
  <c r="Q155" i="5"/>
  <c r="J159" i="5"/>
  <c r="L162" i="5"/>
  <c r="AE132" i="5"/>
  <c r="AB141" i="5"/>
  <c r="AE148" i="5"/>
  <c r="AB154" i="5"/>
  <c r="B160" i="5"/>
  <c r="N135" i="5"/>
  <c r="AD159" i="5"/>
  <c r="Q131" i="5"/>
  <c r="AP127" i="5"/>
  <c r="AG129" i="5"/>
  <c r="M142" i="5"/>
  <c r="AE152" i="5"/>
  <c r="S129" i="5"/>
  <c r="L140" i="5"/>
  <c r="R126" i="5"/>
  <c r="AP137" i="5"/>
  <c r="U146" i="5"/>
  <c r="AA155" i="5"/>
  <c r="AA163" i="5"/>
  <c r="AD134" i="5"/>
  <c r="AF145" i="5"/>
  <c r="R132" i="5"/>
  <c r="J127" i="5"/>
  <c r="Z138" i="5"/>
  <c r="AK144" i="5"/>
  <c r="J149" i="5"/>
  <c r="Z153" i="5"/>
  <c r="N158" i="5"/>
  <c r="G162" i="5"/>
  <c r="U122" i="5"/>
  <c r="AP134" i="5"/>
  <c r="AH141" i="5"/>
  <c r="AK146" i="5"/>
  <c r="C151" i="5"/>
  <c r="J155" i="5"/>
  <c r="S158" i="5"/>
  <c r="C162" i="5"/>
  <c r="V122" i="5"/>
  <c r="M133" i="5"/>
  <c r="H139" i="5"/>
  <c r="AB144" i="5"/>
  <c r="W148" i="5"/>
  <c r="I152" i="5"/>
  <c r="W155" i="5"/>
  <c r="T158" i="5"/>
  <c r="P161" i="5"/>
  <c r="W164" i="5"/>
  <c r="L129" i="5"/>
  <c r="Q136" i="5"/>
  <c r="D141" i="5"/>
  <c r="N145" i="5"/>
  <c r="G149" i="5"/>
  <c r="AH152" i="5"/>
  <c r="AJ155" i="5"/>
  <c r="B130" i="5"/>
  <c r="AL136" i="5"/>
  <c r="I141" i="5"/>
  <c r="AD145" i="5"/>
  <c r="V149" i="5"/>
  <c r="L152" i="5"/>
  <c r="O155" i="5"/>
  <c r="AR157" i="5"/>
  <c r="U160" i="5"/>
  <c r="F163" i="5"/>
  <c r="AF125" i="5"/>
  <c r="AR132" i="5"/>
  <c r="AI137" i="5"/>
  <c r="AO141" i="5"/>
  <c r="Q145" i="5"/>
  <c r="AO148" i="5"/>
  <c r="B152" i="5"/>
  <c r="AI154" i="5"/>
  <c r="Y157" i="5"/>
  <c r="AD138" i="5"/>
  <c r="D148" i="5"/>
  <c r="J156" i="5"/>
  <c r="AN160" i="5"/>
  <c r="AI164" i="5"/>
  <c r="B148" i="5"/>
  <c r="Q127" i="5"/>
  <c r="AN140" i="5"/>
  <c r="T150" i="5"/>
  <c r="AJ157" i="5"/>
  <c r="AF161" i="5"/>
  <c r="U158" i="5"/>
  <c r="L157" i="5"/>
  <c r="W133" i="5"/>
  <c r="AJ144" i="5"/>
  <c r="W153" i="5"/>
  <c r="C159" i="5"/>
  <c r="O163" i="5"/>
  <c r="X137" i="5"/>
  <c r="AO163" i="5"/>
  <c r="C137" i="5"/>
  <c r="AH145" i="5"/>
  <c r="AO152" i="5"/>
  <c r="O158" i="5"/>
  <c r="J162" i="5"/>
  <c r="W126" i="5"/>
  <c r="P139" i="5"/>
  <c r="AE147" i="5"/>
  <c r="W154" i="5"/>
  <c r="E159" i="5"/>
  <c r="AC162" i="5"/>
  <c r="S130" i="5"/>
  <c r="O141" i="5"/>
  <c r="X151" i="5"/>
  <c r="AA157" i="5"/>
  <c r="G161" i="5"/>
  <c r="AB164" i="5"/>
  <c r="X140" i="5"/>
  <c r="Y149" i="5"/>
  <c r="F156" i="5"/>
  <c r="J161" i="5"/>
  <c r="Q150" i="5"/>
  <c r="S133" i="5"/>
  <c r="Q128" i="5"/>
  <c r="T131" i="5"/>
  <c r="Z143" i="5"/>
  <c r="Y154" i="5"/>
  <c r="M130" i="5"/>
  <c r="E141" i="5"/>
  <c r="E128" i="5"/>
  <c r="R138" i="5"/>
  <c r="AG147" i="5"/>
  <c r="AI155" i="5"/>
  <c r="AQ163" i="5"/>
  <c r="AB136" i="5"/>
  <c r="I147" i="5"/>
  <c r="K122" i="5"/>
  <c r="Z127" i="5"/>
  <c r="AQ139" i="5"/>
  <c r="O145" i="5"/>
  <c r="I150" i="5"/>
  <c r="N154" i="5"/>
  <c r="W158" i="5"/>
  <c r="Y162" i="5"/>
  <c r="P125" i="5"/>
  <c r="R135" i="5"/>
  <c r="F142" i="5"/>
  <c r="U147" i="5"/>
  <c r="AA151" i="5"/>
  <c r="U155" i="5"/>
  <c r="AC158" i="5"/>
  <c r="M162" i="5"/>
  <c r="AC124" i="5"/>
  <c r="AF133" i="5"/>
  <c r="X139" i="5"/>
  <c r="AO144" i="5"/>
  <c r="AK148" i="5"/>
  <c r="U152" i="5"/>
  <c r="AH155" i="5"/>
  <c r="AD158" i="5"/>
  <c r="AA161" i="5"/>
  <c r="AH164" i="5"/>
  <c r="AQ129" i="5"/>
  <c r="AK136" i="5"/>
  <c r="AK141" i="5"/>
  <c r="AC145" i="5"/>
  <c r="AG149" i="5"/>
  <c r="B153" i="5"/>
  <c r="M156" i="5"/>
  <c r="AH130" i="5"/>
  <c r="N137" i="5"/>
  <c r="V141" i="5"/>
  <c r="AQ145" i="5"/>
  <c r="AH149" i="5"/>
  <c r="X152" i="5"/>
  <c r="Z155" i="5"/>
  <c r="L158" i="5"/>
  <c r="AE160" i="5"/>
  <c r="P163" i="5"/>
  <c r="V126" i="5"/>
  <c r="U133" i="5"/>
  <c r="G138" i="5"/>
  <c r="O142" i="5"/>
  <c r="AE145" i="5"/>
  <c r="L149" i="5"/>
  <c r="M152" i="5"/>
  <c r="D155" i="5"/>
  <c r="C123" i="5"/>
  <c r="AH139" i="5"/>
  <c r="AR148" i="5"/>
  <c r="AL156" i="5"/>
  <c r="L161" i="5"/>
  <c r="U143" i="5"/>
  <c r="AR150" i="5"/>
  <c r="AA129" i="5"/>
  <c r="B142" i="5"/>
  <c r="L151" i="5"/>
  <c r="K158" i="5"/>
  <c r="E162" i="5"/>
  <c r="AQ161" i="5"/>
  <c r="AL158" i="5"/>
  <c r="V134" i="5"/>
  <c r="AG145" i="5"/>
  <c r="M154" i="5"/>
  <c r="T159" i="5"/>
  <c r="AE163" i="5"/>
  <c r="AC141" i="5"/>
  <c r="AG123" i="5"/>
  <c r="AA133" i="5"/>
  <c r="Z131" i="5"/>
  <c r="AO132" i="5"/>
  <c r="L145" i="5"/>
  <c r="F124" i="5"/>
  <c r="AN134" i="5"/>
  <c r="AR131" i="5"/>
  <c r="L135" i="5"/>
  <c r="T145" i="5"/>
  <c r="C122" i="5"/>
  <c r="M134" i="5"/>
  <c r="Q142" i="5"/>
  <c r="AC130" i="5"/>
  <c r="AO140" i="5"/>
  <c r="AC149" i="5"/>
  <c r="B158" i="5"/>
  <c r="Y125" i="5"/>
  <c r="U138" i="5"/>
  <c r="AH122" i="5"/>
  <c r="AN127" i="5"/>
  <c r="AA130" i="5"/>
  <c r="F141" i="5"/>
  <c r="X146" i="5"/>
  <c r="AN150" i="5"/>
  <c r="M155" i="5"/>
  <c r="Z159" i="5"/>
  <c r="AQ162" i="5"/>
  <c r="S128" i="5"/>
  <c r="Y137" i="5"/>
  <c r="L143" i="5"/>
  <c r="U148" i="5"/>
  <c r="AF152" i="5"/>
  <c r="K156" i="5"/>
  <c r="AL159" i="5"/>
  <c r="B163" i="5"/>
  <c r="AO126" i="5"/>
  <c r="T135" i="5"/>
  <c r="T141" i="5"/>
  <c r="Z145" i="5"/>
  <c r="AQ149" i="5"/>
  <c r="N153" i="5"/>
  <c r="V156" i="5"/>
  <c r="S159" i="5"/>
  <c r="Z162" i="5"/>
  <c r="X122" i="5"/>
  <c r="AP132" i="5"/>
  <c r="D138" i="5"/>
  <c r="AA142" i="5"/>
  <c r="AA146" i="5"/>
  <c r="Y150" i="5"/>
  <c r="AA153" i="5"/>
  <c r="AD123" i="5"/>
  <c r="T133" i="5"/>
  <c r="E138" i="5"/>
  <c r="C143" i="5"/>
  <c r="AQ146" i="5"/>
  <c r="O150" i="5"/>
  <c r="Q153" i="5"/>
  <c r="N156" i="5"/>
  <c r="AG158" i="5"/>
  <c r="S161" i="5"/>
  <c r="E164" i="5"/>
  <c r="AQ127" i="5"/>
  <c r="AG134" i="5"/>
  <c r="M139" i="5"/>
  <c r="E143" i="5"/>
  <c r="AC146" i="5"/>
  <c r="C150" i="5"/>
  <c r="AJ152" i="5"/>
  <c r="AL155" i="5"/>
  <c r="Z129" i="5"/>
  <c r="AE141" i="5"/>
  <c r="K151" i="5"/>
  <c r="G158" i="5"/>
  <c r="B162" i="5"/>
  <c r="X161" i="5"/>
  <c r="X158" i="5"/>
  <c r="J133" i="5"/>
  <c r="AI144" i="5"/>
  <c r="U153" i="5"/>
  <c r="B159" i="5"/>
  <c r="L163" i="5"/>
  <c r="D134" i="5"/>
  <c r="AR161" i="5"/>
  <c r="AO137" i="5"/>
  <c r="O148" i="5"/>
  <c r="AE155" i="5"/>
  <c r="Y160" i="5"/>
  <c r="AL164" i="5"/>
  <c r="Z149" i="5"/>
  <c r="F128" i="5"/>
  <c r="G140" i="5"/>
  <c r="M149" i="5"/>
  <c r="AM155" i="5"/>
  <c r="AK159" i="5"/>
  <c r="Q163" i="5"/>
  <c r="Z132" i="5"/>
  <c r="P142" i="5"/>
  <c r="F150" i="5"/>
  <c r="F157" i="5"/>
  <c r="AF160" i="5"/>
  <c r="I164" i="5"/>
  <c r="AO134" i="5"/>
  <c r="G145" i="5"/>
  <c r="AH153" i="5"/>
  <c r="AJ158" i="5"/>
  <c r="AE162" i="5"/>
  <c r="J135" i="5"/>
  <c r="T144" i="5"/>
  <c r="AG151" i="5"/>
  <c r="AB157" i="5"/>
  <c r="AC164" i="5"/>
  <c r="F158" i="5"/>
  <c r="Z128" i="5"/>
  <c r="AN125" i="5"/>
  <c r="R151" i="5"/>
  <c r="AH134" i="5"/>
  <c r="L125" i="5"/>
  <c r="AL142" i="5"/>
  <c r="U157" i="5"/>
  <c r="L131" i="5"/>
  <c r="AP125" i="5"/>
  <c r="AQ123" i="5"/>
  <c r="Q143" i="5"/>
  <c r="S150" i="5"/>
  <c r="AJ156" i="5"/>
  <c r="AK163" i="5"/>
  <c r="AD133" i="5"/>
  <c r="AN144" i="5"/>
  <c r="H152" i="5"/>
  <c r="AO157" i="5"/>
  <c r="M163" i="5"/>
  <c r="I132" i="5"/>
  <c r="I142" i="5"/>
  <c r="AD149" i="5"/>
  <c r="AD154" i="5"/>
  <c r="G160" i="5"/>
  <c r="B164" i="5"/>
  <c r="K134" i="5"/>
  <c r="K142" i="5"/>
  <c r="J148" i="5"/>
  <c r="T154" i="5"/>
  <c r="W128" i="5"/>
  <c r="L139" i="5"/>
  <c r="AB146" i="5"/>
  <c r="AE151" i="5"/>
  <c r="Y156" i="5"/>
  <c r="I160" i="5"/>
  <c r="Z164" i="5"/>
  <c r="N134" i="5"/>
  <c r="AJ140" i="5"/>
  <c r="P147" i="5"/>
  <c r="U151" i="5"/>
  <c r="Z156" i="5"/>
  <c r="AL140" i="5"/>
  <c r="C154" i="5"/>
  <c r="AK162" i="5"/>
  <c r="Z140" i="5"/>
  <c r="AC136" i="5"/>
  <c r="AD152" i="5"/>
  <c r="AP160" i="5"/>
  <c r="AC138" i="5"/>
  <c r="AM131" i="5"/>
  <c r="AK149" i="5"/>
  <c r="K160" i="5"/>
  <c r="AF162" i="5"/>
  <c r="AM125" i="5"/>
  <c r="H143" i="5"/>
  <c r="E152" i="5"/>
  <c r="V159" i="5"/>
  <c r="G164" i="5"/>
  <c r="L138" i="5"/>
  <c r="N149" i="5"/>
  <c r="AQ157" i="5"/>
  <c r="K162" i="5"/>
  <c r="AO133" i="5"/>
  <c r="AJ146" i="5"/>
  <c r="G157" i="5"/>
  <c r="AP161" i="5"/>
  <c r="U137" i="5"/>
  <c r="AI147" i="5"/>
  <c r="H157" i="5"/>
  <c r="AG139" i="5"/>
  <c r="D130" i="5"/>
  <c r="C128" i="5"/>
  <c r="AP151" i="5"/>
  <c r="AG135" i="5"/>
  <c r="V129" i="5"/>
  <c r="Y144" i="5"/>
  <c r="W159" i="5"/>
  <c r="AA131" i="5"/>
  <c r="V127" i="5"/>
  <c r="AF128" i="5"/>
  <c r="AB143" i="5"/>
  <c r="S151" i="5"/>
  <c r="K157" i="5"/>
  <c r="C164" i="5"/>
  <c r="AD136" i="5"/>
  <c r="X145" i="5"/>
  <c r="AQ152" i="5"/>
  <c r="H158" i="5"/>
  <c r="AG163" i="5"/>
  <c r="B135" i="5"/>
  <c r="AO142" i="5"/>
  <c r="X150" i="5"/>
  <c r="AP154" i="5"/>
  <c r="Q160" i="5"/>
  <c r="AR164" i="5"/>
  <c r="AC134" i="5"/>
  <c r="P143" i="5"/>
  <c r="X148" i="5"/>
  <c r="AE154" i="5"/>
  <c r="O132" i="5"/>
  <c r="Q140" i="5"/>
  <c r="M147" i="5"/>
  <c r="AQ151" i="5"/>
  <c r="AI156" i="5"/>
  <c r="H161" i="5"/>
  <c r="B123" i="5"/>
  <c r="AA135" i="5"/>
  <c r="J141" i="5"/>
  <c r="AB147" i="5"/>
  <c r="Y152" i="5"/>
  <c r="AK156" i="5"/>
  <c r="AJ143" i="5"/>
  <c r="AL154" i="5"/>
  <c r="J163" i="5"/>
  <c r="AH156" i="5"/>
  <c r="AP138" i="5"/>
  <c r="L154" i="5"/>
  <c r="N161" i="5"/>
  <c r="AG142" i="5"/>
  <c r="AR136" i="5"/>
  <c r="M151" i="5"/>
  <c r="R161" i="5"/>
  <c r="N164" i="5"/>
  <c r="O130" i="5"/>
  <c r="H144" i="5"/>
  <c r="AF153" i="5"/>
  <c r="M160" i="5"/>
  <c r="Y164" i="5"/>
  <c r="I140" i="5"/>
  <c r="W151" i="5"/>
  <c r="P158" i="5"/>
  <c r="T163" i="5"/>
  <c r="H136" i="5"/>
  <c r="G150" i="5"/>
  <c r="C158" i="5"/>
  <c r="E163" i="5"/>
  <c r="AB138" i="5"/>
  <c r="H150" i="5"/>
  <c r="L159" i="5"/>
  <c r="Y143" i="5"/>
  <c r="AP136" i="5"/>
  <c r="AN135" i="5"/>
  <c r="Z122" i="5"/>
  <c r="AN137" i="5"/>
  <c r="F133" i="5"/>
  <c r="R145" i="5"/>
  <c r="L160" i="5"/>
  <c r="Z137" i="5"/>
  <c r="K128" i="5"/>
  <c r="V133" i="5"/>
  <c r="AL143" i="5"/>
  <c r="F152" i="5"/>
  <c r="AO158" i="5"/>
  <c r="AD164" i="5"/>
  <c r="P138" i="5"/>
  <c r="H146" i="5"/>
  <c r="K153" i="5"/>
  <c r="F159" i="5"/>
  <c r="V164" i="5"/>
  <c r="P136" i="5"/>
  <c r="O143" i="5"/>
  <c r="AI150" i="5"/>
  <c r="L156" i="5"/>
  <c r="AA160" i="5"/>
  <c r="T125" i="5"/>
  <c r="X135" i="5"/>
  <c r="AD143" i="5"/>
  <c r="L150" i="5"/>
  <c r="L155" i="5"/>
  <c r="AM133" i="5"/>
  <c r="AH140" i="5"/>
  <c r="AA147" i="5"/>
  <c r="E153" i="5"/>
  <c r="N157" i="5"/>
  <c r="AM161" i="5"/>
  <c r="H124" i="5"/>
  <c r="D136" i="5"/>
  <c r="AE142" i="5"/>
  <c r="AQ147" i="5"/>
  <c r="R153" i="5"/>
  <c r="D157" i="5"/>
  <c r="X144" i="5"/>
  <c r="AI157" i="5"/>
  <c r="AP163" i="5"/>
  <c r="C160" i="5"/>
  <c r="AI139" i="5"/>
  <c r="AM154" i="5"/>
  <c r="AN162" i="5"/>
  <c r="AG148" i="5"/>
  <c r="F140" i="5"/>
  <c r="D152" i="5"/>
  <c r="AH161" i="5"/>
  <c r="G146" i="5"/>
  <c r="Z133" i="5"/>
  <c r="AL144" i="5"/>
  <c r="G155" i="5"/>
  <c r="AD160" i="5"/>
  <c r="K124" i="5"/>
  <c r="L141" i="5"/>
  <c r="N152" i="5"/>
  <c r="AI158" i="5"/>
  <c r="AJ163" i="5"/>
  <c r="S137" i="5"/>
  <c r="AP150" i="5"/>
  <c r="Q158" i="5"/>
  <c r="U163" i="5"/>
  <c r="U139" i="5"/>
  <c r="AQ150" i="5"/>
  <c r="AA159" i="5"/>
  <c r="D147" i="5"/>
  <c r="L126" i="5"/>
  <c r="C140" i="5"/>
  <c r="N126" i="5"/>
  <c r="W123" i="5"/>
  <c r="AI135" i="5"/>
  <c r="Y151" i="5"/>
  <c r="AN164" i="5"/>
  <c r="L144" i="5"/>
  <c r="C129" i="5"/>
  <c r="AF137" i="5"/>
  <c r="W147" i="5"/>
  <c r="C155" i="5"/>
  <c r="D161" i="5"/>
  <c r="AD130" i="5"/>
  <c r="J140" i="5"/>
  <c r="AB149" i="5"/>
  <c r="AR155" i="5"/>
  <c r="AK160" i="5"/>
  <c r="T128" i="5"/>
  <c r="S138" i="5"/>
  <c r="J147" i="5"/>
  <c r="AR152" i="5"/>
  <c r="AF157" i="5"/>
  <c r="AJ162" i="5"/>
  <c r="V128" i="5"/>
  <c r="J139" i="5"/>
  <c r="M146" i="5"/>
  <c r="AO151" i="5"/>
  <c r="W125" i="5"/>
  <c r="Z135" i="5"/>
  <c r="C144" i="5"/>
  <c r="B150" i="5"/>
  <c r="U154" i="5"/>
  <c r="K159" i="5"/>
  <c r="AB162" i="5"/>
  <c r="K130" i="5"/>
  <c r="AN138" i="5"/>
  <c r="AF144" i="5"/>
  <c r="P150" i="5"/>
  <c r="V154" i="5"/>
  <c r="H133" i="5"/>
  <c r="R150" i="5"/>
  <c r="AG159" i="5"/>
  <c r="E125" i="5"/>
  <c r="E123" i="5"/>
  <c r="Q147" i="5"/>
  <c r="AA158" i="5"/>
  <c r="AK164" i="5"/>
  <c r="F123" i="5"/>
  <c r="G143" i="5"/>
  <c r="R157" i="5"/>
  <c r="T164" i="5"/>
  <c r="AI160" i="5"/>
  <c r="K138" i="5"/>
  <c r="AM149" i="5"/>
  <c r="W157" i="5"/>
  <c r="AA162" i="5"/>
  <c r="AC133" i="5"/>
  <c r="AL145" i="5"/>
  <c r="H155" i="5"/>
  <c r="C161" i="5"/>
  <c r="L124" i="5"/>
  <c r="R142" i="5"/>
  <c r="AA154" i="5"/>
  <c r="O160" i="5"/>
  <c r="B125" i="5"/>
  <c r="H145" i="5"/>
  <c r="AQ153" i="5"/>
  <c r="Q162" i="5"/>
  <c r="K161" i="5"/>
  <c r="AB124" i="5"/>
  <c r="Y132" i="5"/>
  <c r="Q141" i="5"/>
  <c r="I128" i="5"/>
  <c r="T132" i="5"/>
  <c r="AF148" i="5"/>
  <c r="AH162" i="5"/>
  <c r="Z144" i="5"/>
  <c r="AP156" i="5"/>
  <c r="U131" i="5"/>
  <c r="I148" i="5"/>
  <c r="I159" i="5"/>
  <c r="AG133" i="5"/>
  <c r="AM147" i="5"/>
  <c r="AH127" i="5"/>
  <c r="AD144" i="5"/>
  <c r="D156" i="5"/>
  <c r="O164" i="5"/>
  <c r="D140" i="5"/>
  <c r="I151" i="5"/>
  <c r="AA136" i="5"/>
  <c r="AD161" i="5"/>
  <c r="AD135" i="5"/>
  <c r="H160" i="5"/>
  <c r="AB129" i="5"/>
  <c r="AB158" i="5"/>
  <c r="I124" i="5"/>
  <c r="V151" i="5"/>
  <c r="AF163" i="5"/>
  <c r="T148" i="5"/>
  <c r="AL161" i="5"/>
  <c r="E146" i="5"/>
  <c r="W161" i="5"/>
  <c r="C147" i="5"/>
  <c r="E131" i="5"/>
  <c r="I137" i="5"/>
  <c r="O138" i="5"/>
  <c r="Z148" i="5"/>
  <c r="B141" i="5"/>
  <c r="U134" i="5"/>
  <c r="AL152" i="5"/>
  <c r="AM164" i="5"/>
  <c r="F148" i="5"/>
  <c r="P160" i="5"/>
  <c r="H137" i="5"/>
  <c r="D151" i="5"/>
  <c r="AM160" i="5"/>
  <c r="AC137" i="5"/>
  <c r="AJ150" i="5"/>
  <c r="L134" i="5"/>
  <c r="Y148" i="5"/>
  <c r="X157" i="5"/>
  <c r="L127" i="5"/>
  <c r="AG143" i="5"/>
  <c r="AD153" i="5"/>
  <c r="R146" i="5"/>
  <c r="R164" i="5"/>
  <c r="AK143" i="5"/>
  <c r="D164" i="5"/>
  <c r="AP140" i="5"/>
  <c r="I162" i="5"/>
  <c r="AL134" i="5"/>
  <c r="T156" i="5"/>
  <c r="G128" i="5"/>
  <c r="AP152" i="5"/>
  <c r="AA164" i="5"/>
  <c r="P152" i="5"/>
  <c r="AM163" i="5"/>
  <c r="R152" i="5"/>
  <c r="J153" i="5"/>
  <c r="N139" i="5"/>
  <c r="N141" i="5"/>
  <c r="AF150" i="5"/>
  <c r="AL141" i="5"/>
  <c r="E136" i="5"/>
  <c r="P153" i="5"/>
  <c r="AB127" i="5"/>
  <c r="Q149" i="5"/>
  <c r="Z160" i="5"/>
  <c r="AB137" i="5"/>
  <c r="O151" i="5"/>
  <c r="O162" i="5"/>
  <c r="AK138" i="5"/>
  <c r="E151" i="5"/>
  <c r="H135" i="5"/>
  <c r="AN148" i="5"/>
  <c r="V158" i="5"/>
  <c r="Y129" i="5"/>
  <c r="D144" i="5"/>
  <c r="K154" i="5"/>
  <c r="G147" i="5"/>
  <c r="D158" i="5"/>
  <c r="S146" i="5"/>
  <c r="S164" i="5"/>
  <c r="C142" i="5"/>
  <c r="W162" i="5"/>
  <c r="AJ135" i="5"/>
  <c r="AR156" i="5"/>
  <c r="R130" i="5"/>
  <c r="AG153" i="5"/>
  <c r="AP164" i="5"/>
  <c r="H153" i="5"/>
  <c r="J164" i="5"/>
  <c r="I153" i="5"/>
  <c r="G156" i="5"/>
  <c r="C125" i="5"/>
  <c r="K148" i="5"/>
  <c r="G122" i="5"/>
  <c r="AE153" i="5"/>
  <c r="AR144" i="5"/>
  <c r="AK140" i="5"/>
  <c r="R156" i="5"/>
  <c r="H132" i="5"/>
  <c r="J150" i="5"/>
  <c r="E161" i="5"/>
  <c r="AC140" i="5"/>
  <c r="Y153" i="5"/>
  <c r="D163" i="5"/>
  <c r="AP139" i="5"/>
  <c r="K152" i="5"/>
  <c r="AH137" i="5"/>
  <c r="AL150" i="5"/>
  <c r="U159" i="5"/>
  <c r="AJ131" i="5"/>
  <c r="C145" i="5"/>
  <c r="AB155" i="5"/>
  <c r="AC152" i="5"/>
  <c r="E133" i="5"/>
  <c r="E148" i="5"/>
  <c r="AF147" i="5"/>
  <c r="R147" i="5"/>
  <c r="O149" i="5"/>
  <c r="D139" i="5"/>
  <c r="AN157" i="5"/>
  <c r="AM134" i="5"/>
  <c r="AN155" i="5"/>
  <c r="Z126" i="5"/>
  <c r="AO155" i="5"/>
  <c r="AP133" i="5"/>
  <c r="S155" i="5"/>
  <c r="AG162" i="5"/>
  <c r="W137" i="5"/>
  <c r="Z134" i="5"/>
  <c r="V130" i="5"/>
  <c r="AI159" i="5"/>
  <c r="E154" i="5"/>
  <c r="M145" i="5"/>
  <c r="J126" i="5"/>
  <c r="Y155" i="5"/>
  <c r="AO153" i="5"/>
  <c r="V136" i="5"/>
  <c r="P127" i="5"/>
  <c r="AB161" i="5"/>
  <c r="AJ151" i="5"/>
  <c r="T155" i="5"/>
  <c r="B161" i="5"/>
  <c r="X159" i="5"/>
  <c r="Y159" i="5"/>
  <c r="R160" i="5"/>
  <c r="AH124" i="5"/>
  <c r="AJ134" i="5"/>
  <c r="AR125" i="5"/>
  <c r="S160" i="5"/>
  <c r="R154" i="5"/>
  <c r="K146" i="5"/>
  <c r="AE127" i="5"/>
  <c r="Y122" i="5"/>
  <c r="J154" i="5"/>
  <c r="AM136" i="5"/>
  <c r="H131" i="5"/>
  <c r="AE164" i="5"/>
  <c r="V160" i="5"/>
  <c r="AG157" i="5"/>
  <c r="T161" i="5"/>
  <c r="N160" i="5"/>
  <c r="AQ159" i="5"/>
  <c r="AH160" i="5"/>
  <c r="S124" i="5"/>
  <c r="N140" i="5"/>
  <c r="I130" i="5"/>
  <c r="M161" i="5"/>
  <c r="AE156" i="5"/>
  <c r="AK147" i="5"/>
  <c r="K132" i="5"/>
  <c r="K126" i="5"/>
  <c r="AF154" i="5"/>
  <c r="AE139" i="5"/>
  <c r="Q135" i="5"/>
  <c r="AK131" i="5"/>
  <c r="AL125" i="5"/>
  <c r="S162" i="5"/>
  <c r="AP162" i="5"/>
  <c r="U161" i="5"/>
  <c r="AG160" i="5"/>
  <c r="G163" i="5"/>
  <c r="AH123" i="5"/>
  <c r="AA148" i="5"/>
  <c r="X154" i="5"/>
  <c r="L142" i="5"/>
  <c r="AI132" i="5"/>
  <c r="AI162" i="5"/>
  <c r="G154" i="5"/>
  <c r="P140" i="5"/>
  <c r="AM138" i="5"/>
  <c r="AP159" i="5"/>
  <c r="P146" i="5"/>
  <c r="S153" i="5"/>
  <c r="C149" i="5"/>
  <c r="D149" i="5"/>
  <c r="D142" i="5"/>
  <c r="E137" i="5"/>
  <c r="AC132" i="5"/>
  <c r="I136" i="5"/>
  <c r="Q164" i="5"/>
  <c r="AJ160" i="5"/>
  <c r="N146" i="5"/>
  <c r="AE138" i="5"/>
  <c r="AG164" i="5"/>
  <c r="AQ156" i="5"/>
  <c r="AC144" i="5"/>
  <c r="N142" i="5"/>
  <c r="H162" i="5"/>
  <c r="N148" i="5"/>
  <c r="Y158" i="5"/>
  <c r="Q156" i="5"/>
  <c r="E155" i="5"/>
  <c r="AF146" i="5"/>
  <c r="I143" i="5"/>
  <c r="N138" i="5"/>
  <c r="V142" i="5"/>
  <c r="H125" i="5"/>
  <c r="AO161" i="5"/>
  <c r="AI146" i="5"/>
  <c r="AK139" i="5"/>
  <c r="Q125" i="5"/>
  <c r="J157" i="5"/>
  <c r="AP144" i="5"/>
  <c r="AF143" i="5"/>
  <c r="R162" i="5"/>
  <c r="AI149" i="5"/>
  <c r="AQ158" i="5"/>
  <c r="AM156" i="5"/>
  <c r="AO156" i="5"/>
  <c r="T147" i="5"/>
  <c r="F145" i="5"/>
  <c r="V140" i="5"/>
  <c r="W143" i="5"/>
  <c r="AF127" i="5"/>
  <c r="I129" i="5"/>
  <c r="AL163" i="5"/>
  <c r="M158" i="5"/>
  <c r="F146" i="5"/>
  <c r="X163" i="5"/>
  <c r="D159" i="5"/>
  <c r="AK123" i="5"/>
  <c r="AJ141" i="5"/>
  <c r="X132" i="5"/>
  <c r="AK128" i="5"/>
  <c r="AD156" i="5"/>
  <c r="AO125" i="5"/>
  <c r="I158" i="5"/>
  <c r="AA150" i="5"/>
  <c r="AE150" i="5"/>
  <c r="I122" i="5"/>
  <c r="O156" i="5"/>
  <c r="V148" i="5"/>
  <c r="Z147" i="5"/>
  <c r="E160" i="5"/>
  <c r="AH146" i="5"/>
  <c r="W142" i="5"/>
  <c r="R144" i="5"/>
  <c r="AH159" i="5"/>
  <c r="J144" i="5"/>
  <c r="V150" i="5"/>
  <c r="F151" i="5"/>
  <c r="N127" i="5"/>
  <c r="AC156" i="5"/>
  <c r="AA156" i="5"/>
  <c r="O153" i="5"/>
  <c r="Y136" i="5"/>
  <c r="Z157" i="5"/>
  <c r="AN126" i="5"/>
</calcChain>
</file>

<file path=xl/sharedStrings.xml><?xml version="1.0" encoding="utf-8"?>
<sst xmlns="http://schemas.openxmlformats.org/spreadsheetml/2006/main" count="256" uniqueCount="104">
  <si>
    <t>w  IRE UK</t>
  </si>
  <si>
    <t>w NL LUX BEL</t>
  </si>
  <si>
    <t>w DEN</t>
  </si>
  <si>
    <t>w ITALY</t>
  </si>
  <si>
    <t>w MALTA CYP</t>
  </si>
  <si>
    <t>w GREECE</t>
  </si>
  <si>
    <t>w ES PORT</t>
  </si>
  <si>
    <t>w EE LV LT</t>
  </si>
  <si>
    <t>w SL SLK HU AUS CZ</t>
  </si>
  <si>
    <t>w ROM BUL</t>
  </si>
  <si>
    <t>w FIN</t>
  </si>
  <si>
    <t>w GER</t>
  </si>
  <si>
    <t xml:space="preserve">w POL </t>
  </si>
  <si>
    <t>w SWE</t>
  </si>
  <si>
    <t>w FRANCE</t>
  </si>
  <si>
    <t>b ire uk</t>
  </si>
  <si>
    <t>b nl lux bel</t>
  </si>
  <si>
    <t>b den</t>
  </si>
  <si>
    <t>b italy</t>
  </si>
  <si>
    <t>b malta cyp</t>
  </si>
  <si>
    <t>b greece</t>
  </si>
  <si>
    <t>b es port</t>
  </si>
  <si>
    <t>b ee lv lt</t>
  </si>
  <si>
    <t>b sl slk hu aus cz</t>
  </si>
  <si>
    <t>b rom bul</t>
  </si>
  <si>
    <t>b fin</t>
  </si>
  <si>
    <t>b ger</t>
  </si>
  <si>
    <t>b pol</t>
  </si>
  <si>
    <t>b swe</t>
  </si>
  <si>
    <t>b france</t>
  </si>
  <si>
    <t>r ire uk</t>
  </si>
  <si>
    <t>r nl lux bel</t>
  </si>
  <si>
    <t>r den</t>
  </si>
  <si>
    <t>r italy</t>
  </si>
  <si>
    <t>r es port</t>
  </si>
  <si>
    <t>r ee lv lt</t>
  </si>
  <si>
    <t>r sl slk aus cz hu</t>
  </si>
  <si>
    <t>r rom bul</t>
  </si>
  <si>
    <t>r fin</t>
  </si>
  <si>
    <t>r ger</t>
  </si>
  <si>
    <t>r pol</t>
  </si>
  <si>
    <t>rswe</t>
  </si>
  <si>
    <t>r france</t>
  </si>
  <si>
    <t>r malta cyp</t>
  </si>
  <si>
    <t>r greece</t>
  </si>
  <si>
    <t>DATA</t>
  </si>
  <si>
    <t>Correlation Matrix</t>
  </si>
  <si>
    <t>I blocked off the 43x43 area with the mouse and typed =MSQRT and then clicked on the fx function editor key</t>
  </si>
  <si>
    <t>The form to the left appeared and I typed TRUE in the last option.   This is my trick.</t>
  </si>
  <si>
    <t>Then I held down the Ctrl and Shift keys while I pressed the Enter key.</t>
  </si>
  <si>
    <t xml:space="preserve">The factored matrix below is the result.  </t>
  </si>
  <si>
    <t>I will transpose it and multiply it by the factored matrix to insure the factoring was correct.</t>
  </si>
  <si>
    <t>A correct factor will return the original matrix</t>
  </si>
  <si>
    <t>Then I will generate a vector if IDD SNDs</t>
  </si>
  <si>
    <t>Multiply the vestor of SNDs by the factored Matrix and get the CSNDs to send to Simetar for simulation.</t>
  </si>
  <si>
    <t>The 500 CSNDs (or 100) will be in SimData</t>
  </si>
  <si>
    <t>Factored Correlation Matrix</t>
  </si>
  <si>
    <t>Transpose the Factored Correlation Matrix</t>
  </si>
  <si>
    <t>Transpose a Matrix. 5/22/2008 4:52:25 PM</t>
  </si>
  <si>
    <t>Multiply RR'</t>
  </si>
  <si>
    <t>Multiply Two Matrices. 5/22/2008 4:53:50 PM</t>
  </si>
  <si>
    <t>If the Factorization of a Square Correlation Matrixrix is correct the Values in the (RR') matrix will be equal to the correlation coefficients</t>
  </si>
  <si>
    <t>It looks perfect to me.  All you have to checl is the 1,2 element.</t>
  </si>
  <si>
    <t>Next use the Factored Matrix to generate a vector of 43 CSNDs</t>
  </si>
  <si>
    <t>CSNDs</t>
  </si>
  <si>
    <t>ISNDs</t>
  </si>
  <si>
    <t>Variable</t>
  </si>
  <si>
    <t>Mean</t>
  </si>
  <si>
    <t>StDev</t>
  </si>
  <si>
    <t>CV</t>
  </si>
  <si>
    <t>Min</t>
  </si>
  <si>
    <t>Max</t>
  </si>
  <si>
    <t>Iteration</t>
  </si>
  <si>
    <t>x1-value</t>
  </si>
  <si>
    <t>Prob(X&lt;=x1)</t>
  </si>
  <si>
    <t>x2-value</t>
  </si>
  <si>
    <t>Prob(X&lt;=x2)</t>
  </si>
  <si>
    <t>x3-value</t>
  </si>
  <si>
    <t>Prob(X&lt;=x3)</t>
  </si>
  <si>
    <t>x4-value</t>
  </si>
  <si>
    <t>Prob(X&lt;=x4)</t>
  </si>
  <si>
    <t>x5-value</t>
  </si>
  <si>
    <t>Prob(X&lt;=x5)</t>
  </si>
  <si>
    <t>Simetar Simulation Results for 500 Iterations.  5:00:15 PM 5/22/2008 (2.27 sec.).  © 2008.</t>
  </si>
  <si>
    <t>Notice it took 2.27 Seconds to generate 500 samples of 43 random variables MVN</t>
  </si>
  <si>
    <t>in A9 and beyound</t>
  </si>
  <si>
    <t>See A138 for the treanspose</t>
  </si>
  <si>
    <t>See RR' product in A187</t>
  </si>
  <si>
    <t>See C236</t>
  </si>
  <si>
    <t>See B236</t>
  </si>
  <si>
    <t>See SimData</t>
  </si>
  <si>
    <t>Test Correlation Coefficients</t>
  </si>
  <si>
    <t>Confidence Level</t>
  </si>
  <si>
    <t>Critical Value</t>
  </si>
  <si>
    <t>I statistically re-produced the correlation matrix at the 99.99% level</t>
  </si>
  <si>
    <t>All test t stats are less than the critial levels.</t>
  </si>
  <si>
    <t>This is great, not just good.</t>
  </si>
  <si>
    <t>Linear Correlation Matrix</t>
  </si>
  <si>
    <t>CUSDs</t>
  </si>
  <si>
    <t>Factor  Matrix</t>
  </si>
  <si>
    <t>Transpose a Matrix. 9/24/2015 12:56:44 PM</t>
  </si>
  <si>
    <t>R * R'</t>
  </si>
  <si>
    <t>Multiply Two Matrices. 9/24/2015 12:58:53 PM</t>
  </si>
  <si>
    <t>Simetar Simulation Results for 500 Iterations. 1:02:33 PM 9/24/2015 (1 sec.).  © 2011.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</si>
</sst>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00"/>
    <numFmt numFmtId="165" formatCode="0.0000%"/>
  </numFmts>
  <fonts count="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">
    <xf numFmtId="0" fontId="0" fillId="0" borderId="0" xfId="0"/>
    <xf numFmtId="9" fontId="0" fillId="0" borderId="0" xfId="0" applyNumberFormat="1"/>
    <xf numFmtId="4" fontId="0" fillId="0" borderId="0" xfId="0" applyNumberFormat="1"/>
    <xf numFmtId="0" fontId="3" fillId="0" borderId="0" xfId="0" applyFont="1"/>
    <xf numFmtId="164" fontId="0" fillId="0" borderId="0" xfId="0" applyNumberFormat="1"/>
    <xf numFmtId="0" fontId="3" fillId="2" borderId="0" xfId="0" applyFont="1" applyFill="1"/>
    <xf numFmtId="165" fontId="0" fillId="0" borderId="0" xfId="1" applyNumberFormat="1" applyFont="1"/>
    <xf numFmtId="0" fontId="0" fillId="0" borderId="1" xfId="0" applyBorder="1"/>
    <xf numFmtId="0" fontId="0" fillId="0" borderId="2" xfId="0" applyBorder="1"/>
    <xf numFmtId="4" fontId="0" fillId="0" borderId="2" xfId="0" applyNumberFormat="1" applyBorder="1"/>
    <xf numFmtId="4" fontId="0" fillId="0" borderId="3" xfId="0" applyNumberFormat="1" applyBorder="1"/>
    <xf numFmtId="0" fontId="0" fillId="0" borderId="4" xfId="0" applyBorder="1"/>
    <xf numFmtId="0" fontId="0" fillId="0" borderId="0" xfId="0" applyBorder="1"/>
    <xf numFmtId="4" fontId="0" fillId="0" borderId="0" xfId="0" applyNumberFormat="1" applyBorder="1"/>
    <xf numFmtId="4" fontId="0" fillId="0" borderId="5" xfId="0" applyNumberForma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3" fontId="0" fillId="0" borderId="0" xfId="0" applyNumberFormat="1"/>
    <xf numFmtId="0" fontId="1" fillId="0" borderId="0" xfId="0" applyFont="1"/>
  </cellXfs>
  <cellStyles count="2">
    <cellStyle name="Normal" xfId="0" builtinId="0"/>
    <cellStyle name="Percent" xfId="1" builtinId="5"/>
  </cellStyles>
  <dxfs count="1807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Here'!$B$3</c:f>
          <c:strCache>
            <c:ptCount val="1"/>
            <c:pt idx="0">
              <c:v>w  IRE UK</c:v>
            </c:pt>
          </c:strCache>
        </c:strRef>
      </c:tx>
      <c:layout>
        <c:manualLayout>
          <c:xMode val="edge"/>
          <c:yMode val="edge"/>
          <c:x val="0.5238593399495185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Here'!$B$3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7361696"/>
        <c:axId val="837362256"/>
      </c:barChart>
      <c:catAx>
        <c:axId val="83736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837362256"/>
        <c:crosses val="autoZero"/>
        <c:auto val="1"/>
        <c:lblAlgn val="ctr"/>
        <c:lblOffset val="100"/>
        <c:noMultiLvlLbl val="0"/>
      </c:catAx>
      <c:valAx>
        <c:axId val="83736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37361696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530576"/>
        <c:axId val="855465616"/>
      </c:scatterChart>
      <c:valAx>
        <c:axId val="837530576"/>
        <c:scaling>
          <c:orientation val="minMax"/>
        </c:scaling>
        <c:delete val="0"/>
        <c:axPos val="b"/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465616"/>
        <c:crosses val="autoZero"/>
        <c:crossBetween val="midCat"/>
      </c:valAx>
      <c:valAx>
        <c:axId val="8554656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3753057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7001504"/>
        <c:axId val="946997024"/>
      </c:scatterChart>
      <c:valAx>
        <c:axId val="947001504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97024"/>
        <c:crosses val="autoZero"/>
        <c:crossBetween val="midCat"/>
      </c:valAx>
      <c:valAx>
        <c:axId val="946997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70015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7005424"/>
        <c:axId val="947000944"/>
      </c:scatterChart>
      <c:valAx>
        <c:axId val="947005424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7000944"/>
        <c:crosses val="autoZero"/>
        <c:crossBetween val="midCat"/>
      </c:valAx>
      <c:valAx>
        <c:axId val="947000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70054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8566496"/>
        <c:axId val="947004864"/>
      </c:scatterChart>
      <c:valAx>
        <c:axId val="948566496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7004864"/>
        <c:crosses val="autoZero"/>
        <c:crossBetween val="midCat"/>
      </c:valAx>
      <c:valAx>
        <c:axId val="947004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6649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8570416"/>
        <c:axId val="948567056"/>
      </c:scatterChart>
      <c:valAx>
        <c:axId val="948570416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67056"/>
        <c:crosses val="autoZero"/>
        <c:crossBetween val="midCat"/>
      </c:valAx>
      <c:valAx>
        <c:axId val="9485670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704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8574896"/>
        <c:axId val="948568736"/>
      </c:scatterChart>
      <c:valAx>
        <c:axId val="948574896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68736"/>
        <c:crosses val="autoZero"/>
        <c:crossBetween val="midCat"/>
      </c:valAx>
      <c:valAx>
        <c:axId val="948568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7489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8578816"/>
        <c:axId val="948574336"/>
      </c:scatterChart>
      <c:valAx>
        <c:axId val="948578816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74336"/>
        <c:crosses val="autoZero"/>
        <c:crossBetween val="midCat"/>
      </c:valAx>
      <c:valAx>
        <c:axId val="9485743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788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8582736"/>
        <c:axId val="948578256"/>
      </c:scatterChart>
      <c:valAx>
        <c:axId val="948582736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78256"/>
        <c:crosses val="autoZero"/>
        <c:crossBetween val="midCat"/>
      </c:valAx>
      <c:valAx>
        <c:axId val="9485782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8273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8586656"/>
        <c:axId val="948582176"/>
      </c:scatterChart>
      <c:valAx>
        <c:axId val="948586656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82176"/>
        <c:crosses val="autoZero"/>
        <c:crossBetween val="midCat"/>
      </c:valAx>
      <c:valAx>
        <c:axId val="9485821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8665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8590576"/>
        <c:axId val="948586096"/>
      </c:scatterChart>
      <c:valAx>
        <c:axId val="948590576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86096"/>
        <c:crosses val="autoZero"/>
        <c:crossBetween val="midCat"/>
      </c:valAx>
      <c:valAx>
        <c:axId val="9485860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9057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8594496"/>
        <c:axId val="948590016"/>
      </c:scatterChart>
      <c:valAx>
        <c:axId val="948594496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90016"/>
        <c:crosses val="autoZero"/>
        <c:crossBetween val="midCat"/>
      </c:valAx>
      <c:valAx>
        <c:axId val="9485900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9449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727184"/>
        <c:axId val="837531136"/>
      </c:scatterChart>
      <c:valAx>
        <c:axId val="837727184"/>
        <c:scaling>
          <c:orientation val="minMax"/>
        </c:scaling>
        <c:delete val="0"/>
        <c:axPos val="b"/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37531136"/>
        <c:crosses val="autoZero"/>
        <c:crossBetween val="midCat"/>
      </c:valAx>
      <c:valAx>
        <c:axId val="8375311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377271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190224"/>
        <c:axId val="948593936"/>
      </c:scatterChart>
      <c:valAx>
        <c:axId val="950190224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8593936"/>
        <c:crosses val="autoZero"/>
        <c:crossBetween val="midCat"/>
      </c:valAx>
      <c:valAx>
        <c:axId val="9485939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190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194704"/>
        <c:axId val="950189664"/>
      </c:scatterChart>
      <c:valAx>
        <c:axId val="950194704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189664"/>
        <c:crosses val="autoZero"/>
        <c:crossBetween val="midCat"/>
      </c:valAx>
      <c:valAx>
        <c:axId val="950189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1947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199184"/>
        <c:axId val="950193024"/>
      </c:scatterChart>
      <c:valAx>
        <c:axId val="950199184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193024"/>
        <c:crosses val="autoZero"/>
        <c:crossBetween val="midCat"/>
      </c:valAx>
      <c:valAx>
        <c:axId val="950193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1991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03104"/>
        <c:axId val="950198624"/>
      </c:scatterChart>
      <c:valAx>
        <c:axId val="950203104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198624"/>
        <c:crosses val="autoZero"/>
        <c:crossBetween val="midCat"/>
      </c:valAx>
      <c:valAx>
        <c:axId val="950198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2031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07024"/>
        <c:axId val="950202544"/>
      </c:scatterChart>
      <c:valAx>
        <c:axId val="950207024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202544"/>
        <c:crosses val="autoZero"/>
        <c:crossBetween val="midCat"/>
      </c:valAx>
      <c:valAx>
        <c:axId val="950202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2070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10944"/>
        <c:axId val="950206464"/>
      </c:scatterChart>
      <c:valAx>
        <c:axId val="950210944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206464"/>
        <c:crosses val="autoZero"/>
        <c:crossBetween val="midCat"/>
      </c:valAx>
      <c:valAx>
        <c:axId val="950206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2109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14864"/>
        <c:axId val="950210384"/>
      </c:scatterChart>
      <c:valAx>
        <c:axId val="950214864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210384"/>
        <c:crosses val="autoZero"/>
        <c:crossBetween val="midCat"/>
      </c:valAx>
      <c:valAx>
        <c:axId val="950210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2148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218784"/>
        <c:axId val="950214304"/>
      </c:scatterChart>
      <c:valAx>
        <c:axId val="950218784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214304"/>
        <c:crosses val="autoZero"/>
        <c:crossBetween val="midCat"/>
      </c:valAx>
      <c:valAx>
        <c:axId val="950214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2187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7005984"/>
        <c:axId val="950218224"/>
      </c:scatterChart>
      <c:valAx>
        <c:axId val="947005984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218224"/>
        <c:crosses val="autoZero"/>
        <c:crossBetween val="midCat"/>
      </c:valAx>
      <c:valAx>
        <c:axId val="950218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70059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975504"/>
        <c:axId val="950221584"/>
      </c:scatterChart>
      <c:valAx>
        <c:axId val="951975504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0221584"/>
        <c:crosses val="autoZero"/>
        <c:crossBetween val="midCat"/>
      </c:valAx>
      <c:valAx>
        <c:axId val="950221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755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995472"/>
        <c:axId val="837726064"/>
      </c:scatterChart>
      <c:valAx>
        <c:axId val="837995472"/>
        <c:scaling>
          <c:orientation val="minMax"/>
        </c:scaling>
        <c:delete val="0"/>
        <c:axPos val="b"/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37726064"/>
        <c:crosses val="autoZero"/>
        <c:crossBetween val="midCat"/>
      </c:valAx>
      <c:valAx>
        <c:axId val="837726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37995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980544"/>
        <c:axId val="951974384"/>
      </c:scatterChart>
      <c:valAx>
        <c:axId val="951980544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74384"/>
        <c:crosses val="autoZero"/>
        <c:crossBetween val="midCat"/>
      </c:valAx>
      <c:valAx>
        <c:axId val="951974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805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984464"/>
        <c:axId val="951979984"/>
      </c:scatterChart>
      <c:valAx>
        <c:axId val="951984464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79984"/>
        <c:crosses val="autoZero"/>
        <c:crossBetween val="midCat"/>
      </c:valAx>
      <c:valAx>
        <c:axId val="951979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844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988384"/>
        <c:axId val="951983904"/>
      </c:scatterChart>
      <c:valAx>
        <c:axId val="951988384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83904"/>
        <c:crosses val="autoZero"/>
        <c:crossBetween val="midCat"/>
      </c:valAx>
      <c:valAx>
        <c:axId val="951983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883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992304"/>
        <c:axId val="951987824"/>
      </c:scatterChart>
      <c:valAx>
        <c:axId val="951992304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87824"/>
        <c:crosses val="autoZero"/>
        <c:crossBetween val="midCat"/>
      </c:valAx>
      <c:valAx>
        <c:axId val="951987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923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996224"/>
        <c:axId val="951991744"/>
      </c:scatterChart>
      <c:valAx>
        <c:axId val="951996224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91744"/>
        <c:crosses val="autoZero"/>
        <c:crossBetween val="midCat"/>
      </c:valAx>
      <c:valAx>
        <c:axId val="951991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96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000144"/>
        <c:axId val="951995664"/>
      </c:scatterChart>
      <c:valAx>
        <c:axId val="952000144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95664"/>
        <c:crosses val="autoZero"/>
        <c:crossBetween val="midCat"/>
      </c:valAx>
      <c:valAx>
        <c:axId val="951995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20001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004064"/>
        <c:axId val="951999584"/>
      </c:scatterChart>
      <c:valAx>
        <c:axId val="952004064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1999584"/>
        <c:crosses val="autoZero"/>
        <c:crossBetween val="midCat"/>
      </c:valAx>
      <c:valAx>
        <c:axId val="951999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20040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Here'!$E$3</c:f>
          <c:strCache>
            <c:ptCount val="1"/>
            <c:pt idx="0">
              <c:v>w ITALY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Here'!$E$3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003504"/>
        <c:axId val="952002384"/>
      </c:barChart>
      <c:catAx>
        <c:axId val="95200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952002384"/>
        <c:crosses val="autoZero"/>
        <c:auto val="1"/>
        <c:lblAlgn val="ctr"/>
        <c:lblOffset val="100"/>
        <c:noMultiLvlLbl val="0"/>
      </c:catAx>
      <c:valAx>
        <c:axId val="952002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52003504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033728"/>
        <c:axId val="954029248"/>
      </c:scatterChart>
      <c:valAx>
        <c:axId val="954033728"/>
        <c:scaling>
          <c:orientation val="minMax"/>
        </c:scaling>
        <c:delete val="0"/>
        <c:axPos val="b"/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29248"/>
        <c:crosses val="autoZero"/>
        <c:crossBetween val="midCat"/>
      </c:valAx>
      <c:valAx>
        <c:axId val="954029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33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037648"/>
        <c:axId val="954033168"/>
      </c:scatterChart>
      <c:valAx>
        <c:axId val="954037648"/>
        <c:scaling>
          <c:orientation val="minMax"/>
        </c:scaling>
        <c:delete val="0"/>
        <c:axPos val="b"/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33168"/>
        <c:crosses val="autoZero"/>
        <c:crossBetween val="midCat"/>
      </c:valAx>
      <c:valAx>
        <c:axId val="954033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37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317008"/>
        <c:axId val="837996032"/>
      </c:scatterChart>
      <c:valAx>
        <c:axId val="838317008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37996032"/>
        <c:crosses val="autoZero"/>
        <c:crossBetween val="midCat"/>
      </c:valAx>
      <c:valAx>
        <c:axId val="837996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38317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041568"/>
        <c:axId val="954037088"/>
      </c:scatterChart>
      <c:valAx>
        <c:axId val="954041568"/>
        <c:scaling>
          <c:orientation val="minMax"/>
        </c:scaling>
        <c:delete val="0"/>
        <c:axPos val="b"/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37088"/>
        <c:crosses val="autoZero"/>
        <c:crossBetween val="midCat"/>
      </c:valAx>
      <c:valAx>
        <c:axId val="954037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41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045488"/>
        <c:axId val="954041008"/>
      </c:scatterChart>
      <c:valAx>
        <c:axId val="954045488"/>
        <c:scaling>
          <c:orientation val="minMax"/>
        </c:scaling>
        <c:delete val="0"/>
        <c:axPos val="b"/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41008"/>
        <c:crosses val="autoZero"/>
        <c:crossBetween val="midCat"/>
      </c:valAx>
      <c:valAx>
        <c:axId val="954041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45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049408"/>
        <c:axId val="954044928"/>
      </c:scatterChart>
      <c:valAx>
        <c:axId val="954049408"/>
        <c:scaling>
          <c:orientation val="minMax"/>
        </c:scaling>
        <c:delete val="0"/>
        <c:axPos val="b"/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44928"/>
        <c:crosses val="autoZero"/>
        <c:crossBetween val="midCat"/>
      </c:valAx>
      <c:valAx>
        <c:axId val="954044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494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053328"/>
        <c:axId val="954048848"/>
      </c:scatterChart>
      <c:valAx>
        <c:axId val="954053328"/>
        <c:scaling>
          <c:orientation val="minMax"/>
        </c:scaling>
        <c:delete val="0"/>
        <c:axPos val="b"/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48848"/>
        <c:crosses val="autoZero"/>
        <c:crossBetween val="midCat"/>
      </c:valAx>
      <c:valAx>
        <c:axId val="954048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53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057248"/>
        <c:axId val="954052768"/>
      </c:scatterChart>
      <c:valAx>
        <c:axId val="954057248"/>
        <c:scaling>
          <c:orientation val="minMax"/>
        </c:scaling>
        <c:delete val="0"/>
        <c:axPos val="b"/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52768"/>
        <c:crosses val="autoZero"/>
        <c:crossBetween val="midCat"/>
      </c:valAx>
      <c:valAx>
        <c:axId val="954052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572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44704"/>
        <c:axId val="954056688"/>
      </c:scatterChart>
      <c:valAx>
        <c:axId val="955644704"/>
        <c:scaling>
          <c:orientation val="minMax"/>
        </c:scaling>
        <c:delete val="0"/>
        <c:axPos val="b"/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56688"/>
        <c:crosses val="autoZero"/>
        <c:crossBetween val="midCat"/>
      </c:valAx>
      <c:valAx>
        <c:axId val="954056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447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49184"/>
        <c:axId val="954059488"/>
      </c:scatterChart>
      <c:valAx>
        <c:axId val="955649184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4059488"/>
        <c:crosses val="autoZero"/>
        <c:crossBetween val="midCat"/>
      </c:valAx>
      <c:valAx>
        <c:axId val="954059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491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53104"/>
        <c:axId val="955649744"/>
      </c:scatterChart>
      <c:valAx>
        <c:axId val="955653104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49744"/>
        <c:crosses val="autoZero"/>
        <c:crossBetween val="midCat"/>
      </c:valAx>
      <c:valAx>
        <c:axId val="955649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531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57024"/>
        <c:axId val="955652544"/>
      </c:scatterChart>
      <c:valAx>
        <c:axId val="955657024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52544"/>
        <c:crosses val="autoZero"/>
        <c:crossBetween val="midCat"/>
      </c:valAx>
      <c:valAx>
        <c:axId val="955652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570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60944"/>
        <c:axId val="955656464"/>
      </c:scatterChart>
      <c:valAx>
        <c:axId val="955660944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56464"/>
        <c:crosses val="autoZero"/>
        <c:crossBetween val="midCat"/>
      </c:valAx>
      <c:valAx>
        <c:axId val="955656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609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400976"/>
        <c:axId val="838315888"/>
      </c:scatterChart>
      <c:valAx>
        <c:axId val="838400976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38315888"/>
        <c:crosses val="autoZero"/>
        <c:crossBetween val="midCat"/>
      </c:valAx>
      <c:valAx>
        <c:axId val="838315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3840097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64864"/>
        <c:axId val="955660384"/>
      </c:scatterChart>
      <c:valAx>
        <c:axId val="955664864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60384"/>
        <c:crosses val="autoZero"/>
        <c:crossBetween val="midCat"/>
      </c:valAx>
      <c:valAx>
        <c:axId val="955660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648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68784"/>
        <c:axId val="955664304"/>
      </c:scatterChart>
      <c:valAx>
        <c:axId val="955668784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64304"/>
        <c:crosses val="autoZero"/>
        <c:crossBetween val="midCat"/>
      </c:valAx>
      <c:valAx>
        <c:axId val="955664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687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72704"/>
        <c:axId val="955668224"/>
      </c:scatterChart>
      <c:valAx>
        <c:axId val="955672704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68224"/>
        <c:crosses val="autoZero"/>
        <c:crossBetween val="midCat"/>
      </c:valAx>
      <c:valAx>
        <c:axId val="955668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727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76624"/>
        <c:axId val="955672144"/>
      </c:scatterChart>
      <c:valAx>
        <c:axId val="955676624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72144"/>
        <c:crosses val="autoZero"/>
        <c:crossBetween val="midCat"/>
      </c:valAx>
      <c:valAx>
        <c:axId val="9556721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766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80544"/>
        <c:axId val="955676064"/>
      </c:scatterChart>
      <c:valAx>
        <c:axId val="955680544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76064"/>
        <c:crosses val="autoZero"/>
        <c:crossBetween val="midCat"/>
      </c:valAx>
      <c:valAx>
        <c:axId val="955676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805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84464"/>
        <c:axId val="955679984"/>
      </c:scatterChart>
      <c:valAx>
        <c:axId val="955684464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79984"/>
        <c:crosses val="autoZero"/>
        <c:crossBetween val="midCat"/>
      </c:valAx>
      <c:valAx>
        <c:axId val="955679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844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88384"/>
        <c:axId val="955683904"/>
      </c:scatterChart>
      <c:valAx>
        <c:axId val="955688384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83904"/>
        <c:crosses val="autoZero"/>
        <c:crossBetween val="midCat"/>
      </c:valAx>
      <c:valAx>
        <c:axId val="955683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883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92304"/>
        <c:axId val="955687824"/>
      </c:scatterChart>
      <c:valAx>
        <c:axId val="955692304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87824"/>
        <c:crosses val="autoZero"/>
        <c:crossBetween val="midCat"/>
      </c:valAx>
      <c:valAx>
        <c:axId val="955687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923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696224"/>
        <c:axId val="955691744"/>
      </c:scatterChart>
      <c:valAx>
        <c:axId val="955696224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91744"/>
        <c:crosses val="autoZero"/>
        <c:crossBetween val="midCat"/>
      </c:valAx>
      <c:valAx>
        <c:axId val="955691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96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700144"/>
        <c:axId val="955695664"/>
      </c:scatterChart>
      <c:valAx>
        <c:axId val="955700144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95664"/>
        <c:crosses val="autoZero"/>
        <c:crossBetween val="midCat"/>
      </c:valAx>
      <c:valAx>
        <c:axId val="955695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7001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796752"/>
        <c:axId val="838401536"/>
      </c:scatterChart>
      <c:valAx>
        <c:axId val="853796752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38401536"/>
        <c:crosses val="autoZero"/>
        <c:crossBetween val="midCat"/>
      </c:valAx>
      <c:valAx>
        <c:axId val="8384015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37967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704064"/>
        <c:axId val="955699584"/>
      </c:scatterChart>
      <c:valAx>
        <c:axId val="955704064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699584"/>
        <c:crosses val="autoZero"/>
        <c:crossBetween val="midCat"/>
      </c:valAx>
      <c:valAx>
        <c:axId val="955699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7040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707984"/>
        <c:axId val="955703504"/>
      </c:scatterChart>
      <c:valAx>
        <c:axId val="955707984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703504"/>
        <c:crosses val="autoZero"/>
        <c:crossBetween val="midCat"/>
      </c:valAx>
      <c:valAx>
        <c:axId val="955703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7079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39904"/>
        <c:axId val="955707424"/>
      </c:scatterChart>
      <c:valAx>
        <c:axId val="959139904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5707424"/>
        <c:crosses val="autoZero"/>
        <c:crossBetween val="midCat"/>
      </c:valAx>
      <c:valAx>
        <c:axId val="955707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39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43824"/>
        <c:axId val="959140464"/>
      </c:scatterChart>
      <c:valAx>
        <c:axId val="959143824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40464"/>
        <c:crosses val="autoZero"/>
        <c:crossBetween val="midCat"/>
      </c:valAx>
      <c:valAx>
        <c:axId val="959140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438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48304"/>
        <c:axId val="959142144"/>
      </c:scatterChart>
      <c:valAx>
        <c:axId val="959148304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42144"/>
        <c:crosses val="autoZero"/>
        <c:crossBetween val="midCat"/>
      </c:valAx>
      <c:valAx>
        <c:axId val="9591421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483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52224"/>
        <c:axId val="959147744"/>
      </c:scatterChart>
      <c:valAx>
        <c:axId val="959152224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47744"/>
        <c:crosses val="autoZero"/>
        <c:crossBetween val="midCat"/>
      </c:valAx>
      <c:valAx>
        <c:axId val="959147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52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56144"/>
        <c:axId val="959151664"/>
      </c:scatterChart>
      <c:valAx>
        <c:axId val="959156144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51664"/>
        <c:crosses val="autoZero"/>
        <c:crossBetween val="midCat"/>
      </c:valAx>
      <c:valAx>
        <c:axId val="959151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561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60064"/>
        <c:axId val="959155584"/>
      </c:scatterChart>
      <c:valAx>
        <c:axId val="959160064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55584"/>
        <c:crosses val="autoZero"/>
        <c:crossBetween val="midCat"/>
      </c:valAx>
      <c:valAx>
        <c:axId val="959155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600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63984"/>
        <c:axId val="959159504"/>
      </c:scatterChart>
      <c:valAx>
        <c:axId val="959163984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59504"/>
        <c:crosses val="autoZero"/>
        <c:crossBetween val="midCat"/>
      </c:valAx>
      <c:valAx>
        <c:axId val="959159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639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67904"/>
        <c:axId val="959163424"/>
      </c:scatterChart>
      <c:valAx>
        <c:axId val="959167904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63424"/>
        <c:crosses val="autoZero"/>
        <c:crossBetween val="midCat"/>
      </c:valAx>
      <c:valAx>
        <c:axId val="959163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67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801232"/>
        <c:axId val="853795632"/>
      </c:scatterChart>
      <c:valAx>
        <c:axId val="853801232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3795632"/>
        <c:crosses val="autoZero"/>
        <c:crossBetween val="midCat"/>
      </c:valAx>
      <c:valAx>
        <c:axId val="853795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38012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71824"/>
        <c:axId val="959167344"/>
      </c:scatterChart>
      <c:valAx>
        <c:axId val="959171824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67344"/>
        <c:crosses val="autoZero"/>
        <c:crossBetween val="midCat"/>
      </c:valAx>
      <c:valAx>
        <c:axId val="959167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718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75744"/>
        <c:axId val="959171264"/>
      </c:scatterChart>
      <c:valAx>
        <c:axId val="959175744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71264"/>
        <c:crosses val="autoZero"/>
        <c:crossBetween val="midCat"/>
      </c:valAx>
      <c:valAx>
        <c:axId val="9591712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757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79664"/>
        <c:axId val="959175184"/>
      </c:scatterChart>
      <c:valAx>
        <c:axId val="959179664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75184"/>
        <c:crosses val="autoZero"/>
        <c:crossBetween val="midCat"/>
      </c:valAx>
      <c:valAx>
        <c:axId val="959175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79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83584"/>
        <c:axId val="959179104"/>
      </c:scatterChart>
      <c:valAx>
        <c:axId val="959183584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79104"/>
        <c:crosses val="autoZero"/>
        <c:crossBetween val="midCat"/>
      </c:valAx>
      <c:valAx>
        <c:axId val="959179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835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87504"/>
        <c:axId val="959183024"/>
      </c:scatterChart>
      <c:valAx>
        <c:axId val="959187504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83024"/>
        <c:crosses val="autoZero"/>
        <c:crossBetween val="midCat"/>
      </c:valAx>
      <c:valAx>
        <c:axId val="959183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875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91424"/>
        <c:axId val="959186944"/>
      </c:scatterChart>
      <c:valAx>
        <c:axId val="959191424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86944"/>
        <c:crosses val="autoZero"/>
        <c:crossBetween val="midCat"/>
      </c:valAx>
      <c:valAx>
        <c:axId val="959186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914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195344"/>
        <c:axId val="959190864"/>
      </c:scatterChart>
      <c:valAx>
        <c:axId val="959195344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90864"/>
        <c:crosses val="autoZero"/>
        <c:crossBetween val="midCat"/>
      </c:valAx>
      <c:valAx>
        <c:axId val="959190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953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Here'!$F$3</c:f>
          <c:strCache>
            <c:ptCount val="1"/>
            <c:pt idx="0">
              <c:v>w MALTA CYP</c:v>
            </c:pt>
          </c:strCache>
        </c:strRef>
      </c:tx>
      <c:layout>
        <c:manualLayout>
          <c:xMode val="edge"/>
          <c:yMode val="edge"/>
          <c:x val="0.4018532097450607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Here'!$F$3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9195904"/>
        <c:axId val="959194784"/>
      </c:barChart>
      <c:catAx>
        <c:axId val="95919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959194784"/>
        <c:crosses val="autoZero"/>
        <c:auto val="1"/>
        <c:lblAlgn val="ctr"/>
        <c:lblOffset val="100"/>
        <c:noMultiLvlLbl val="0"/>
      </c:catAx>
      <c:valAx>
        <c:axId val="95919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59195904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02064"/>
        <c:axId val="959197024"/>
      </c:scatterChart>
      <c:valAx>
        <c:axId val="959202064"/>
        <c:scaling>
          <c:orientation val="minMax"/>
        </c:scaling>
        <c:delete val="0"/>
        <c:axPos val="b"/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197024"/>
        <c:crosses val="autoZero"/>
        <c:crossBetween val="midCat"/>
      </c:valAx>
      <c:valAx>
        <c:axId val="959197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2020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381552"/>
        <c:axId val="959201504"/>
      </c:scatterChart>
      <c:valAx>
        <c:axId val="962381552"/>
        <c:scaling>
          <c:orientation val="minMax"/>
        </c:scaling>
        <c:delete val="0"/>
        <c:axPos val="b"/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201504"/>
        <c:crosses val="autoZero"/>
        <c:crossBetween val="midCat"/>
      </c:valAx>
      <c:valAx>
        <c:axId val="959201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381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308752"/>
        <c:axId val="853800672"/>
      </c:scatterChart>
      <c:valAx>
        <c:axId val="854308752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3800672"/>
        <c:crosses val="autoZero"/>
        <c:crossBetween val="midCat"/>
      </c:valAx>
      <c:valAx>
        <c:axId val="853800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43087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385472"/>
        <c:axId val="962382112"/>
      </c:scatterChart>
      <c:valAx>
        <c:axId val="962385472"/>
        <c:scaling>
          <c:orientation val="minMax"/>
        </c:scaling>
        <c:delete val="0"/>
        <c:axPos val="b"/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382112"/>
        <c:crosses val="autoZero"/>
        <c:crossBetween val="midCat"/>
      </c:valAx>
      <c:valAx>
        <c:axId val="962382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385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389952"/>
        <c:axId val="962383792"/>
      </c:scatterChart>
      <c:valAx>
        <c:axId val="962389952"/>
        <c:scaling>
          <c:orientation val="minMax"/>
        </c:scaling>
        <c:delete val="0"/>
        <c:axPos val="b"/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383792"/>
        <c:crosses val="autoZero"/>
        <c:crossBetween val="midCat"/>
      </c:valAx>
      <c:valAx>
        <c:axId val="962383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3899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393872"/>
        <c:axId val="962389392"/>
      </c:scatterChart>
      <c:valAx>
        <c:axId val="962393872"/>
        <c:scaling>
          <c:orientation val="minMax"/>
        </c:scaling>
        <c:delete val="0"/>
        <c:axPos val="b"/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389392"/>
        <c:crosses val="autoZero"/>
        <c:crossBetween val="midCat"/>
      </c:valAx>
      <c:valAx>
        <c:axId val="962389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3938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397792"/>
        <c:axId val="962393312"/>
      </c:scatterChart>
      <c:valAx>
        <c:axId val="962397792"/>
        <c:scaling>
          <c:orientation val="minMax"/>
        </c:scaling>
        <c:delete val="0"/>
        <c:axPos val="b"/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393312"/>
        <c:crosses val="autoZero"/>
        <c:crossBetween val="midCat"/>
      </c:valAx>
      <c:valAx>
        <c:axId val="962393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3977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401712"/>
        <c:axId val="962397232"/>
      </c:scatterChart>
      <c:valAx>
        <c:axId val="962401712"/>
        <c:scaling>
          <c:orientation val="minMax"/>
        </c:scaling>
        <c:delete val="0"/>
        <c:axPos val="b"/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397232"/>
        <c:crosses val="autoZero"/>
        <c:crossBetween val="midCat"/>
      </c:valAx>
      <c:valAx>
        <c:axId val="962397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4017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405632"/>
        <c:axId val="962401152"/>
      </c:scatterChart>
      <c:valAx>
        <c:axId val="962405632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401152"/>
        <c:crosses val="autoZero"/>
        <c:crossBetween val="midCat"/>
      </c:valAx>
      <c:valAx>
        <c:axId val="962401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4056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409552"/>
        <c:axId val="962405072"/>
      </c:scatterChart>
      <c:valAx>
        <c:axId val="962409552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405072"/>
        <c:crosses val="autoZero"/>
        <c:crossBetween val="midCat"/>
      </c:valAx>
      <c:valAx>
        <c:axId val="962405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409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17680"/>
        <c:axId val="962408992"/>
      </c:scatterChart>
      <c:valAx>
        <c:axId val="964417680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408992"/>
        <c:crosses val="autoZero"/>
        <c:crossBetween val="midCat"/>
      </c:valAx>
      <c:valAx>
        <c:axId val="962408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176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22160"/>
        <c:axId val="964418240"/>
      </c:scatterChart>
      <c:valAx>
        <c:axId val="964422160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18240"/>
        <c:crosses val="autoZero"/>
        <c:crossBetween val="midCat"/>
      </c:valAx>
      <c:valAx>
        <c:axId val="964418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221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26640"/>
        <c:axId val="964420480"/>
      </c:scatterChart>
      <c:valAx>
        <c:axId val="964426640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20480"/>
        <c:crosses val="autoZero"/>
        <c:crossBetween val="midCat"/>
      </c:valAx>
      <c:valAx>
        <c:axId val="964420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266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312672"/>
        <c:axId val="854309312"/>
      </c:scatterChart>
      <c:valAx>
        <c:axId val="854312672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4309312"/>
        <c:crosses val="autoZero"/>
        <c:crossBetween val="midCat"/>
      </c:valAx>
      <c:valAx>
        <c:axId val="854309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43126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30560"/>
        <c:axId val="964426080"/>
      </c:scatterChart>
      <c:valAx>
        <c:axId val="964430560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26080"/>
        <c:crosses val="autoZero"/>
        <c:crossBetween val="midCat"/>
      </c:valAx>
      <c:valAx>
        <c:axId val="96442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305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34480"/>
        <c:axId val="964430000"/>
      </c:scatterChart>
      <c:valAx>
        <c:axId val="964434480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30000"/>
        <c:crosses val="autoZero"/>
        <c:crossBetween val="midCat"/>
      </c:valAx>
      <c:valAx>
        <c:axId val="964430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344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38400"/>
        <c:axId val="964433920"/>
      </c:scatterChart>
      <c:valAx>
        <c:axId val="964438400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33920"/>
        <c:crosses val="autoZero"/>
        <c:crossBetween val="midCat"/>
      </c:valAx>
      <c:valAx>
        <c:axId val="964433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384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42320"/>
        <c:axId val="964437840"/>
      </c:scatterChart>
      <c:valAx>
        <c:axId val="964442320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37840"/>
        <c:crosses val="autoZero"/>
        <c:crossBetween val="midCat"/>
      </c:valAx>
      <c:valAx>
        <c:axId val="964437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423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46240"/>
        <c:axId val="964441760"/>
      </c:scatterChart>
      <c:valAx>
        <c:axId val="964446240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41760"/>
        <c:crosses val="autoZero"/>
        <c:crossBetween val="midCat"/>
      </c:valAx>
      <c:valAx>
        <c:axId val="964441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462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50160"/>
        <c:axId val="964445680"/>
      </c:scatterChart>
      <c:valAx>
        <c:axId val="964450160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45680"/>
        <c:crosses val="autoZero"/>
        <c:crossBetween val="midCat"/>
      </c:valAx>
      <c:valAx>
        <c:axId val="9644456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501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54080"/>
        <c:axId val="964449600"/>
      </c:scatterChart>
      <c:valAx>
        <c:axId val="964454080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49600"/>
        <c:crosses val="autoZero"/>
        <c:crossBetween val="midCat"/>
      </c:valAx>
      <c:valAx>
        <c:axId val="964449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540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58000"/>
        <c:axId val="964453520"/>
      </c:scatterChart>
      <c:valAx>
        <c:axId val="964458000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53520"/>
        <c:crosses val="autoZero"/>
        <c:crossBetween val="midCat"/>
      </c:valAx>
      <c:valAx>
        <c:axId val="964453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580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61920"/>
        <c:axId val="964457440"/>
      </c:scatterChart>
      <c:valAx>
        <c:axId val="964461920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57440"/>
        <c:crosses val="autoZero"/>
        <c:crossBetween val="midCat"/>
      </c:valAx>
      <c:valAx>
        <c:axId val="9644574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619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65840"/>
        <c:axId val="964461360"/>
      </c:scatterChart>
      <c:valAx>
        <c:axId val="964465840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61360"/>
        <c:crosses val="autoZero"/>
        <c:crossBetween val="midCat"/>
      </c:valAx>
      <c:valAx>
        <c:axId val="9644613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658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607760"/>
        <c:axId val="854310992"/>
      </c:scatterChart>
      <c:valAx>
        <c:axId val="854607760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4310992"/>
        <c:crosses val="autoZero"/>
        <c:crossBetween val="midCat"/>
      </c:valAx>
      <c:valAx>
        <c:axId val="854310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46077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69760"/>
        <c:axId val="964465280"/>
      </c:scatterChart>
      <c:valAx>
        <c:axId val="964469760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65280"/>
        <c:crosses val="autoZero"/>
        <c:crossBetween val="midCat"/>
      </c:valAx>
      <c:valAx>
        <c:axId val="964465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697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73680"/>
        <c:axId val="964469200"/>
      </c:scatterChart>
      <c:valAx>
        <c:axId val="964473680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69200"/>
        <c:crosses val="autoZero"/>
        <c:crossBetween val="midCat"/>
      </c:valAx>
      <c:valAx>
        <c:axId val="9644692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736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477600"/>
        <c:axId val="964473120"/>
      </c:scatterChart>
      <c:valAx>
        <c:axId val="964477600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73120"/>
        <c:crosses val="autoZero"/>
        <c:crossBetween val="midCat"/>
      </c:valAx>
      <c:valAx>
        <c:axId val="964473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776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410112"/>
        <c:axId val="964477040"/>
      </c:scatterChart>
      <c:valAx>
        <c:axId val="962410112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77040"/>
        <c:crosses val="autoZero"/>
        <c:crossBetween val="midCat"/>
      </c:valAx>
      <c:valAx>
        <c:axId val="964477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2410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43920"/>
        <c:axId val="964479840"/>
      </c:scatterChart>
      <c:valAx>
        <c:axId val="967843920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4479840"/>
        <c:crosses val="autoZero"/>
        <c:crossBetween val="midCat"/>
      </c:valAx>
      <c:valAx>
        <c:axId val="964479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439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48400"/>
        <c:axId val="967842240"/>
      </c:scatterChart>
      <c:valAx>
        <c:axId val="967848400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42240"/>
        <c:crosses val="autoZero"/>
        <c:crossBetween val="midCat"/>
      </c:valAx>
      <c:valAx>
        <c:axId val="967842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484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52320"/>
        <c:axId val="967847840"/>
      </c:scatterChart>
      <c:valAx>
        <c:axId val="967852320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47840"/>
        <c:crosses val="autoZero"/>
        <c:crossBetween val="midCat"/>
      </c:valAx>
      <c:valAx>
        <c:axId val="967847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523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56240"/>
        <c:axId val="967851760"/>
      </c:scatterChart>
      <c:valAx>
        <c:axId val="967856240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51760"/>
        <c:crosses val="autoZero"/>
        <c:crossBetween val="midCat"/>
      </c:valAx>
      <c:valAx>
        <c:axId val="967851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562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60160"/>
        <c:axId val="967855680"/>
      </c:scatterChart>
      <c:valAx>
        <c:axId val="967860160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55680"/>
        <c:crosses val="autoZero"/>
        <c:crossBetween val="midCat"/>
      </c:valAx>
      <c:valAx>
        <c:axId val="9678556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601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64080"/>
        <c:axId val="967859600"/>
      </c:scatterChart>
      <c:valAx>
        <c:axId val="967864080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59600"/>
        <c:crosses val="autoZero"/>
        <c:crossBetween val="midCat"/>
      </c:valAx>
      <c:valAx>
        <c:axId val="967859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640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291632"/>
        <c:axId val="840231648"/>
      </c:scatterChart>
      <c:valAx>
        <c:axId val="234291632"/>
        <c:scaling>
          <c:orientation val="minMax"/>
        </c:scaling>
        <c:delete val="0"/>
        <c:axPos val="b"/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0231648"/>
        <c:crosses val="autoZero"/>
        <c:crossBetween val="midCat"/>
      </c:valAx>
      <c:valAx>
        <c:axId val="840231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2916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4611680"/>
        <c:axId val="854608320"/>
      </c:scatterChart>
      <c:valAx>
        <c:axId val="854611680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4608320"/>
        <c:crosses val="autoZero"/>
        <c:crossBetween val="midCat"/>
      </c:valAx>
      <c:valAx>
        <c:axId val="854608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46116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68000"/>
        <c:axId val="967863520"/>
      </c:scatterChart>
      <c:valAx>
        <c:axId val="967868000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63520"/>
        <c:crosses val="autoZero"/>
        <c:crossBetween val="midCat"/>
      </c:valAx>
      <c:valAx>
        <c:axId val="967863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680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71920"/>
        <c:axId val="967867440"/>
      </c:scatterChart>
      <c:valAx>
        <c:axId val="967871920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67440"/>
        <c:crosses val="autoZero"/>
        <c:crossBetween val="midCat"/>
      </c:valAx>
      <c:valAx>
        <c:axId val="9678674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719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75840"/>
        <c:axId val="967871360"/>
      </c:scatterChart>
      <c:valAx>
        <c:axId val="967875840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71360"/>
        <c:crosses val="autoZero"/>
        <c:crossBetween val="midCat"/>
      </c:valAx>
      <c:valAx>
        <c:axId val="9678713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758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79760"/>
        <c:axId val="967875280"/>
      </c:scatterChart>
      <c:valAx>
        <c:axId val="967879760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75280"/>
        <c:crosses val="autoZero"/>
        <c:crossBetween val="midCat"/>
      </c:valAx>
      <c:valAx>
        <c:axId val="967875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797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83680"/>
        <c:axId val="967879200"/>
      </c:scatterChart>
      <c:valAx>
        <c:axId val="967883680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79200"/>
        <c:crosses val="autoZero"/>
        <c:crossBetween val="midCat"/>
      </c:valAx>
      <c:valAx>
        <c:axId val="9678792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836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87600"/>
        <c:axId val="967883120"/>
      </c:scatterChart>
      <c:valAx>
        <c:axId val="967887600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83120"/>
        <c:crosses val="autoZero"/>
        <c:crossBetween val="midCat"/>
      </c:valAx>
      <c:valAx>
        <c:axId val="967883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876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Here'!$G$3</c:f>
          <c:strCache>
            <c:ptCount val="1"/>
            <c:pt idx="0">
              <c:v>w GREECE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Here'!$G$3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7888160"/>
        <c:axId val="967887040"/>
      </c:barChart>
      <c:catAx>
        <c:axId val="96788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967887040"/>
        <c:crosses val="autoZero"/>
        <c:auto val="1"/>
        <c:lblAlgn val="ctr"/>
        <c:lblOffset val="100"/>
        <c:noMultiLvlLbl val="0"/>
      </c:catAx>
      <c:valAx>
        <c:axId val="967887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67888160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94320"/>
        <c:axId val="967889280"/>
      </c:scatterChart>
      <c:valAx>
        <c:axId val="967894320"/>
        <c:scaling>
          <c:orientation val="minMax"/>
        </c:scaling>
        <c:delete val="0"/>
        <c:axPos val="b"/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89280"/>
        <c:crosses val="autoZero"/>
        <c:crossBetween val="midCat"/>
      </c:valAx>
      <c:valAx>
        <c:axId val="967889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943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898240"/>
        <c:axId val="967893760"/>
      </c:scatterChart>
      <c:valAx>
        <c:axId val="967898240"/>
        <c:scaling>
          <c:orientation val="minMax"/>
        </c:scaling>
        <c:delete val="0"/>
        <c:axPos val="b"/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93760"/>
        <c:crosses val="autoZero"/>
        <c:crossBetween val="midCat"/>
      </c:valAx>
      <c:valAx>
        <c:axId val="967893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982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902160"/>
        <c:axId val="967897680"/>
      </c:scatterChart>
      <c:valAx>
        <c:axId val="967902160"/>
        <c:scaling>
          <c:orientation val="minMax"/>
        </c:scaling>
        <c:delete val="0"/>
        <c:axPos val="b"/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897680"/>
        <c:crosses val="autoZero"/>
        <c:crossBetween val="midCat"/>
      </c:valAx>
      <c:valAx>
        <c:axId val="9678976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9021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913040"/>
        <c:axId val="854610000"/>
      </c:scatterChart>
      <c:valAx>
        <c:axId val="857913040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4610000"/>
        <c:crosses val="autoZero"/>
        <c:crossBetween val="midCat"/>
      </c:valAx>
      <c:valAx>
        <c:axId val="854610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79130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02624"/>
        <c:axId val="967901600"/>
      </c:scatterChart>
      <c:valAx>
        <c:axId val="959202624"/>
        <c:scaling>
          <c:orientation val="minMax"/>
        </c:scaling>
        <c:delete val="0"/>
        <c:axPos val="b"/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901600"/>
        <c:crosses val="autoZero"/>
        <c:crossBetween val="midCat"/>
      </c:valAx>
      <c:valAx>
        <c:axId val="967901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92026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04832"/>
        <c:axId val="967904400"/>
      </c:scatterChart>
      <c:valAx>
        <c:axId val="971504832"/>
        <c:scaling>
          <c:orientation val="minMax"/>
        </c:scaling>
        <c:delete val="0"/>
        <c:axPos val="b"/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904400"/>
        <c:crosses val="autoZero"/>
        <c:crossBetween val="midCat"/>
      </c:valAx>
      <c:valAx>
        <c:axId val="967904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048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09872"/>
        <c:axId val="971503712"/>
      </c:scatterChart>
      <c:valAx>
        <c:axId val="971509872"/>
        <c:scaling>
          <c:orientation val="minMax"/>
        </c:scaling>
        <c:delete val="0"/>
        <c:axPos val="b"/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03712"/>
        <c:crosses val="autoZero"/>
        <c:crossBetween val="midCat"/>
      </c:valAx>
      <c:valAx>
        <c:axId val="971503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098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13792"/>
        <c:axId val="971509312"/>
      </c:scatterChart>
      <c:valAx>
        <c:axId val="971513792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09312"/>
        <c:crosses val="autoZero"/>
        <c:crossBetween val="midCat"/>
      </c:valAx>
      <c:valAx>
        <c:axId val="971509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137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17712"/>
        <c:axId val="971513232"/>
      </c:scatterChart>
      <c:valAx>
        <c:axId val="971517712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13232"/>
        <c:crosses val="autoZero"/>
        <c:crossBetween val="midCat"/>
      </c:valAx>
      <c:valAx>
        <c:axId val="971513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177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21632"/>
        <c:axId val="971517152"/>
      </c:scatterChart>
      <c:valAx>
        <c:axId val="971521632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17152"/>
        <c:crosses val="autoZero"/>
        <c:crossBetween val="midCat"/>
      </c:valAx>
      <c:valAx>
        <c:axId val="971517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216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25552"/>
        <c:axId val="971521072"/>
      </c:scatterChart>
      <c:valAx>
        <c:axId val="971525552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21072"/>
        <c:crosses val="autoZero"/>
        <c:crossBetween val="midCat"/>
      </c:valAx>
      <c:valAx>
        <c:axId val="971521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25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29472"/>
        <c:axId val="971524992"/>
      </c:scatterChart>
      <c:valAx>
        <c:axId val="971529472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24992"/>
        <c:crosses val="autoZero"/>
        <c:crossBetween val="midCat"/>
      </c:valAx>
      <c:valAx>
        <c:axId val="971524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29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33392"/>
        <c:axId val="971528912"/>
      </c:scatterChart>
      <c:valAx>
        <c:axId val="971533392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28912"/>
        <c:crosses val="autoZero"/>
        <c:crossBetween val="midCat"/>
      </c:valAx>
      <c:valAx>
        <c:axId val="971528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333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37312"/>
        <c:axId val="971532832"/>
      </c:scatterChart>
      <c:valAx>
        <c:axId val="971537312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32832"/>
        <c:crosses val="autoZero"/>
        <c:crossBetween val="midCat"/>
      </c:valAx>
      <c:valAx>
        <c:axId val="971532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373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916960"/>
        <c:axId val="857913600"/>
      </c:scatterChart>
      <c:valAx>
        <c:axId val="857916960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7913600"/>
        <c:crosses val="autoZero"/>
        <c:crossBetween val="midCat"/>
      </c:valAx>
      <c:valAx>
        <c:axId val="857913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79169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41232"/>
        <c:axId val="971536752"/>
      </c:scatterChart>
      <c:valAx>
        <c:axId val="971541232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36752"/>
        <c:crosses val="autoZero"/>
        <c:crossBetween val="midCat"/>
      </c:valAx>
      <c:valAx>
        <c:axId val="971536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412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45152"/>
        <c:axId val="971540672"/>
      </c:scatterChart>
      <c:valAx>
        <c:axId val="971545152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40672"/>
        <c:crosses val="autoZero"/>
        <c:crossBetween val="midCat"/>
      </c:valAx>
      <c:valAx>
        <c:axId val="971540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451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49072"/>
        <c:axId val="971544592"/>
      </c:scatterChart>
      <c:valAx>
        <c:axId val="971549072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44592"/>
        <c:crosses val="autoZero"/>
        <c:crossBetween val="midCat"/>
      </c:valAx>
      <c:valAx>
        <c:axId val="9715445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490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52992"/>
        <c:axId val="971548512"/>
      </c:scatterChart>
      <c:valAx>
        <c:axId val="971552992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48512"/>
        <c:crosses val="autoZero"/>
        <c:crossBetween val="midCat"/>
      </c:valAx>
      <c:valAx>
        <c:axId val="971548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529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56912"/>
        <c:axId val="971552432"/>
      </c:scatterChart>
      <c:valAx>
        <c:axId val="971556912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52432"/>
        <c:crosses val="autoZero"/>
        <c:crossBetween val="midCat"/>
      </c:valAx>
      <c:valAx>
        <c:axId val="9715524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569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60832"/>
        <c:axId val="971556352"/>
      </c:scatterChart>
      <c:valAx>
        <c:axId val="971560832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56352"/>
        <c:crosses val="autoZero"/>
        <c:crossBetween val="midCat"/>
      </c:valAx>
      <c:valAx>
        <c:axId val="9715563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608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64752"/>
        <c:axId val="971560272"/>
      </c:scatterChart>
      <c:valAx>
        <c:axId val="971564752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60272"/>
        <c:crosses val="autoZero"/>
        <c:crossBetween val="midCat"/>
      </c:valAx>
      <c:valAx>
        <c:axId val="9715602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647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176128"/>
        <c:axId val="971564192"/>
      </c:scatterChart>
      <c:valAx>
        <c:axId val="975176128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64192"/>
        <c:crosses val="autoZero"/>
        <c:crossBetween val="midCat"/>
      </c:valAx>
      <c:valAx>
        <c:axId val="9715641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76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180608"/>
        <c:axId val="975176688"/>
      </c:scatterChart>
      <c:valAx>
        <c:axId val="97518060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76688"/>
        <c:crosses val="autoZero"/>
        <c:crossBetween val="midCat"/>
      </c:valAx>
      <c:valAx>
        <c:axId val="975176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80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185088"/>
        <c:axId val="975178928"/>
      </c:scatterChart>
      <c:valAx>
        <c:axId val="97518508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78928"/>
        <c:crosses val="autoZero"/>
        <c:crossBetween val="midCat"/>
      </c:valAx>
      <c:valAx>
        <c:axId val="975178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850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360064"/>
        <c:axId val="857915840"/>
      </c:scatterChart>
      <c:valAx>
        <c:axId val="858360064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7915840"/>
        <c:crosses val="autoZero"/>
        <c:crossBetween val="midCat"/>
      </c:valAx>
      <c:valAx>
        <c:axId val="857915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3600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189008"/>
        <c:axId val="975184528"/>
      </c:scatterChart>
      <c:valAx>
        <c:axId val="97518900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84528"/>
        <c:crosses val="autoZero"/>
        <c:crossBetween val="midCat"/>
      </c:valAx>
      <c:valAx>
        <c:axId val="975184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89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192928"/>
        <c:axId val="975188448"/>
      </c:scatterChart>
      <c:valAx>
        <c:axId val="97519292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88448"/>
        <c:crosses val="autoZero"/>
        <c:crossBetween val="midCat"/>
      </c:valAx>
      <c:valAx>
        <c:axId val="975188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929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196848"/>
        <c:axId val="975192368"/>
      </c:scatterChart>
      <c:valAx>
        <c:axId val="97519684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92368"/>
        <c:crosses val="autoZero"/>
        <c:crossBetween val="midCat"/>
      </c:valAx>
      <c:valAx>
        <c:axId val="975192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968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00768"/>
        <c:axId val="975196288"/>
      </c:scatterChart>
      <c:valAx>
        <c:axId val="97520076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196288"/>
        <c:crosses val="autoZero"/>
        <c:crossBetween val="midCat"/>
      </c:valAx>
      <c:valAx>
        <c:axId val="975196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00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04688"/>
        <c:axId val="975200208"/>
      </c:scatterChart>
      <c:valAx>
        <c:axId val="97520468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00208"/>
        <c:crosses val="autoZero"/>
        <c:crossBetween val="midCat"/>
      </c:valAx>
      <c:valAx>
        <c:axId val="975200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04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08608"/>
        <c:axId val="975204128"/>
      </c:scatterChart>
      <c:valAx>
        <c:axId val="97520860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04128"/>
        <c:crosses val="autoZero"/>
        <c:crossBetween val="midCat"/>
      </c:valAx>
      <c:valAx>
        <c:axId val="97520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08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12528"/>
        <c:axId val="975208048"/>
      </c:scatterChart>
      <c:valAx>
        <c:axId val="97521252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08048"/>
        <c:crosses val="autoZero"/>
        <c:crossBetween val="midCat"/>
      </c:valAx>
      <c:valAx>
        <c:axId val="975208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12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16448"/>
        <c:axId val="975211968"/>
      </c:scatterChart>
      <c:valAx>
        <c:axId val="97521644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11968"/>
        <c:crosses val="autoZero"/>
        <c:crossBetween val="midCat"/>
      </c:valAx>
      <c:valAx>
        <c:axId val="975211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16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20368"/>
        <c:axId val="975215888"/>
      </c:scatterChart>
      <c:valAx>
        <c:axId val="97522036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15888"/>
        <c:crosses val="autoZero"/>
        <c:crossBetween val="midCat"/>
      </c:valAx>
      <c:valAx>
        <c:axId val="975215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20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24288"/>
        <c:axId val="975219808"/>
      </c:scatterChart>
      <c:valAx>
        <c:axId val="97522428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19808"/>
        <c:crosses val="autoZero"/>
        <c:crossBetween val="midCat"/>
      </c:valAx>
      <c:valAx>
        <c:axId val="975219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242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363984"/>
        <c:axId val="858358384"/>
      </c:scatterChart>
      <c:valAx>
        <c:axId val="858363984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358384"/>
        <c:crosses val="autoZero"/>
        <c:crossBetween val="midCat"/>
      </c:valAx>
      <c:valAx>
        <c:axId val="858358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3639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28208"/>
        <c:axId val="975223728"/>
      </c:scatterChart>
      <c:valAx>
        <c:axId val="97522820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23728"/>
        <c:crosses val="autoZero"/>
        <c:crossBetween val="midCat"/>
      </c:valAx>
      <c:valAx>
        <c:axId val="975223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282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32128"/>
        <c:axId val="975227648"/>
      </c:scatterChart>
      <c:valAx>
        <c:axId val="97523212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27648"/>
        <c:crosses val="autoZero"/>
        <c:crossBetween val="midCat"/>
      </c:valAx>
      <c:valAx>
        <c:axId val="975227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32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236048"/>
        <c:axId val="975231568"/>
      </c:scatterChart>
      <c:valAx>
        <c:axId val="97523604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31568"/>
        <c:crosses val="autoZero"/>
        <c:crossBetween val="midCat"/>
      </c:valAx>
      <c:valAx>
        <c:axId val="975231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36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565312"/>
        <c:axId val="975235488"/>
      </c:scatterChart>
      <c:valAx>
        <c:axId val="97156531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5235488"/>
        <c:crosses val="autoZero"/>
        <c:crossBetween val="midCat"/>
      </c:valAx>
      <c:valAx>
        <c:axId val="975235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5653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Here'!$H$3</c:f>
          <c:strCache>
            <c:ptCount val="1"/>
            <c:pt idx="0">
              <c:v>w ES PORT</c:v>
            </c:pt>
          </c:strCache>
        </c:strRef>
      </c:tx>
      <c:layout>
        <c:manualLayout>
          <c:xMode val="edge"/>
          <c:yMode val="edge"/>
          <c:x val="0.52418410041841002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Here'!$H$3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239408"/>
        <c:axId val="975238288"/>
      </c:barChart>
      <c:catAx>
        <c:axId val="97523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975238288"/>
        <c:crosses val="autoZero"/>
        <c:auto val="1"/>
        <c:lblAlgn val="ctr"/>
        <c:lblOffset val="100"/>
        <c:noMultiLvlLbl val="0"/>
      </c:catAx>
      <c:valAx>
        <c:axId val="975238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7523940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26944"/>
        <c:axId val="978722464"/>
      </c:scatterChart>
      <c:valAx>
        <c:axId val="978726944"/>
        <c:scaling>
          <c:orientation val="minMax"/>
        </c:scaling>
        <c:delete val="0"/>
        <c:axPos val="b"/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22464"/>
        <c:crosses val="autoZero"/>
        <c:crossBetween val="midCat"/>
      </c:valAx>
      <c:valAx>
        <c:axId val="978722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269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30864"/>
        <c:axId val="978726384"/>
      </c:scatterChart>
      <c:valAx>
        <c:axId val="978730864"/>
        <c:scaling>
          <c:orientation val="minMax"/>
        </c:scaling>
        <c:delete val="0"/>
        <c:axPos val="b"/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26384"/>
        <c:crosses val="autoZero"/>
        <c:crossBetween val="midCat"/>
      </c:valAx>
      <c:valAx>
        <c:axId val="978726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308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34784"/>
        <c:axId val="978730304"/>
      </c:scatterChart>
      <c:valAx>
        <c:axId val="978734784"/>
        <c:scaling>
          <c:orientation val="minMax"/>
        </c:scaling>
        <c:delete val="0"/>
        <c:axPos val="b"/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30304"/>
        <c:crosses val="autoZero"/>
        <c:crossBetween val="midCat"/>
      </c:valAx>
      <c:valAx>
        <c:axId val="978730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347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38704"/>
        <c:axId val="978734224"/>
      </c:scatterChart>
      <c:valAx>
        <c:axId val="978738704"/>
        <c:scaling>
          <c:orientation val="minMax"/>
        </c:scaling>
        <c:delete val="0"/>
        <c:axPos val="b"/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34224"/>
        <c:crosses val="autoZero"/>
        <c:crossBetween val="midCat"/>
      </c:valAx>
      <c:valAx>
        <c:axId val="978734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387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42624"/>
        <c:axId val="978738144"/>
      </c:scatterChart>
      <c:valAx>
        <c:axId val="978742624"/>
        <c:scaling>
          <c:orientation val="minMax"/>
        </c:scaling>
        <c:delete val="0"/>
        <c:axPos val="b"/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38144"/>
        <c:crosses val="autoZero"/>
        <c:crossBetween val="midCat"/>
      </c:valAx>
      <c:valAx>
        <c:axId val="9787381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426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072656"/>
        <c:axId val="858364544"/>
      </c:scatterChart>
      <c:valAx>
        <c:axId val="844072656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364544"/>
        <c:crosses val="autoZero"/>
        <c:crossBetween val="midCat"/>
      </c:valAx>
      <c:valAx>
        <c:axId val="858364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407265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46544"/>
        <c:axId val="978742064"/>
      </c:scatterChart>
      <c:valAx>
        <c:axId val="978746544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42064"/>
        <c:crosses val="autoZero"/>
        <c:crossBetween val="midCat"/>
      </c:valAx>
      <c:valAx>
        <c:axId val="978742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465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50464"/>
        <c:axId val="978745984"/>
      </c:scatterChart>
      <c:valAx>
        <c:axId val="978750464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45984"/>
        <c:crosses val="autoZero"/>
        <c:crossBetween val="midCat"/>
      </c:valAx>
      <c:valAx>
        <c:axId val="978745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504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54384"/>
        <c:axId val="978749904"/>
      </c:scatterChart>
      <c:valAx>
        <c:axId val="978754384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49904"/>
        <c:crosses val="autoZero"/>
        <c:crossBetween val="midCat"/>
      </c:valAx>
      <c:valAx>
        <c:axId val="978749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543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58304"/>
        <c:axId val="978753824"/>
      </c:scatterChart>
      <c:valAx>
        <c:axId val="978758304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53824"/>
        <c:crosses val="autoZero"/>
        <c:crossBetween val="midCat"/>
      </c:valAx>
      <c:valAx>
        <c:axId val="978753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583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62224"/>
        <c:axId val="978757744"/>
      </c:scatterChart>
      <c:valAx>
        <c:axId val="978762224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57744"/>
        <c:crosses val="autoZero"/>
        <c:crossBetween val="midCat"/>
      </c:valAx>
      <c:valAx>
        <c:axId val="978757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62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66144"/>
        <c:axId val="978761664"/>
      </c:scatterChart>
      <c:valAx>
        <c:axId val="978766144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61664"/>
        <c:crosses val="autoZero"/>
        <c:crossBetween val="midCat"/>
      </c:valAx>
      <c:valAx>
        <c:axId val="978761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661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70064"/>
        <c:axId val="978765584"/>
      </c:scatterChart>
      <c:valAx>
        <c:axId val="978770064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65584"/>
        <c:crosses val="autoZero"/>
        <c:crossBetween val="midCat"/>
      </c:valAx>
      <c:valAx>
        <c:axId val="978765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700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73984"/>
        <c:axId val="978769504"/>
      </c:scatterChart>
      <c:valAx>
        <c:axId val="978773984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69504"/>
        <c:crosses val="autoZero"/>
        <c:crossBetween val="midCat"/>
      </c:valAx>
      <c:valAx>
        <c:axId val="978769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739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77904"/>
        <c:axId val="978773424"/>
      </c:scatterChart>
      <c:valAx>
        <c:axId val="978777904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73424"/>
        <c:crosses val="autoZero"/>
        <c:crossBetween val="midCat"/>
      </c:valAx>
      <c:valAx>
        <c:axId val="978773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77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781824"/>
        <c:axId val="978777344"/>
      </c:scatterChart>
      <c:valAx>
        <c:axId val="978781824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77344"/>
        <c:crosses val="autoZero"/>
        <c:crossBetween val="midCat"/>
      </c:valAx>
      <c:valAx>
        <c:axId val="978777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818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076576"/>
        <c:axId val="844073216"/>
      </c:scatterChart>
      <c:valAx>
        <c:axId val="844076576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4073216"/>
        <c:crosses val="autoZero"/>
        <c:crossBetween val="midCat"/>
      </c:valAx>
      <c:valAx>
        <c:axId val="8440732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407657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905520"/>
        <c:axId val="978781264"/>
      </c:scatterChart>
      <c:valAx>
        <c:axId val="967905520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81264"/>
        <c:crosses val="autoZero"/>
        <c:crossBetween val="midCat"/>
      </c:valAx>
      <c:valAx>
        <c:axId val="9787812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679055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32784"/>
        <c:axId val="978784624"/>
      </c:scatterChart>
      <c:valAx>
        <c:axId val="982232784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8784624"/>
        <c:crosses val="autoZero"/>
        <c:crossBetween val="midCat"/>
      </c:valAx>
      <c:valAx>
        <c:axId val="978784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327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37824"/>
        <c:axId val="982231664"/>
      </c:scatterChart>
      <c:valAx>
        <c:axId val="982237824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31664"/>
        <c:crosses val="autoZero"/>
        <c:crossBetween val="midCat"/>
      </c:valAx>
      <c:valAx>
        <c:axId val="982231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378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41744"/>
        <c:axId val="982237264"/>
      </c:scatterChart>
      <c:valAx>
        <c:axId val="982241744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37264"/>
        <c:crosses val="autoZero"/>
        <c:crossBetween val="midCat"/>
      </c:valAx>
      <c:valAx>
        <c:axId val="9822372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417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45664"/>
        <c:axId val="982241184"/>
      </c:scatterChart>
      <c:valAx>
        <c:axId val="982245664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41184"/>
        <c:crosses val="autoZero"/>
        <c:crossBetween val="midCat"/>
      </c:valAx>
      <c:valAx>
        <c:axId val="982241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45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49584"/>
        <c:axId val="982245104"/>
      </c:scatterChart>
      <c:valAx>
        <c:axId val="982249584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45104"/>
        <c:crosses val="autoZero"/>
        <c:crossBetween val="midCat"/>
      </c:valAx>
      <c:valAx>
        <c:axId val="982245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495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53504"/>
        <c:axId val="982249024"/>
      </c:scatterChart>
      <c:valAx>
        <c:axId val="982253504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49024"/>
        <c:crosses val="autoZero"/>
        <c:crossBetween val="midCat"/>
      </c:valAx>
      <c:valAx>
        <c:axId val="982249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535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57424"/>
        <c:axId val="982252944"/>
      </c:scatterChart>
      <c:valAx>
        <c:axId val="982257424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52944"/>
        <c:crosses val="autoZero"/>
        <c:crossBetween val="midCat"/>
      </c:valAx>
      <c:valAx>
        <c:axId val="982252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574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61344"/>
        <c:axId val="982256864"/>
      </c:scatterChart>
      <c:valAx>
        <c:axId val="982261344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56864"/>
        <c:crosses val="autoZero"/>
        <c:crossBetween val="midCat"/>
      </c:valAx>
      <c:valAx>
        <c:axId val="982256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613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65264"/>
        <c:axId val="982260784"/>
      </c:scatterChart>
      <c:valAx>
        <c:axId val="982265264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60784"/>
        <c:crosses val="autoZero"/>
        <c:crossBetween val="midCat"/>
      </c:valAx>
      <c:valAx>
        <c:axId val="9822607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652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588752"/>
        <c:axId val="844074896"/>
      </c:scatterChart>
      <c:valAx>
        <c:axId val="844588752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4074896"/>
        <c:crosses val="autoZero"/>
        <c:crossBetween val="midCat"/>
      </c:valAx>
      <c:valAx>
        <c:axId val="8440748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45887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69184"/>
        <c:axId val="982264704"/>
      </c:scatterChart>
      <c:valAx>
        <c:axId val="982269184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64704"/>
        <c:crosses val="autoZero"/>
        <c:crossBetween val="midCat"/>
      </c:valAx>
      <c:valAx>
        <c:axId val="982264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691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73104"/>
        <c:axId val="982268624"/>
      </c:scatterChart>
      <c:valAx>
        <c:axId val="982273104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68624"/>
        <c:crosses val="autoZero"/>
        <c:crossBetween val="midCat"/>
      </c:valAx>
      <c:valAx>
        <c:axId val="982268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731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77024"/>
        <c:axId val="982272544"/>
      </c:scatterChart>
      <c:valAx>
        <c:axId val="982277024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72544"/>
        <c:crosses val="autoZero"/>
        <c:crossBetween val="midCat"/>
      </c:valAx>
      <c:valAx>
        <c:axId val="982272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770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80944"/>
        <c:axId val="982276464"/>
      </c:scatterChart>
      <c:valAx>
        <c:axId val="982280944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76464"/>
        <c:crosses val="autoZero"/>
        <c:crossBetween val="midCat"/>
      </c:valAx>
      <c:valAx>
        <c:axId val="982276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809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84864"/>
        <c:axId val="982280384"/>
      </c:scatterChart>
      <c:valAx>
        <c:axId val="982284864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80384"/>
        <c:crosses val="autoZero"/>
        <c:crossBetween val="midCat"/>
      </c:valAx>
      <c:valAx>
        <c:axId val="982280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848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88784"/>
        <c:axId val="982284304"/>
      </c:scatterChart>
      <c:valAx>
        <c:axId val="982288784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84304"/>
        <c:crosses val="autoZero"/>
        <c:crossBetween val="midCat"/>
      </c:valAx>
      <c:valAx>
        <c:axId val="982284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887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92704"/>
        <c:axId val="982288224"/>
      </c:scatterChart>
      <c:valAx>
        <c:axId val="982292704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88224"/>
        <c:crosses val="autoZero"/>
        <c:crossBetween val="midCat"/>
      </c:valAx>
      <c:valAx>
        <c:axId val="982288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927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684560"/>
        <c:axId val="982292144"/>
      </c:scatterChart>
      <c:valAx>
        <c:axId val="985684560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92144"/>
        <c:crosses val="autoZero"/>
        <c:crossBetween val="midCat"/>
      </c:valAx>
      <c:valAx>
        <c:axId val="9822921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6845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689040"/>
        <c:axId val="985685120"/>
      </c:scatterChart>
      <c:valAx>
        <c:axId val="985689040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685120"/>
        <c:crosses val="autoZero"/>
        <c:crossBetween val="midCat"/>
      </c:valAx>
      <c:valAx>
        <c:axId val="985685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6890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693520"/>
        <c:axId val="985687360"/>
      </c:scatterChart>
      <c:valAx>
        <c:axId val="985693520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687360"/>
        <c:crosses val="autoZero"/>
        <c:crossBetween val="midCat"/>
      </c:valAx>
      <c:valAx>
        <c:axId val="9856873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6935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592672"/>
        <c:axId val="844589312"/>
      </c:scatterChart>
      <c:valAx>
        <c:axId val="844592672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4589312"/>
        <c:crosses val="autoZero"/>
        <c:crossBetween val="midCat"/>
      </c:valAx>
      <c:valAx>
        <c:axId val="844589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45926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697440"/>
        <c:axId val="985692960"/>
      </c:scatterChart>
      <c:valAx>
        <c:axId val="985697440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692960"/>
        <c:crosses val="autoZero"/>
        <c:crossBetween val="midCat"/>
      </c:valAx>
      <c:valAx>
        <c:axId val="9856929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6974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Here'!$I$3</c:f>
          <c:strCache>
            <c:ptCount val="1"/>
            <c:pt idx="0">
              <c:v>w EE LV LT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Here'!$I$3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698000"/>
        <c:axId val="985696880"/>
      </c:barChart>
      <c:catAx>
        <c:axId val="98569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985696880"/>
        <c:crosses val="autoZero"/>
        <c:auto val="1"/>
        <c:lblAlgn val="ctr"/>
        <c:lblOffset val="100"/>
        <c:noMultiLvlLbl val="0"/>
      </c:catAx>
      <c:valAx>
        <c:axId val="985696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5698000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04160"/>
        <c:axId val="985699120"/>
      </c:scatterChart>
      <c:valAx>
        <c:axId val="985704160"/>
        <c:scaling>
          <c:orientation val="minMax"/>
        </c:scaling>
        <c:delete val="0"/>
        <c:axPos val="b"/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699120"/>
        <c:crosses val="autoZero"/>
        <c:crossBetween val="midCat"/>
      </c:valAx>
      <c:valAx>
        <c:axId val="985699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041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08080"/>
        <c:axId val="985703600"/>
      </c:scatterChart>
      <c:valAx>
        <c:axId val="985708080"/>
        <c:scaling>
          <c:orientation val="minMax"/>
        </c:scaling>
        <c:delete val="0"/>
        <c:axPos val="b"/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03600"/>
        <c:crosses val="autoZero"/>
        <c:crossBetween val="midCat"/>
      </c:valAx>
      <c:valAx>
        <c:axId val="985703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080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12000"/>
        <c:axId val="985707520"/>
      </c:scatterChart>
      <c:valAx>
        <c:axId val="985712000"/>
        <c:scaling>
          <c:orientation val="minMax"/>
        </c:scaling>
        <c:delete val="0"/>
        <c:axPos val="b"/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07520"/>
        <c:crosses val="autoZero"/>
        <c:crossBetween val="midCat"/>
      </c:valAx>
      <c:valAx>
        <c:axId val="985707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120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15920"/>
        <c:axId val="985711440"/>
      </c:scatterChart>
      <c:valAx>
        <c:axId val="985715920"/>
        <c:scaling>
          <c:orientation val="minMax"/>
        </c:scaling>
        <c:delete val="0"/>
        <c:axPos val="b"/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11440"/>
        <c:crosses val="autoZero"/>
        <c:crossBetween val="midCat"/>
      </c:valAx>
      <c:valAx>
        <c:axId val="9857114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159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19840"/>
        <c:axId val="985715360"/>
      </c:scatterChart>
      <c:valAx>
        <c:axId val="985719840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15360"/>
        <c:crosses val="autoZero"/>
        <c:crossBetween val="midCat"/>
      </c:valAx>
      <c:valAx>
        <c:axId val="9857153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198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23760"/>
        <c:axId val="985719280"/>
      </c:scatterChart>
      <c:valAx>
        <c:axId val="985723760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19280"/>
        <c:crosses val="autoZero"/>
        <c:crossBetween val="midCat"/>
      </c:valAx>
      <c:valAx>
        <c:axId val="985719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237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27680"/>
        <c:axId val="985723200"/>
      </c:scatterChart>
      <c:valAx>
        <c:axId val="985727680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23200"/>
        <c:crosses val="autoZero"/>
        <c:crossBetween val="midCat"/>
      </c:valAx>
      <c:valAx>
        <c:axId val="9857232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276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31600"/>
        <c:axId val="985727120"/>
      </c:scatterChart>
      <c:valAx>
        <c:axId val="985731600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27120"/>
        <c:crosses val="autoZero"/>
        <c:crossBetween val="midCat"/>
      </c:valAx>
      <c:valAx>
        <c:axId val="985727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316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635536"/>
        <c:axId val="844590992"/>
      </c:scatterChart>
      <c:valAx>
        <c:axId val="855635536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4590992"/>
        <c:crosses val="autoZero"/>
        <c:crossBetween val="midCat"/>
      </c:valAx>
      <c:valAx>
        <c:axId val="844590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63553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35520"/>
        <c:axId val="985731040"/>
      </c:scatterChart>
      <c:valAx>
        <c:axId val="985735520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31040"/>
        <c:crosses val="autoZero"/>
        <c:crossBetween val="midCat"/>
      </c:valAx>
      <c:valAx>
        <c:axId val="985731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355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39440"/>
        <c:axId val="985734960"/>
      </c:scatterChart>
      <c:valAx>
        <c:axId val="985739440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34960"/>
        <c:crosses val="autoZero"/>
        <c:crossBetween val="midCat"/>
      </c:valAx>
      <c:valAx>
        <c:axId val="9857349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394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43360"/>
        <c:axId val="985738880"/>
      </c:scatterChart>
      <c:valAx>
        <c:axId val="985743360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38880"/>
        <c:crosses val="autoZero"/>
        <c:crossBetween val="midCat"/>
      </c:valAx>
      <c:valAx>
        <c:axId val="985738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433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47280"/>
        <c:axId val="985742800"/>
      </c:scatterChart>
      <c:valAx>
        <c:axId val="985747280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42800"/>
        <c:crosses val="autoZero"/>
        <c:crossBetween val="midCat"/>
      </c:valAx>
      <c:valAx>
        <c:axId val="9857428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472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51200"/>
        <c:axId val="985746720"/>
      </c:scatterChart>
      <c:valAx>
        <c:axId val="985751200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46720"/>
        <c:crosses val="autoZero"/>
        <c:crossBetween val="midCat"/>
      </c:valAx>
      <c:valAx>
        <c:axId val="9857467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512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55120"/>
        <c:axId val="985750640"/>
      </c:scatterChart>
      <c:valAx>
        <c:axId val="985755120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50640"/>
        <c:crosses val="autoZero"/>
        <c:crossBetween val="midCat"/>
      </c:valAx>
      <c:valAx>
        <c:axId val="985750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551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59040"/>
        <c:axId val="985754560"/>
      </c:scatterChart>
      <c:valAx>
        <c:axId val="985759040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54560"/>
        <c:crosses val="autoZero"/>
        <c:crossBetween val="midCat"/>
      </c:valAx>
      <c:valAx>
        <c:axId val="9857545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590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62960"/>
        <c:axId val="985758480"/>
      </c:scatterChart>
      <c:valAx>
        <c:axId val="985762960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58480"/>
        <c:crosses val="autoZero"/>
        <c:crossBetween val="midCat"/>
      </c:valAx>
      <c:valAx>
        <c:axId val="985758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629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66880"/>
        <c:axId val="985762400"/>
      </c:scatterChart>
      <c:valAx>
        <c:axId val="985766880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62400"/>
        <c:crosses val="autoZero"/>
        <c:crossBetween val="midCat"/>
      </c:valAx>
      <c:valAx>
        <c:axId val="985762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668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70800"/>
        <c:axId val="985766320"/>
      </c:scatterChart>
      <c:valAx>
        <c:axId val="985770800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66320"/>
        <c:crosses val="autoZero"/>
        <c:crossBetween val="midCat"/>
      </c:valAx>
      <c:valAx>
        <c:axId val="985766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708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910336"/>
        <c:axId val="234292192"/>
      </c:scatterChart>
      <c:valAx>
        <c:axId val="841910336"/>
        <c:scaling>
          <c:orientation val="minMax"/>
        </c:scaling>
        <c:delete val="0"/>
        <c:axPos val="b"/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292192"/>
        <c:crosses val="autoZero"/>
        <c:crossBetween val="midCat"/>
      </c:valAx>
      <c:valAx>
        <c:axId val="2342921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191033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639456"/>
        <c:axId val="855636096"/>
      </c:scatterChart>
      <c:valAx>
        <c:axId val="855639456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636096"/>
        <c:crosses val="autoZero"/>
        <c:crossBetween val="midCat"/>
      </c:valAx>
      <c:valAx>
        <c:axId val="8556360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63945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74720"/>
        <c:axId val="985770240"/>
      </c:scatterChart>
      <c:valAx>
        <c:axId val="985774720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70240"/>
        <c:crosses val="autoZero"/>
        <c:crossBetween val="midCat"/>
      </c:valAx>
      <c:valAx>
        <c:axId val="985770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747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78640"/>
        <c:axId val="985774160"/>
      </c:scatterChart>
      <c:valAx>
        <c:axId val="985778640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74160"/>
        <c:crosses val="autoZero"/>
        <c:crossBetween val="midCat"/>
      </c:valAx>
      <c:valAx>
        <c:axId val="985774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786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82560"/>
        <c:axId val="985778080"/>
      </c:scatterChart>
      <c:valAx>
        <c:axId val="985782560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78080"/>
        <c:crosses val="autoZero"/>
        <c:crossBetween val="midCat"/>
      </c:valAx>
      <c:valAx>
        <c:axId val="985778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825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86480"/>
        <c:axId val="985782000"/>
      </c:scatterChart>
      <c:valAx>
        <c:axId val="985786480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82000"/>
        <c:crosses val="autoZero"/>
        <c:crossBetween val="midCat"/>
      </c:valAx>
      <c:valAx>
        <c:axId val="985782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864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90400"/>
        <c:axId val="985785920"/>
      </c:scatterChart>
      <c:valAx>
        <c:axId val="985790400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85920"/>
        <c:crosses val="autoZero"/>
        <c:crossBetween val="midCat"/>
      </c:valAx>
      <c:valAx>
        <c:axId val="985785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904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94320"/>
        <c:axId val="985789840"/>
      </c:scatterChart>
      <c:valAx>
        <c:axId val="985794320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89840"/>
        <c:crosses val="autoZero"/>
        <c:crossBetween val="midCat"/>
      </c:valAx>
      <c:valAx>
        <c:axId val="985789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943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798240"/>
        <c:axId val="985793760"/>
      </c:scatterChart>
      <c:valAx>
        <c:axId val="985798240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93760"/>
        <c:crosses val="autoZero"/>
        <c:crossBetween val="midCat"/>
      </c:valAx>
      <c:valAx>
        <c:axId val="985793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982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802160"/>
        <c:axId val="985797680"/>
      </c:scatterChart>
      <c:valAx>
        <c:axId val="985802160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797680"/>
        <c:crosses val="autoZero"/>
        <c:crossBetween val="midCat"/>
      </c:valAx>
      <c:valAx>
        <c:axId val="9857976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8021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806080"/>
        <c:axId val="985801600"/>
      </c:scatterChart>
      <c:valAx>
        <c:axId val="985806080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801600"/>
        <c:crosses val="autoZero"/>
        <c:crossBetween val="midCat"/>
      </c:valAx>
      <c:valAx>
        <c:axId val="985801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8060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810000"/>
        <c:axId val="985805520"/>
      </c:scatterChart>
      <c:valAx>
        <c:axId val="985810000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805520"/>
        <c:crosses val="autoZero"/>
        <c:crossBetween val="midCat"/>
      </c:valAx>
      <c:valAx>
        <c:axId val="985805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8100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92976"/>
        <c:axId val="855637776"/>
      </c:scatterChart>
      <c:valAx>
        <c:axId val="858592976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637776"/>
        <c:crosses val="autoZero"/>
        <c:crossBetween val="midCat"/>
      </c:valAx>
      <c:valAx>
        <c:axId val="8556377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59297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293264"/>
        <c:axId val="985809440"/>
      </c:scatterChart>
      <c:valAx>
        <c:axId val="982293264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809440"/>
        <c:crosses val="autoZero"/>
        <c:crossBetween val="midCat"/>
      </c:valAx>
      <c:valAx>
        <c:axId val="9858094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22932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675344"/>
        <c:axId val="985812240"/>
      </c:scatterChart>
      <c:valAx>
        <c:axId val="992675344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85812240"/>
        <c:crosses val="autoZero"/>
        <c:crossBetween val="midCat"/>
      </c:valAx>
      <c:valAx>
        <c:axId val="985812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753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679824"/>
        <c:axId val="992673664"/>
      </c:scatterChart>
      <c:valAx>
        <c:axId val="992679824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73664"/>
        <c:crosses val="autoZero"/>
        <c:crossBetween val="midCat"/>
      </c:valAx>
      <c:valAx>
        <c:axId val="992673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798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683744"/>
        <c:axId val="992679264"/>
      </c:scatterChart>
      <c:valAx>
        <c:axId val="992683744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79264"/>
        <c:crosses val="autoZero"/>
        <c:crossBetween val="midCat"/>
      </c:valAx>
      <c:valAx>
        <c:axId val="9926792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837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687664"/>
        <c:axId val="992683184"/>
      </c:scatterChart>
      <c:valAx>
        <c:axId val="992687664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83184"/>
        <c:crosses val="autoZero"/>
        <c:crossBetween val="midCat"/>
      </c:valAx>
      <c:valAx>
        <c:axId val="992683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87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691584"/>
        <c:axId val="992687104"/>
      </c:scatterChart>
      <c:valAx>
        <c:axId val="992691584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87104"/>
        <c:crosses val="autoZero"/>
        <c:crossBetween val="midCat"/>
      </c:valAx>
      <c:valAx>
        <c:axId val="992687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915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695504"/>
        <c:axId val="992691024"/>
      </c:scatterChart>
      <c:valAx>
        <c:axId val="992695504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91024"/>
        <c:crosses val="autoZero"/>
        <c:crossBetween val="midCat"/>
      </c:valAx>
      <c:valAx>
        <c:axId val="992691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955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Here'!$J$3</c:f>
          <c:strCache>
            <c:ptCount val="1"/>
            <c:pt idx="0">
              <c:v>w SL SLK HU AUS CZ</c:v>
            </c:pt>
          </c:strCache>
        </c:strRef>
      </c:tx>
      <c:layout>
        <c:manualLayout>
          <c:xMode val="edge"/>
          <c:yMode val="edge"/>
          <c:x val="0.26584479229929403"/>
          <c:y val="0.50639741380151415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Here'!$J$3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696064"/>
        <c:axId val="992694944"/>
      </c:barChart>
      <c:catAx>
        <c:axId val="99269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992694944"/>
        <c:crosses val="autoZero"/>
        <c:auto val="1"/>
        <c:lblAlgn val="ctr"/>
        <c:lblOffset val="100"/>
        <c:noMultiLvlLbl val="0"/>
      </c:catAx>
      <c:valAx>
        <c:axId val="992694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92696064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02224"/>
        <c:axId val="992697184"/>
      </c:scatterChart>
      <c:valAx>
        <c:axId val="992702224"/>
        <c:scaling>
          <c:orientation val="minMax"/>
        </c:scaling>
        <c:delete val="0"/>
        <c:axPos val="b"/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697184"/>
        <c:crosses val="autoZero"/>
        <c:crossBetween val="midCat"/>
      </c:valAx>
      <c:valAx>
        <c:axId val="992697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02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06144"/>
        <c:axId val="992701664"/>
      </c:scatterChart>
      <c:valAx>
        <c:axId val="992706144"/>
        <c:scaling>
          <c:orientation val="minMax"/>
        </c:scaling>
        <c:delete val="0"/>
        <c:axPos val="b"/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01664"/>
        <c:crosses val="autoZero"/>
        <c:crossBetween val="midCat"/>
      </c:valAx>
      <c:valAx>
        <c:axId val="992701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061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96896"/>
        <c:axId val="858593536"/>
      </c:scatterChart>
      <c:valAx>
        <c:axId val="858596896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593536"/>
        <c:crosses val="autoZero"/>
        <c:crossBetween val="midCat"/>
      </c:valAx>
      <c:valAx>
        <c:axId val="8585935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59689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10064"/>
        <c:axId val="992705584"/>
      </c:scatterChart>
      <c:valAx>
        <c:axId val="992710064"/>
        <c:scaling>
          <c:orientation val="minMax"/>
        </c:scaling>
        <c:delete val="0"/>
        <c:axPos val="b"/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05584"/>
        <c:crosses val="autoZero"/>
        <c:crossBetween val="midCat"/>
      </c:valAx>
      <c:valAx>
        <c:axId val="992705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100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13984"/>
        <c:axId val="992709504"/>
      </c:scatterChart>
      <c:valAx>
        <c:axId val="992713984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09504"/>
        <c:crosses val="autoZero"/>
        <c:crossBetween val="midCat"/>
      </c:valAx>
      <c:valAx>
        <c:axId val="992709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139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17904"/>
        <c:axId val="992713424"/>
      </c:scatterChart>
      <c:valAx>
        <c:axId val="992717904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13424"/>
        <c:crosses val="autoZero"/>
        <c:crossBetween val="midCat"/>
      </c:valAx>
      <c:valAx>
        <c:axId val="992713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17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21824"/>
        <c:axId val="992717344"/>
      </c:scatterChart>
      <c:valAx>
        <c:axId val="992721824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17344"/>
        <c:crosses val="autoZero"/>
        <c:crossBetween val="midCat"/>
      </c:valAx>
      <c:valAx>
        <c:axId val="992717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218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25744"/>
        <c:axId val="992721264"/>
      </c:scatterChart>
      <c:valAx>
        <c:axId val="992725744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21264"/>
        <c:crosses val="autoZero"/>
        <c:crossBetween val="midCat"/>
      </c:valAx>
      <c:valAx>
        <c:axId val="9927212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257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29664"/>
        <c:axId val="992725184"/>
      </c:scatterChart>
      <c:valAx>
        <c:axId val="992729664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25184"/>
        <c:crosses val="autoZero"/>
        <c:crossBetween val="midCat"/>
      </c:valAx>
      <c:valAx>
        <c:axId val="992725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29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33584"/>
        <c:axId val="992729104"/>
      </c:scatterChart>
      <c:valAx>
        <c:axId val="992733584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29104"/>
        <c:crosses val="autoZero"/>
        <c:crossBetween val="midCat"/>
      </c:valAx>
      <c:valAx>
        <c:axId val="992729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335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37504"/>
        <c:axId val="992733024"/>
      </c:scatterChart>
      <c:valAx>
        <c:axId val="992737504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33024"/>
        <c:crosses val="autoZero"/>
        <c:crossBetween val="midCat"/>
      </c:valAx>
      <c:valAx>
        <c:axId val="992733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375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41424"/>
        <c:axId val="992736944"/>
      </c:scatterChart>
      <c:valAx>
        <c:axId val="992741424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36944"/>
        <c:crosses val="autoZero"/>
        <c:crossBetween val="midCat"/>
      </c:valAx>
      <c:valAx>
        <c:axId val="992736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414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45344"/>
        <c:axId val="992740864"/>
      </c:scatterChart>
      <c:valAx>
        <c:axId val="992745344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40864"/>
        <c:crosses val="autoZero"/>
        <c:crossBetween val="midCat"/>
      </c:valAx>
      <c:valAx>
        <c:axId val="992740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453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601376"/>
        <c:axId val="858595216"/>
      </c:scatterChart>
      <c:valAx>
        <c:axId val="858601376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595216"/>
        <c:crosses val="autoZero"/>
        <c:crossBetween val="midCat"/>
      </c:valAx>
      <c:valAx>
        <c:axId val="8585952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60137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49264"/>
        <c:axId val="992744784"/>
      </c:scatterChart>
      <c:valAx>
        <c:axId val="992749264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44784"/>
        <c:crosses val="autoZero"/>
        <c:crossBetween val="midCat"/>
      </c:valAx>
      <c:valAx>
        <c:axId val="9927447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492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53184"/>
        <c:axId val="992748704"/>
      </c:scatterChart>
      <c:valAx>
        <c:axId val="992753184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48704"/>
        <c:crosses val="autoZero"/>
        <c:crossBetween val="midCat"/>
      </c:valAx>
      <c:valAx>
        <c:axId val="992748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531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57104"/>
        <c:axId val="992752624"/>
      </c:scatterChart>
      <c:valAx>
        <c:axId val="992757104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52624"/>
        <c:crosses val="autoZero"/>
        <c:crossBetween val="midCat"/>
      </c:valAx>
      <c:valAx>
        <c:axId val="992752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571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61024"/>
        <c:axId val="992756544"/>
      </c:scatterChart>
      <c:valAx>
        <c:axId val="992761024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56544"/>
        <c:crosses val="autoZero"/>
        <c:crossBetween val="midCat"/>
      </c:valAx>
      <c:valAx>
        <c:axId val="992756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610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64944"/>
        <c:axId val="992760464"/>
      </c:scatterChart>
      <c:valAx>
        <c:axId val="992764944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60464"/>
        <c:crosses val="autoZero"/>
        <c:crossBetween val="midCat"/>
      </c:valAx>
      <c:valAx>
        <c:axId val="992760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649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68864"/>
        <c:axId val="992764384"/>
      </c:scatterChart>
      <c:valAx>
        <c:axId val="992768864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64384"/>
        <c:crosses val="autoZero"/>
        <c:crossBetween val="midCat"/>
      </c:valAx>
      <c:valAx>
        <c:axId val="992764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688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72784"/>
        <c:axId val="992768304"/>
      </c:scatterChart>
      <c:valAx>
        <c:axId val="992772784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68304"/>
        <c:crosses val="autoZero"/>
        <c:crossBetween val="midCat"/>
      </c:valAx>
      <c:valAx>
        <c:axId val="992768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727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76704"/>
        <c:axId val="992772224"/>
      </c:scatterChart>
      <c:valAx>
        <c:axId val="992776704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72224"/>
        <c:crosses val="autoZero"/>
        <c:crossBetween val="midCat"/>
      </c:valAx>
      <c:valAx>
        <c:axId val="992772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767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80624"/>
        <c:axId val="992776144"/>
      </c:scatterChart>
      <c:valAx>
        <c:axId val="992780624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76144"/>
        <c:crosses val="autoZero"/>
        <c:crossBetween val="midCat"/>
      </c:valAx>
      <c:valAx>
        <c:axId val="9927761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806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84544"/>
        <c:axId val="992780064"/>
      </c:scatterChart>
      <c:valAx>
        <c:axId val="992784544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80064"/>
        <c:crosses val="autoZero"/>
        <c:crossBetween val="midCat"/>
      </c:valAx>
      <c:valAx>
        <c:axId val="992780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845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605296"/>
        <c:axId val="858600816"/>
      </c:scatterChart>
      <c:valAx>
        <c:axId val="858605296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600816"/>
        <c:crosses val="autoZero"/>
        <c:crossBetween val="midCat"/>
      </c:valAx>
      <c:valAx>
        <c:axId val="85860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60529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88464"/>
        <c:axId val="992783984"/>
      </c:scatterChart>
      <c:valAx>
        <c:axId val="992788464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83984"/>
        <c:crosses val="autoZero"/>
        <c:crossBetween val="midCat"/>
      </c:valAx>
      <c:valAx>
        <c:axId val="992783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884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92384"/>
        <c:axId val="992787904"/>
      </c:scatterChart>
      <c:valAx>
        <c:axId val="992792384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87904"/>
        <c:crosses val="autoZero"/>
        <c:crossBetween val="midCat"/>
      </c:valAx>
      <c:valAx>
        <c:axId val="992787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923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96304"/>
        <c:axId val="992791824"/>
      </c:scatterChart>
      <c:valAx>
        <c:axId val="992796304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91824"/>
        <c:crosses val="autoZero"/>
        <c:crossBetween val="midCat"/>
      </c:valAx>
      <c:valAx>
        <c:axId val="992791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963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800224"/>
        <c:axId val="992795744"/>
      </c:scatterChart>
      <c:valAx>
        <c:axId val="992800224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95744"/>
        <c:crosses val="autoZero"/>
        <c:crossBetween val="midCat"/>
      </c:valAx>
      <c:valAx>
        <c:axId val="992795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800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689552"/>
        <c:axId val="992799664"/>
      </c:scatterChart>
      <c:valAx>
        <c:axId val="999689552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2799664"/>
        <c:crosses val="autoZero"/>
        <c:crossBetween val="midCat"/>
      </c:valAx>
      <c:valAx>
        <c:axId val="992799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689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694032"/>
        <c:axId val="999688992"/>
      </c:scatterChart>
      <c:valAx>
        <c:axId val="999694032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688992"/>
        <c:crosses val="autoZero"/>
        <c:crossBetween val="midCat"/>
      </c:valAx>
      <c:valAx>
        <c:axId val="999688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6940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698512"/>
        <c:axId val="999692352"/>
      </c:scatterChart>
      <c:valAx>
        <c:axId val="999698512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692352"/>
        <c:crosses val="autoZero"/>
        <c:crossBetween val="midCat"/>
      </c:valAx>
      <c:valAx>
        <c:axId val="9996923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6985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02432"/>
        <c:axId val="999697952"/>
      </c:scatterChart>
      <c:valAx>
        <c:axId val="999702432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697952"/>
        <c:crosses val="autoZero"/>
        <c:crossBetween val="midCat"/>
      </c:valAx>
      <c:valAx>
        <c:axId val="9996979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024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06352"/>
        <c:axId val="999701872"/>
      </c:scatterChart>
      <c:valAx>
        <c:axId val="99970635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01872"/>
        <c:crosses val="autoZero"/>
        <c:crossBetween val="midCat"/>
      </c:valAx>
      <c:valAx>
        <c:axId val="9997018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063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10272"/>
        <c:axId val="999705792"/>
      </c:scatterChart>
      <c:valAx>
        <c:axId val="99971027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05792"/>
        <c:crosses val="autoZero"/>
        <c:crossBetween val="midCat"/>
      </c:valAx>
      <c:valAx>
        <c:axId val="999705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102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16672"/>
        <c:axId val="858604736"/>
      </c:scatterChart>
      <c:valAx>
        <c:axId val="234316672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604736"/>
        <c:crosses val="autoZero"/>
        <c:crossBetween val="midCat"/>
      </c:valAx>
      <c:valAx>
        <c:axId val="858604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3166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14192"/>
        <c:axId val="999709712"/>
      </c:scatterChart>
      <c:valAx>
        <c:axId val="99971419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09712"/>
        <c:crosses val="autoZero"/>
        <c:crossBetween val="midCat"/>
      </c:valAx>
      <c:valAx>
        <c:axId val="999709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141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18112"/>
        <c:axId val="999713632"/>
      </c:scatterChart>
      <c:valAx>
        <c:axId val="99971811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13632"/>
        <c:crosses val="autoZero"/>
        <c:crossBetween val="midCat"/>
      </c:valAx>
      <c:valAx>
        <c:axId val="999713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18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Here'!$K$3</c:f>
          <c:strCache>
            <c:ptCount val="1"/>
            <c:pt idx="0">
              <c:v>w ROM BUL</c:v>
            </c:pt>
          </c:strCache>
        </c:strRef>
      </c:tx>
      <c:layout>
        <c:manualLayout>
          <c:xMode val="edge"/>
          <c:yMode val="edge"/>
          <c:x val="0.47076730471452577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Here'!$K$3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718672"/>
        <c:axId val="999717552"/>
      </c:barChart>
      <c:catAx>
        <c:axId val="99971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999717552"/>
        <c:crosses val="autoZero"/>
        <c:auto val="1"/>
        <c:lblAlgn val="ctr"/>
        <c:lblOffset val="100"/>
        <c:noMultiLvlLbl val="0"/>
      </c:catAx>
      <c:valAx>
        <c:axId val="999717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9971867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24832"/>
        <c:axId val="999719792"/>
      </c:scatterChart>
      <c:valAx>
        <c:axId val="999724832"/>
        <c:scaling>
          <c:orientation val="minMax"/>
        </c:scaling>
        <c:delete val="0"/>
        <c:axPos val="b"/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19792"/>
        <c:crosses val="autoZero"/>
        <c:crossBetween val="midCat"/>
      </c:valAx>
      <c:valAx>
        <c:axId val="999719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248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28752"/>
        <c:axId val="999724272"/>
      </c:scatterChart>
      <c:valAx>
        <c:axId val="999728752"/>
        <c:scaling>
          <c:orientation val="minMax"/>
        </c:scaling>
        <c:delete val="0"/>
        <c:axPos val="b"/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24272"/>
        <c:crosses val="autoZero"/>
        <c:crossBetween val="midCat"/>
      </c:valAx>
      <c:valAx>
        <c:axId val="9997242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287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32672"/>
        <c:axId val="999728192"/>
      </c:scatterChart>
      <c:valAx>
        <c:axId val="999732672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28192"/>
        <c:crosses val="autoZero"/>
        <c:crossBetween val="midCat"/>
      </c:valAx>
      <c:valAx>
        <c:axId val="9997281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326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36592"/>
        <c:axId val="999732112"/>
      </c:scatterChart>
      <c:valAx>
        <c:axId val="999736592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32112"/>
        <c:crosses val="autoZero"/>
        <c:crossBetween val="midCat"/>
      </c:valAx>
      <c:valAx>
        <c:axId val="999732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365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40512"/>
        <c:axId val="999736032"/>
      </c:scatterChart>
      <c:valAx>
        <c:axId val="999740512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36032"/>
        <c:crosses val="autoZero"/>
        <c:crossBetween val="midCat"/>
      </c:valAx>
      <c:valAx>
        <c:axId val="999736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405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44432"/>
        <c:axId val="999739952"/>
      </c:scatterChart>
      <c:valAx>
        <c:axId val="999744432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39952"/>
        <c:crosses val="autoZero"/>
        <c:crossBetween val="midCat"/>
      </c:valAx>
      <c:valAx>
        <c:axId val="9997399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444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48352"/>
        <c:axId val="999743872"/>
      </c:scatterChart>
      <c:valAx>
        <c:axId val="999748352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43872"/>
        <c:crosses val="autoZero"/>
        <c:crossBetween val="midCat"/>
      </c:valAx>
      <c:valAx>
        <c:axId val="9997438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483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21152"/>
        <c:axId val="234317232"/>
      </c:scatterChart>
      <c:valAx>
        <c:axId val="234321152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317232"/>
        <c:crosses val="autoZero"/>
        <c:crossBetween val="midCat"/>
      </c:valAx>
      <c:valAx>
        <c:axId val="234317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3211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52272"/>
        <c:axId val="999747792"/>
      </c:scatterChart>
      <c:valAx>
        <c:axId val="999752272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47792"/>
        <c:crosses val="autoZero"/>
        <c:crossBetween val="midCat"/>
      </c:valAx>
      <c:valAx>
        <c:axId val="999747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522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56192"/>
        <c:axId val="999751712"/>
      </c:scatterChart>
      <c:valAx>
        <c:axId val="999756192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51712"/>
        <c:crosses val="autoZero"/>
        <c:crossBetween val="midCat"/>
      </c:valAx>
      <c:valAx>
        <c:axId val="999751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561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60112"/>
        <c:axId val="999755632"/>
      </c:scatterChart>
      <c:valAx>
        <c:axId val="999760112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55632"/>
        <c:crosses val="autoZero"/>
        <c:crossBetween val="midCat"/>
      </c:valAx>
      <c:valAx>
        <c:axId val="999755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60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64032"/>
        <c:axId val="999759552"/>
      </c:scatterChart>
      <c:valAx>
        <c:axId val="999764032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59552"/>
        <c:crosses val="autoZero"/>
        <c:crossBetween val="midCat"/>
      </c:valAx>
      <c:valAx>
        <c:axId val="999759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640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67952"/>
        <c:axId val="999763472"/>
      </c:scatterChart>
      <c:valAx>
        <c:axId val="999767952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63472"/>
        <c:crosses val="autoZero"/>
        <c:crossBetween val="midCat"/>
      </c:valAx>
      <c:valAx>
        <c:axId val="99976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679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71872"/>
        <c:axId val="999767392"/>
      </c:scatterChart>
      <c:valAx>
        <c:axId val="999771872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67392"/>
        <c:crosses val="autoZero"/>
        <c:crossBetween val="midCat"/>
      </c:valAx>
      <c:valAx>
        <c:axId val="999767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718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75792"/>
        <c:axId val="999771312"/>
      </c:scatterChart>
      <c:valAx>
        <c:axId val="999775792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71312"/>
        <c:crosses val="autoZero"/>
        <c:crossBetween val="midCat"/>
      </c:valAx>
      <c:valAx>
        <c:axId val="999771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757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79712"/>
        <c:axId val="999775232"/>
      </c:scatterChart>
      <c:valAx>
        <c:axId val="999779712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75232"/>
        <c:crosses val="autoZero"/>
        <c:crossBetween val="midCat"/>
      </c:valAx>
      <c:valAx>
        <c:axId val="999775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797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83632"/>
        <c:axId val="999779152"/>
      </c:scatterChart>
      <c:valAx>
        <c:axId val="999783632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79152"/>
        <c:crosses val="autoZero"/>
        <c:crossBetween val="midCat"/>
      </c:valAx>
      <c:valAx>
        <c:axId val="999779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836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87552"/>
        <c:axId val="999783072"/>
      </c:scatterChart>
      <c:valAx>
        <c:axId val="999787552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83072"/>
        <c:crosses val="autoZero"/>
        <c:crossBetween val="midCat"/>
      </c:valAx>
      <c:valAx>
        <c:axId val="999783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87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25632"/>
        <c:axId val="234319472"/>
      </c:scatterChart>
      <c:valAx>
        <c:axId val="234325632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319472"/>
        <c:crosses val="autoZero"/>
        <c:crossBetween val="midCat"/>
      </c:valAx>
      <c:valAx>
        <c:axId val="234319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3256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91472"/>
        <c:axId val="999786992"/>
      </c:scatterChart>
      <c:valAx>
        <c:axId val="999791472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86992"/>
        <c:crosses val="autoZero"/>
        <c:crossBetween val="midCat"/>
      </c:valAx>
      <c:valAx>
        <c:axId val="999786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91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95392"/>
        <c:axId val="999790912"/>
      </c:scatterChart>
      <c:valAx>
        <c:axId val="999795392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90912"/>
        <c:crosses val="autoZero"/>
        <c:crossBetween val="midCat"/>
      </c:valAx>
      <c:valAx>
        <c:axId val="999790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953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799312"/>
        <c:axId val="999794832"/>
      </c:scatterChart>
      <c:valAx>
        <c:axId val="999799312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94832"/>
        <c:crosses val="autoZero"/>
        <c:crossBetween val="midCat"/>
      </c:valAx>
      <c:valAx>
        <c:axId val="999794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993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803232"/>
        <c:axId val="999798752"/>
      </c:scatterChart>
      <c:valAx>
        <c:axId val="999803232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798752"/>
        <c:crosses val="autoZero"/>
        <c:crossBetween val="midCat"/>
      </c:valAx>
      <c:valAx>
        <c:axId val="999798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8032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807152"/>
        <c:axId val="999802672"/>
      </c:scatterChart>
      <c:valAx>
        <c:axId val="999807152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802672"/>
        <c:crosses val="autoZero"/>
        <c:crossBetween val="midCat"/>
      </c:valAx>
      <c:valAx>
        <c:axId val="999802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8071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811072"/>
        <c:axId val="999806592"/>
      </c:scatterChart>
      <c:valAx>
        <c:axId val="999811072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806592"/>
        <c:crosses val="autoZero"/>
        <c:crossBetween val="midCat"/>
      </c:valAx>
      <c:valAx>
        <c:axId val="9998065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8110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814992"/>
        <c:axId val="999810512"/>
      </c:scatterChart>
      <c:valAx>
        <c:axId val="999814992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810512"/>
        <c:crosses val="autoZero"/>
        <c:crossBetween val="midCat"/>
      </c:valAx>
      <c:valAx>
        <c:axId val="999810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8149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818912"/>
        <c:axId val="999814432"/>
      </c:scatterChart>
      <c:valAx>
        <c:axId val="999818912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814432"/>
        <c:crosses val="autoZero"/>
        <c:crossBetween val="midCat"/>
      </c:valAx>
      <c:valAx>
        <c:axId val="9998144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8189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48048"/>
        <c:axId val="999817232"/>
      </c:scatterChart>
      <c:valAx>
        <c:axId val="100734804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99817232"/>
        <c:crosses val="autoZero"/>
        <c:crossBetween val="midCat"/>
      </c:valAx>
      <c:valAx>
        <c:axId val="999817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48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53088"/>
        <c:axId val="1007346928"/>
      </c:scatterChart>
      <c:valAx>
        <c:axId val="100735308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46928"/>
        <c:crosses val="autoZero"/>
        <c:crossBetween val="midCat"/>
      </c:valAx>
      <c:valAx>
        <c:axId val="1007346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530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29552"/>
        <c:axId val="234325072"/>
      </c:scatterChart>
      <c:valAx>
        <c:axId val="234329552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325072"/>
        <c:crosses val="autoZero"/>
        <c:crossBetween val="midCat"/>
      </c:valAx>
      <c:valAx>
        <c:axId val="234325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329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57008"/>
        <c:axId val="1007352528"/>
      </c:scatterChart>
      <c:valAx>
        <c:axId val="100735700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52528"/>
        <c:crosses val="autoZero"/>
        <c:crossBetween val="midCat"/>
      </c:valAx>
      <c:valAx>
        <c:axId val="1007352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57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60928"/>
        <c:axId val="1007356448"/>
      </c:scatterChart>
      <c:valAx>
        <c:axId val="100736092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56448"/>
        <c:crosses val="autoZero"/>
        <c:crossBetween val="midCat"/>
      </c:valAx>
      <c:valAx>
        <c:axId val="1007356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609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64848"/>
        <c:axId val="1007360368"/>
      </c:scatterChart>
      <c:valAx>
        <c:axId val="100736484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60368"/>
        <c:crosses val="autoZero"/>
        <c:crossBetween val="midCat"/>
      </c:valAx>
      <c:valAx>
        <c:axId val="1007360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648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68768"/>
        <c:axId val="1007364288"/>
      </c:scatterChart>
      <c:valAx>
        <c:axId val="100736876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64288"/>
        <c:crosses val="autoZero"/>
        <c:crossBetween val="midCat"/>
      </c:valAx>
      <c:valAx>
        <c:axId val="1007364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68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72688"/>
        <c:axId val="1007368208"/>
      </c:scatterChart>
      <c:valAx>
        <c:axId val="100737268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68208"/>
        <c:crosses val="autoZero"/>
        <c:crossBetween val="midCat"/>
      </c:valAx>
      <c:valAx>
        <c:axId val="1007368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72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76608"/>
        <c:axId val="1007372128"/>
      </c:scatterChart>
      <c:valAx>
        <c:axId val="100737660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72128"/>
        <c:crosses val="autoZero"/>
        <c:crossBetween val="midCat"/>
      </c:valAx>
      <c:valAx>
        <c:axId val="1007372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76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Here'!$L$3</c:f>
          <c:strCache>
            <c:ptCount val="1"/>
            <c:pt idx="0">
              <c:v>w FIN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Here'!$L$3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7377168"/>
        <c:axId val="1007376048"/>
      </c:barChart>
      <c:catAx>
        <c:axId val="100737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07376048"/>
        <c:crosses val="autoZero"/>
        <c:auto val="1"/>
        <c:lblAlgn val="ctr"/>
        <c:lblOffset val="100"/>
        <c:noMultiLvlLbl val="0"/>
      </c:catAx>
      <c:valAx>
        <c:axId val="10073760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0737716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83328"/>
        <c:axId val="1007378288"/>
      </c:scatterChart>
      <c:valAx>
        <c:axId val="1007383328"/>
        <c:scaling>
          <c:orientation val="minMax"/>
        </c:scaling>
        <c:delete val="0"/>
        <c:axPos val="b"/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78288"/>
        <c:crosses val="autoZero"/>
        <c:crossBetween val="midCat"/>
      </c:valAx>
      <c:valAx>
        <c:axId val="1007378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83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87248"/>
        <c:axId val="1007382768"/>
      </c:scatterChart>
      <c:valAx>
        <c:axId val="1007387248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82768"/>
        <c:crosses val="autoZero"/>
        <c:crossBetween val="midCat"/>
      </c:valAx>
      <c:valAx>
        <c:axId val="1007382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872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91168"/>
        <c:axId val="1007386688"/>
      </c:scatterChart>
      <c:valAx>
        <c:axId val="1007391168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86688"/>
        <c:crosses val="autoZero"/>
        <c:crossBetween val="midCat"/>
      </c:valAx>
      <c:valAx>
        <c:axId val="1007386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911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699488"/>
        <c:axId val="234328992"/>
      </c:scatterChart>
      <c:valAx>
        <c:axId val="85669948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328992"/>
        <c:crosses val="autoZero"/>
        <c:crossBetween val="midCat"/>
      </c:valAx>
      <c:valAx>
        <c:axId val="234328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6699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95088"/>
        <c:axId val="1007390608"/>
      </c:scatterChart>
      <c:valAx>
        <c:axId val="1007395088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90608"/>
        <c:crosses val="autoZero"/>
        <c:crossBetween val="midCat"/>
      </c:valAx>
      <c:valAx>
        <c:axId val="1007390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950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399008"/>
        <c:axId val="1007394528"/>
      </c:scatterChart>
      <c:valAx>
        <c:axId val="1007399008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94528"/>
        <c:crosses val="autoZero"/>
        <c:crossBetween val="midCat"/>
      </c:valAx>
      <c:valAx>
        <c:axId val="1007394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99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02928"/>
        <c:axId val="1007398448"/>
      </c:scatterChart>
      <c:valAx>
        <c:axId val="1007402928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398448"/>
        <c:crosses val="autoZero"/>
        <c:crossBetween val="midCat"/>
      </c:valAx>
      <c:valAx>
        <c:axId val="1007398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029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06848"/>
        <c:axId val="1007402368"/>
      </c:scatterChart>
      <c:valAx>
        <c:axId val="1007406848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02368"/>
        <c:crosses val="autoZero"/>
        <c:crossBetween val="midCat"/>
      </c:valAx>
      <c:valAx>
        <c:axId val="1007402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068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10768"/>
        <c:axId val="1007406288"/>
      </c:scatterChart>
      <c:valAx>
        <c:axId val="1007410768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06288"/>
        <c:crosses val="autoZero"/>
        <c:crossBetween val="midCat"/>
      </c:valAx>
      <c:valAx>
        <c:axId val="1007406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10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14688"/>
        <c:axId val="1007410208"/>
      </c:scatterChart>
      <c:valAx>
        <c:axId val="1007414688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10208"/>
        <c:crosses val="autoZero"/>
        <c:crossBetween val="midCat"/>
      </c:valAx>
      <c:valAx>
        <c:axId val="1007410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14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18608"/>
        <c:axId val="1007414128"/>
      </c:scatterChart>
      <c:valAx>
        <c:axId val="1007418608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14128"/>
        <c:crosses val="autoZero"/>
        <c:crossBetween val="midCat"/>
      </c:valAx>
      <c:valAx>
        <c:axId val="100741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18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22528"/>
        <c:axId val="1007418048"/>
      </c:scatterChart>
      <c:valAx>
        <c:axId val="1007422528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18048"/>
        <c:crosses val="autoZero"/>
        <c:crossBetween val="midCat"/>
      </c:valAx>
      <c:valAx>
        <c:axId val="1007418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22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26448"/>
        <c:axId val="1007421968"/>
      </c:scatterChart>
      <c:valAx>
        <c:axId val="1007426448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21968"/>
        <c:crosses val="autoZero"/>
        <c:crossBetween val="midCat"/>
      </c:valAx>
      <c:valAx>
        <c:axId val="1007421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26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30368"/>
        <c:axId val="1007425888"/>
      </c:scatterChart>
      <c:valAx>
        <c:axId val="1007430368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25888"/>
        <c:crosses val="autoZero"/>
        <c:crossBetween val="midCat"/>
      </c:valAx>
      <c:valAx>
        <c:axId val="1007425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30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996432"/>
        <c:axId val="841912016"/>
      </c:scatterChart>
      <c:valAx>
        <c:axId val="855996432"/>
        <c:scaling>
          <c:orientation val="minMax"/>
        </c:scaling>
        <c:delete val="0"/>
        <c:axPos val="b"/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1912016"/>
        <c:crosses val="autoZero"/>
        <c:crossBetween val="midCat"/>
      </c:valAx>
      <c:valAx>
        <c:axId val="8419120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9964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704528"/>
        <c:axId val="856700048"/>
      </c:scatterChart>
      <c:valAx>
        <c:axId val="85670452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6700048"/>
        <c:crosses val="autoZero"/>
        <c:crossBetween val="midCat"/>
      </c:valAx>
      <c:valAx>
        <c:axId val="856700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6704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34288"/>
        <c:axId val="1007429808"/>
      </c:scatterChart>
      <c:valAx>
        <c:axId val="1007434288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29808"/>
        <c:crosses val="autoZero"/>
        <c:crossBetween val="midCat"/>
      </c:valAx>
      <c:valAx>
        <c:axId val="1007429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342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38208"/>
        <c:axId val="1007433728"/>
      </c:scatterChart>
      <c:valAx>
        <c:axId val="1007438208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33728"/>
        <c:crosses val="autoZero"/>
        <c:crossBetween val="midCat"/>
      </c:valAx>
      <c:valAx>
        <c:axId val="1007433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382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42128"/>
        <c:axId val="1007437648"/>
      </c:scatterChart>
      <c:valAx>
        <c:axId val="1007442128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37648"/>
        <c:crosses val="autoZero"/>
        <c:crossBetween val="midCat"/>
      </c:valAx>
      <c:valAx>
        <c:axId val="1007437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42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46048"/>
        <c:axId val="1007441568"/>
      </c:scatterChart>
      <c:valAx>
        <c:axId val="100744604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41568"/>
        <c:crosses val="autoZero"/>
        <c:crossBetween val="midCat"/>
      </c:valAx>
      <c:valAx>
        <c:axId val="1007441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46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49968"/>
        <c:axId val="1007445488"/>
      </c:scatterChart>
      <c:valAx>
        <c:axId val="100744996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45488"/>
        <c:crosses val="autoZero"/>
        <c:crossBetween val="midCat"/>
      </c:valAx>
      <c:valAx>
        <c:axId val="1007445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499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53888"/>
        <c:axId val="1007449408"/>
      </c:scatterChart>
      <c:valAx>
        <c:axId val="100745388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49408"/>
        <c:crosses val="autoZero"/>
        <c:crossBetween val="midCat"/>
      </c:valAx>
      <c:valAx>
        <c:axId val="1007449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53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57808"/>
        <c:axId val="1007453328"/>
      </c:scatterChart>
      <c:valAx>
        <c:axId val="100745780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53328"/>
        <c:crosses val="autoZero"/>
        <c:crossBetween val="midCat"/>
      </c:valAx>
      <c:valAx>
        <c:axId val="1007453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57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61728"/>
        <c:axId val="1007457248"/>
      </c:scatterChart>
      <c:valAx>
        <c:axId val="100746172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57248"/>
        <c:crosses val="autoZero"/>
        <c:crossBetween val="midCat"/>
      </c:valAx>
      <c:valAx>
        <c:axId val="1007457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61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65648"/>
        <c:axId val="1007461168"/>
      </c:scatterChart>
      <c:valAx>
        <c:axId val="100746564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61168"/>
        <c:crosses val="autoZero"/>
        <c:crossBetween val="midCat"/>
      </c:valAx>
      <c:valAx>
        <c:axId val="1007461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65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69568"/>
        <c:axId val="1007465088"/>
      </c:scatterChart>
      <c:valAx>
        <c:axId val="100746956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65088"/>
        <c:crosses val="autoZero"/>
        <c:crossBetween val="midCat"/>
      </c:valAx>
      <c:valAx>
        <c:axId val="1007465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69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709008"/>
        <c:axId val="856702848"/>
      </c:scatterChart>
      <c:valAx>
        <c:axId val="85670900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6702848"/>
        <c:crosses val="autoZero"/>
        <c:crossBetween val="midCat"/>
      </c:valAx>
      <c:valAx>
        <c:axId val="856702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6709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473488"/>
        <c:axId val="1007469008"/>
      </c:scatterChart>
      <c:valAx>
        <c:axId val="100747348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69008"/>
        <c:crosses val="autoZero"/>
        <c:crossBetween val="midCat"/>
      </c:valAx>
      <c:valAx>
        <c:axId val="1007469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73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04112"/>
        <c:axId val="1007472928"/>
      </c:scatterChart>
      <c:valAx>
        <c:axId val="1025704112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72928"/>
        <c:crosses val="autoZero"/>
        <c:crossBetween val="midCat"/>
      </c:valAx>
      <c:valAx>
        <c:axId val="1007472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04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09152"/>
        <c:axId val="1025705232"/>
      </c:scatterChart>
      <c:valAx>
        <c:axId val="1025709152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05232"/>
        <c:crosses val="autoZero"/>
        <c:crossBetween val="midCat"/>
      </c:valAx>
      <c:valAx>
        <c:axId val="1025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091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13632"/>
        <c:axId val="1025707472"/>
      </c:scatterChart>
      <c:valAx>
        <c:axId val="1025713632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07472"/>
        <c:crosses val="autoZero"/>
        <c:crossBetween val="midCat"/>
      </c:valAx>
      <c:valAx>
        <c:axId val="1025707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136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17552"/>
        <c:axId val="1025713072"/>
      </c:scatterChart>
      <c:valAx>
        <c:axId val="1025717552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13072"/>
        <c:crosses val="autoZero"/>
        <c:crossBetween val="midCat"/>
      </c:valAx>
      <c:valAx>
        <c:axId val="1025713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17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21472"/>
        <c:axId val="1025716992"/>
      </c:scatterChart>
      <c:valAx>
        <c:axId val="102572147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16992"/>
        <c:crosses val="autoZero"/>
        <c:crossBetween val="midCat"/>
      </c:valAx>
      <c:valAx>
        <c:axId val="1025716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21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25392"/>
        <c:axId val="1025720912"/>
      </c:scatterChart>
      <c:valAx>
        <c:axId val="102572539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20912"/>
        <c:crosses val="autoZero"/>
        <c:crossBetween val="midCat"/>
      </c:valAx>
      <c:valAx>
        <c:axId val="1025720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253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29312"/>
        <c:axId val="1025724832"/>
      </c:scatterChart>
      <c:valAx>
        <c:axId val="102572931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24832"/>
        <c:crosses val="autoZero"/>
        <c:crossBetween val="midCat"/>
      </c:valAx>
      <c:valAx>
        <c:axId val="1025724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293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33232"/>
        <c:axId val="1025728752"/>
      </c:scatterChart>
      <c:valAx>
        <c:axId val="102573323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28752"/>
        <c:crosses val="autoZero"/>
        <c:crossBetween val="midCat"/>
      </c:valAx>
      <c:valAx>
        <c:axId val="1025728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332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Here'!$M$3</c:f>
          <c:strCache>
            <c:ptCount val="1"/>
            <c:pt idx="0">
              <c:v>w GER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Here'!$M$3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733792"/>
        <c:axId val="1025732672"/>
      </c:barChart>
      <c:catAx>
        <c:axId val="102573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732672"/>
        <c:crosses val="autoZero"/>
        <c:auto val="1"/>
        <c:lblAlgn val="ctr"/>
        <c:lblOffset val="100"/>
        <c:noMultiLvlLbl val="0"/>
      </c:catAx>
      <c:valAx>
        <c:axId val="10257326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573379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712928"/>
        <c:axId val="856708448"/>
      </c:scatterChart>
      <c:valAx>
        <c:axId val="85671292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6708448"/>
        <c:crosses val="autoZero"/>
        <c:crossBetween val="midCat"/>
      </c:valAx>
      <c:valAx>
        <c:axId val="856708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67129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39952"/>
        <c:axId val="1025734912"/>
      </c:scatterChart>
      <c:valAx>
        <c:axId val="1025739952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34912"/>
        <c:crosses val="autoZero"/>
        <c:crossBetween val="midCat"/>
      </c:valAx>
      <c:valAx>
        <c:axId val="1025734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399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43872"/>
        <c:axId val="1025739392"/>
      </c:scatterChart>
      <c:valAx>
        <c:axId val="1025743872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39392"/>
        <c:crosses val="autoZero"/>
        <c:crossBetween val="midCat"/>
      </c:valAx>
      <c:valAx>
        <c:axId val="1025739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438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47792"/>
        <c:axId val="1025743312"/>
      </c:scatterChart>
      <c:valAx>
        <c:axId val="1025747792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43312"/>
        <c:crosses val="autoZero"/>
        <c:crossBetween val="midCat"/>
      </c:valAx>
      <c:valAx>
        <c:axId val="1025743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477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51712"/>
        <c:axId val="1025747232"/>
      </c:scatterChart>
      <c:valAx>
        <c:axId val="1025751712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47232"/>
        <c:crosses val="autoZero"/>
        <c:crossBetween val="midCat"/>
      </c:valAx>
      <c:valAx>
        <c:axId val="1025747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517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55632"/>
        <c:axId val="1025751152"/>
      </c:scatterChart>
      <c:valAx>
        <c:axId val="1025755632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51152"/>
        <c:crosses val="autoZero"/>
        <c:crossBetween val="midCat"/>
      </c:valAx>
      <c:valAx>
        <c:axId val="1025751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556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59552"/>
        <c:axId val="1025755072"/>
      </c:scatterChart>
      <c:valAx>
        <c:axId val="1025759552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55072"/>
        <c:crosses val="autoZero"/>
        <c:crossBetween val="midCat"/>
      </c:valAx>
      <c:valAx>
        <c:axId val="1025755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59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63472"/>
        <c:axId val="1025758992"/>
      </c:scatterChart>
      <c:valAx>
        <c:axId val="1025763472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58992"/>
        <c:crosses val="autoZero"/>
        <c:crossBetween val="midCat"/>
      </c:valAx>
      <c:valAx>
        <c:axId val="1025758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63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67392"/>
        <c:axId val="1025762912"/>
      </c:scatterChart>
      <c:valAx>
        <c:axId val="1025767392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62912"/>
        <c:crosses val="autoZero"/>
        <c:crossBetween val="midCat"/>
      </c:valAx>
      <c:valAx>
        <c:axId val="1025762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673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71312"/>
        <c:axId val="1025766832"/>
      </c:scatterChart>
      <c:valAx>
        <c:axId val="1025771312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66832"/>
        <c:crosses val="autoZero"/>
        <c:crossBetween val="midCat"/>
      </c:valAx>
      <c:valAx>
        <c:axId val="1025766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713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75232"/>
        <c:axId val="1025770752"/>
      </c:scatterChart>
      <c:valAx>
        <c:axId val="1025775232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70752"/>
        <c:crosses val="autoZero"/>
        <c:crossBetween val="midCat"/>
      </c:valAx>
      <c:valAx>
        <c:axId val="1025770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752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313328"/>
        <c:axId val="856712368"/>
      </c:scatterChart>
      <c:valAx>
        <c:axId val="85731332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6712368"/>
        <c:crosses val="autoZero"/>
        <c:crossBetween val="midCat"/>
      </c:valAx>
      <c:valAx>
        <c:axId val="856712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7313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79152"/>
        <c:axId val="1025774672"/>
      </c:scatterChart>
      <c:valAx>
        <c:axId val="1025779152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74672"/>
        <c:crosses val="autoZero"/>
        <c:crossBetween val="midCat"/>
      </c:valAx>
      <c:valAx>
        <c:axId val="1025774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791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83072"/>
        <c:axId val="1025778592"/>
      </c:scatterChart>
      <c:valAx>
        <c:axId val="1025783072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78592"/>
        <c:crosses val="autoZero"/>
        <c:crossBetween val="midCat"/>
      </c:valAx>
      <c:valAx>
        <c:axId val="10257785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830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86992"/>
        <c:axId val="1025782512"/>
      </c:scatterChart>
      <c:valAx>
        <c:axId val="1025786992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82512"/>
        <c:crosses val="autoZero"/>
        <c:crossBetween val="midCat"/>
      </c:valAx>
      <c:valAx>
        <c:axId val="1025782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869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90912"/>
        <c:axId val="1025786432"/>
      </c:scatterChart>
      <c:valAx>
        <c:axId val="1025790912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86432"/>
        <c:crosses val="autoZero"/>
        <c:crossBetween val="midCat"/>
      </c:valAx>
      <c:valAx>
        <c:axId val="10257864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909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94832"/>
        <c:axId val="1025790352"/>
      </c:scatterChart>
      <c:valAx>
        <c:axId val="1025794832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90352"/>
        <c:crosses val="autoZero"/>
        <c:crossBetween val="midCat"/>
      </c:valAx>
      <c:valAx>
        <c:axId val="10257903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948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798752"/>
        <c:axId val="1025794272"/>
      </c:scatterChart>
      <c:valAx>
        <c:axId val="1025798752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94272"/>
        <c:crosses val="autoZero"/>
        <c:crossBetween val="midCat"/>
      </c:valAx>
      <c:valAx>
        <c:axId val="10257942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987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02672"/>
        <c:axId val="1025798192"/>
      </c:scatterChart>
      <c:valAx>
        <c:axId val="1025802672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798192"/>
        <c:crosses val="autoZero"/>
        <c:crossBetween val="midCat"/>
      </c:valAx>
      <c:valAx>
        <c:axId val="10257981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026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06592"/>
        <c:axId val="1025802112"/>
      </c:scatterChart>
      <c:valAx>
        <c:axId val="1025806592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02112"/>
        <c:crosses val="autoZero"/>
        <c:crossBetween val="midCat"/>
      </c:valAx>
      <c:valAx>
        <c:axId val="1025802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065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10512"/>
        <c:axId val="1025806032"/>
      </c:scatterChart>
      <c:valAx>
        <c:axId val="1025810512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06032"/>
        <c:crosses val="autoZero"/>
        <c:crossBetween val="midCat"/>
      </c:valAx>
      <c:valAx>
        <c:axId val="1025806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105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14432"/>
        <c:axId val="1025809952"/>
      </c:scatterChart>
      <c:valAx>
        <c:axId val="1025814432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09952"/>
        <c:crosses val="autoZero"/>
        <c:crossBetween val="midCat"/>
      </c:valAx>
      <c:valAx>
        <c:axId val="10258099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144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Here'!$C$3</c:f>
          <c:strCache>
            <c:ptCount val="1"/>
            <c:pt idx="0">
              <c:v>w NL LUX BEL</c:v>
            </c:pt>
          </c:strCache>
        </c:strRef>
      </c:tx>
      <c:layout>
        <c:manualLayout>
          <c:xMode val="edge"/>
          <c:yMode val="edge"/>
          <c:x val="0.40641562064156206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Here'!$C$3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6713488"/>
        <c:axId val="857313888"/>
      </c:barChart>
      <c:catAx>
        <c:axId val="85671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857313888"/>
        <c:crosses val="autoZero"/>
        <c:auto val="1"/>
        <c:lblAlgn val="ctr"/>
        <c:lblOffset val="100"/>
        <c:noMultiLvlLbl val="0"/>
      </c:catAx>
      <c:valAx>
        <c:axId val="8573138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5671348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18352"/>
        <c:axId val="1025813872"/>
      </c:scatterChart>
      <c:valAx>
        <c:axId val="1025818352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13872"/>
        <c:crosses val="autoZero"/>
        <c:crossBetween val="midCat"/>
      </c:valAx>
      <c:valAx>
        <c:axId val="10258138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183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22272"/>
        <c:axId val="1025817792"/>
      </c:scatterChart>
      <c:valAx>
        <c:axId val="1025822272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17792"/>
        <c:crosses val="autoZero"/>
        <c:crossBetween val="midCat"/>
      </c:valAx>
      <c:valAx>
        <c:axId val="1025817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222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26192"/>
        <c:axId val="1025821712"/>
      </c:scatterChart>
      <c:valAx>
        <c:axId val="1025826192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21712"/>
        <c:crosses val="autoZero"/>
        <c:crossBetween val="midCat"/>
      </c:valAx>
      <c:valAx>
        <c:axId val="1025821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261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30112"/>
        <c:axId val="1025825632"/>
      </c:scatterChart>
      <c:valAx>
        <c:axId val="1025830112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25632"/>
        <c:crosses val="autoZero"/>
        <c:crossBetween val="midCat"/>
      </c:valAx>
      <c:valAx>
        <c:axId val="1025825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30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34032"/>
        <c:axId val="1025829552"/>
      </c:scatterChart>
      <c:valAx>
        <c:axId val="1025834032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29552"/>
        <c:crosses val="autoZero"/>
        <c:crossBetween val="midCat"/>
      </c:valAx>
      <c:valAx>
        <c:axId val="1025829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340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983392"/>
        <c:axId val="1025832352"/>
      </c:scatterChart>
      <c:valAx>
        <c:axId val="1032983392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32352"/>
        <c:crosses val="autoZero"/>
        <c:crossBetween val="midCat"/>
      </c:valAx>
      <c:valAx>
        <c:axId val="10258323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29833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988432"/>
        <c:axId val="1032981712"/>
      </c:scatterChart>
      <c:valAx>
        <c:axId val="1032988432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2981712"/>
        <c:crosses val="autoZero"/>
        <c:crossBetween val="midCat"/>
      </c:valAx>
      <c:valAx>
        <c:axId val="1032981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29884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992352"/>
        <c:axId val="1032987872"/>
      </c:scatterChart>
      <c:valAx>
        <c:axId val="103299235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2987872"/>
        <c:crosses val="autoZero"/>
        <c:crossBetween val="midCat"/>
      </c:valAx>
      <c:valAx>
        <c:axId val="10329878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29923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996272"/>
        <c:axId val="1032991792"/>
      </c:scatterChart>
      <c:valAx>
        <c:axId val="103299627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2991792"/>
        <c:crosses val="autoZero"/>
        <c:crossBetween val="midCat"/>
      </c:valAx>
      <c:valAx>
        <c:axId val="1032991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29962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00192"/>
        <c:axId val="1032995712"/>
      </c:scatterChart>
      <c:valAx>
        <c:axId val="103300019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2995712"/>
        <c:crosses val="autoZero"/>
        <c:crossBetween val="midCat"/>
      </c:valAx>
      <c:valAx>
        <c:axId val="1032995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001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321728"/>
        <c:axId val="857316688"/>
      </c:scatterChart>
      <c:valAx>
        <c:axId val="857321728"/>
        <c:scaling>
          <c:orientation val="minMax"/>
        </c:scaling>
        <c:delete val="0"/>
        <c:axPos val="b"/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7316688"/>
        <c:crosses val="autoZero"/>
        <c:crossBetween val="midCat"/>
      </c:valAx>
      <c:valAx>
        <c:axId val="857316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7321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04112"/>
        <c:axId val="1032999632"/>
      </c:scatterChart>
      <c:valAx>
        <c:axId val="103300411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2999632"/>
        <c:crosses val="autoZero"/>
        <c:crossBetween val="midCat"/>
      </c:valAx>
      <c:valAx>
        <c:axId val="1032999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04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Here'!$N$3</c:f>
          <c:strCache>
            <c:ptCount val="1"/>
            <c:pt idx="0">
              <c:v>w POL </c:v>
            </c:pt>
          </c:strCache>
        </c:strRef>
      </c:tx>
      <c:layout>
        <c:manualLayout>
          <c:xMode val="edge"/>
          <c:yMode val="edge"/>
          <c:x val="0.5238593399495185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Here'!$N$3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3004672"/>
        <c:axId val="1033003552"/>
      </c:barChart>
      <c:catAx>
        <c:axId val="103300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033003552"/>
        <c:crosses val="autoZero"/>
        <c:auto val="1"/>
        <c:lblAlgn val="ctr"/>
        <c:lblOffset val="100"/>
        <c:noMultiLvlLbl val="0"/>
      </c:catAx>
      <c:valAx>
        <c:axId val="103300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3300467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10832"/>
        <c:axId val="1033005792"/>
      </c:scatterChart>
      <c:valAx>
        <c:axId val="1033010832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05792"/>
        <c:crosses val="autoZero"/>
        <c:crossBetween val="midCat"/>
      </c:valAx>
      <c:valAx>
        <c:axId val="1033005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108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14752"/>
        <c:axId val="1033010272"/>
      </c:scatterChart>
      <c:valAx>
        <c:axId val="1033014752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10272"/>
        <c:crosses val="autoZero"/>
        <c:crossBetween val="midCat"/>
      </c:valAx>
      <c:valAx>
        <c:axId val="10330102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147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18672"/>
        <c:axId val="1033014192"/>
      </c:scatterChart>
      <c:valAx>
        <c:axId val="1033018672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14192"/>
        <c:crosses val="autoZero"/>
        <c:crossBetween val="midCat"/>
      </c:valAx>
      <c:valAx>
        <c:axId val="10330141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186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22592"/>
        <c:axId val="1033018112"/>
      </c:scatterChart>
      <c:valAx>
        <c:axId val="1033022592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18112"/>
        <c:crosses val="autoZero"/>
        <c:crossBetween val="midCat"/>
      </c:valAx>
      <c:valAx>
        <c:axId val="1033018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225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26512"/>
        <c:axId val="1033022032"/>
      </c:scatterChart>
      <c:valAx>
        <c:axId val="1033026512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22032"/>
        <c:crosses val="autoZero"/>
        <c:crossBetween val="midCat"/>
      </c:valAx>
      <c:valAx>
        <c:axId val="1033022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265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30432"/>
        <c:axId val="1033025952"/>
      </c:scatterChart>
      <c:valAx>
        <c:axId val="1033030432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25952"/>
        <c:crosses val="autoZero"/>
        <c:crossBetween val="midCat"/>
      </c:valAx>
      <c:valAx>
        <c:axId val="10330259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304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34352"/>
        <c:axId val="1033029872"/>
      </c:scatterChart>
      <c:valAx>
        <c:axId val="1033034352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29872"/>
        <c:crosses val="autoZero"/>
        <c:crossBetween val="midCat"/>
      </c:valAx>
      <c:valAx>
        <c:axId val="10330298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343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38272"/>
        <c:axId val="1033033792"/>
      </c:scatterChart>
      <c:valAx>
        <c:axId val="1033038272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33792"/>
        <c:crosses val="autoZero"/>
        <c:crossBetween val="midCat"/>
      </c:valAx>
      <c:valAx>
        <c:axId val="1033033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382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325648"/>
        <c:axId val="857321168"/>
      </c:scatterChart>
      <c:valAx>
        <c:axId val="857325648"/>
        <c:scaling>
          <c:orientation val="minMax"/>
        </c:scaling>
        <c:delete val="0"/>
        <c:axPos val="b"/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7321168"/>
        <c:crosses val="autoZero"/>
        <c:crossBetween val="midCat"/>
      </c:valAx>
      <c:valAx>
        <c:axId val="857321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7325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42192"/>
        <c:axId val="1033037712"/>
      </c:scatterChart>
      <c:valAx>
        <c:axId val="1033042192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37712"/>
        <c:crosses val="autoZero"/>
        <c:crossBetween val="midCat"/>
      </c:valAx>
      <c:valAx>
        <c:axId val="1033037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421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46112"/>
        <c:axId val="1033041632"/>
      </c:scatterChart>
      <c:valAx>
        <c:axId val="1033046112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41632"/>
        <c:crosses val="autoZero"/>
        <c:crossBetween val="midCat"/>
      </c:valAx>
      <c:valAx>
        <c:axId val="1033041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46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50032"/>
        <c:axId val="1033045552"/>
      </c:scatterChart>
      <c:valAx>
        <c:axId val="1033050032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45552"/>
        <c:crosses val="autoZero"/>
        <c:crossBetween val="midCat"/>
      </c:valAx>
      <c:valAx>
        <c:axId val="1033045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500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53952"/>
        <c:axId val="1033049472"/>
      </c:scatterChart>
      <c:valAx>
        <c:axId val="1033053952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49472"/>
        <c:crosses val="autoZero"/>
        <c:crossBetween val="midCat"/>
      </c:valAx>
      <c:valAx>
        <c:axId val="1033049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539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57872"/>
        <c:axId val="1033053392"/>
      </c:scatterChart>
      <c:valAx>
        <c:axId val="1033057872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53392"/>
        <c:crosses val="autoZero"/>
        <c:crossBetween val="midCat"/>
      </c:valAx>
      <c:valAx>
        <c:axId val="1033053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578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61792"/>
        <c:axId val="1033057312"/>
      </c:scatterChart>
      <c:valAx>
        <c:axId val="1033061792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57312"/>
        <c:crosses val="autoZero"/>
        <c:crossBetween val="midCat"/>
      </c:valAx>
      <c:valAx>
        <c:axId val="1033057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617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65712"/>
        <c:axId val="1033061232"/>
      </c:scatterChart>
      <c:valAx>
        <c:axId val="1033065712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61232"/>
        <c:crosses val="autoZero"/>
        <c:crossBetween val="midCat"/>
      </c:valAx>
      <c:valAx>
        <c:axId val="1033061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657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69632"/>
        <c:axId val="1033065152"/>
      </c:scatterChart>
      <c:valAx>
        <c:axId val="1033069632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65152"/>
        <c:crosses val="autoZero"/>
        <c:crossBetween val="midCat"/>
      </c:valAx>
      <c:valAx>
        <c:axId val="1033065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696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73552"/>
        <c:axId val="1033069072"/>
      </c:scatterChart>
      <c:valAx>
        <c:axId val="1033073552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69072"/>
        <c:crosses val="autoZero"/>
        <c:crossBetween val="midCat"/>
      </c:valAx>
      <c:valAx>
        <c:axId val="1033069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73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77472"/>
        <c:axId val="1033072992"/>
      </c:scatterChart>
      <c:valAx>
        <c:axId val="1033077472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72992"/>
        <c:crosses val="autoZero"/>
        <c:crossBetween val="midCat"/>
      </c:valAx>
      <c:valAx>
        <c:axId val="103307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77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330112"/>
        <c:axId val="857325088"/>
      </c:scatterChart>
      <c:valAx>
        <c:axId val="234330112"/>
        <c:scaling>
          <c:orientation val="minMax"/>
        </c:scaling>
        <c:delete val="0"/>
        <c:axPos val="b"/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7325088"/>
        <c:crosses val="autoZero"/>
        <c:crossBetween val="midCat"/>
      </c:valAx>
      <c:valAx>
        <c:axId val="857325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330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81392"/>
        <c:axId val="1033076912"/>
      </c:scatterChart>
      <c:valAx>
        <c:axId val="1033081392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76912"/>
        <c:crosses val="autoZero"/>
        <c:crossBetween val="midCat"/>
      </c:valAx>
      <c:valAx>
        <c:axId val="1033076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813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85312"/>
        <c:axId val="1033080832"/>
      </c:scatterChart>
      <c:valAx>
        <c:axId val="1033085312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80832"/>
        <c:crosses val="autoZero"/>
        <c:crossBetween val="midCat"/>
      </c:valAx>
      <c:valAx>
        <c:axId val="1033080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853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89232"/>
        <c:axId val="1033084752"/>
      </c:scatterChart>
      <c:valAx>
        <c:axId val="1033089232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84752"/>
        <c:crosses val="autoZero"/>
        <c:crossBetween val="midCat"/>
      </c:valAx>
      <c:valAx>
        <c:axId val="1033084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892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93152"/>
        <c:axId val="1033088672"/>
      </c:scatterChart>
      <c:valAx>
        <c:axId val="1033093152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88672"/>
        <c:crosses val="autoZero"/>
        <c:crossBetween val="midCat"/>
      </c:valAx>
      <c:valAx>
        <c:axId val="103308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931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097072"/>
        <c:axId val="1033092592"/>
      </c:scatterChart>
      <c:valAx>
        <c:axId val="1033097072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92592"/>
        <c:crosses val="autoZero"/>
        <c:crossBetween val="midCat"/>
      </c:valAx>
      <c:valAx>
        <c:axId val="10330925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970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100992"/>
        <c:axId val="1033096512"/>
      </c:scatterChart>
      <c:valAx>
        <c:axId val="1033100992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096512"/>
        <c:crosses val="autoZero"/>
        <c:crossBetween val="midCat"/>
      </c:valAx>
      <c:valAx>
        <c:axId val="1033096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1009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104912"/>
        <c:axId val="1033100432"/>
      </c:scatterChart>
      <c:valAx>
        <c:axId val="1033104912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100432"/>
        <c:crosses val="autoZero"/>
        <c:crossBetween val="midCat"/>
      </c:valAx>
      <c:valAx>
        <c:axId val="10331004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1049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3108832"/>
        <c:axId val="1033104352"/>
      </c:scatterChart>
      <c:valAx>
        <c:axId val="1033108832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104352"/>
        <c:crosses val="autoZero"/>
        <c:crossBetween val="midCat"/>
      </c:valAx>
      <c:valAx>
        <c:axId val="10331043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1088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33472"/>
        <c:axId val="1033108272"/>
      </c:scatterChart>
      <c:valAx>
        <c:axId val="102583347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108272"/>
        <c:crosses val="autoZero"/>
        <c:crossBetween val="midCat"/>
      </c:valAx>
      <c:valAx>
        <c:axId val="10331082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5833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862688"/>
        <c:axId val="1033111632"/>
      </c:scatterChart>
      <c:valAx>
        <c:axId val="103986268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3111632"/>
        <c:crosses val="autoZero"/>
        <c:crossBetween val="midCat"/>
      </c:valAx>
      <c:valAx>
        <c:axId val="1033111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62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203008"/>
        <c:axId val="857327888"/>
      </c:scatterChart>
      <c:valAx>
        <c:axId val="860203008"/>
        <c:scaling>
          <c:orientation val="minMax"/>
        </c:scaling>
        <c:delete val="0"/>
        <c:axPos val="b"/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7327888"/>
        <c:crosses val="autoZero"/>
        <c:crossBetween val="midCat"/>
      </c:valAx>
      <c:valAx>
        <c:axId val="857327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0203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867728"/>
        <c:axId val="1039861568"/>
      </c:scatterChart>
      <c:valAx>
        <c:axId val="103986772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61568"/>
        <c:crosses val="autoZero"/>
        <c:crossBetween val="midCat"/>
      </c:valAx>
      <c:valAx>
        <c:axId val="1039861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67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871648"/>
        <c:axId val="1039867168"/>
      </c:scatterChart>
      <c:valAx>
        <c:axId val="103987164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67168"/>
        <c:crosses val="autoZero"/>
        <c:crossBetween val="midCat"/>
      </c:valAx>
      <c:valAx>
        <c:axId val="1039867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71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Here'!$O$3</c:f>
          <c:strCache>
            <c:ptCount val="1"/>
            <c:pt idx="0">
              <c:v>w SWE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Here'!$O$3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9872208"/>
        <c:axId val="1039871088"/>
      </c:barChart>
      <c:catAx>
        <c:axId val="103987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039871088"/>
        <c:crosses val="autoZero"/>
        <c:auto val="1"/>
        <c:lblAlgn val="ctr"/>
        <c:lblOffset val="100"/>
        <c:noMultiLvlLbl val="0"/>
      </c:catAx>
      <c:valAx>
        <c:axId val="1039871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3987220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878368"/>
        <c:axId val="1039873328"/>
      </c:scatterChart>
      <c:valAx>
        <c:axId val="1039878368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73328"/>
        <c:crosses val="autoZero"/>
        <c:crossBetween val="midCat"/>
      </c:valAx>
      <c:valAx>
        <c:axId val="1039873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78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882288"/>
        <c:axId val="1039877808"/>
      </c:scatterChart>
      <c:valAx>
        <c:axId val="1039882288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77808"/>
        <c:crosses val="autoZero"/>
        <c:crossBetween val="midCat"/>
      </c:valAx>
      <c:valAx>
        <c:axId val="103987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822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886208"/>
        <c:axId val="1039881728"/>
      </c:scatterChart>
      <c:valAx>
        <c:axId val="1039886208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81728"/>
        <c:crosses val="autoZero"/>
        <c:crossBetween val="midCat"/>
      </c:valAx>
      <c:valAx>
        <c:axId val="1039881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862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890128"/>
        <c:axId val="1039885648"/>
      </c:scatterChart>
      <c:valAx>
        <c:axId val="1039890128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85648"/>
        <c:crosses val="autoZero"/>
        <c:crossBetween val="midCat"/>
      </c:valAx>
      <c:valAx>
        <c:axId val="1039885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90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894048"/>
        <c:axId val="1039889568"/>
      </c:scatterChart>
      <c:valAx>
        <c:axId val="1039894048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89568"/>
        <c:crosses val="autoZero"/>
        <c:crossBetween val="midCat"/>
      </c:valAx>
      <c:valAx>
        <c:axId val="1039889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94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897968"/>
        <c:axId val="1039893488"/>
      </c:scatterChart>
      <c:valAx>
        <c:axId val="1039897968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93488"/>
        <c:crosses val="autoZero"/>
        <c:crossBetween val="midCat"/>
      </c:valAx>
      <c:valAx>
        <c:axId val="1039893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979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01888"/>
        <c:axId val="1039897408"/>
      </c:scatterChart>
      <c:valAx>
        <c:axId val="1039901888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897408"/>
        <c:crosses val="autoZero"/>
        <c:crossBetween val="midCat"/>
      </c:valAx>
      <c:valAx>
        <c:axId val="1039897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01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207488"/>
        <c:axId val="860201328"/>
      </c:scatterChart>
      <c:valAx>
        <c:axId val="860207488"/>
        <c:scaling>
          <c:orientation val="minMax"/>
        </c:scaling>
        <c:delete val="0"/>
        <c:axPos val="b"/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0201328"/>
        <c:crosses val="autoZero"/>
        <c:crossBetween val="midCat"/>
      </c:valAx>
      <c:valAx>
        <c:axId val="860201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0207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05808"/>
        <c:axId val="1039901328"/>
      </c:scatterChart>
      <c:valAx>
        <c:axId val="1039905808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01328"/>
        <c:crosses val="autoZero"/>
        <c:crossBetween val="midCat"/>
      </c:valAx>
      <c:valAx>
        <c:axId val="1039901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05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09728"/>
        <c:axId val="1039905248"/>
      </c:scatterChart>
      <c:valAx>
        <c:axId val="1039909728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05248"/>
        <c:crosses val="autoZero"/>
        <c:crossBetween val="midCat"/>
      </c:valAx>
      <c:valAx>
        <c:axId val="1039905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09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13648"/>
        <c:axId val="1039909168"/>
      </c:scatterChart>
      <c:valAx>
        <c:axId val="1039913648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09168"/>
        <c:crosses val="autoZero"/>
        <c:crossBetween val="midCat"/>
      </c:valAx>
      <c:valAx>
        <c:axId val="1039909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13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17568"/>
        <c:axId val="1039913088"/>
      </c:scatterChart>
      <c:valAx>
        <c:axId val="1039917568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13088"/>
        <c:crosses val="autoZero"/>
        <c:crossBetween val="midCat"/>
      </c:valAx>
      <c:valAx>
        <c:axId val="1039913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17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21488"/>
        <c:axId val="1039917008"/>
      </c:scatterChart>
      <c:valAx>
        <c:axId val="1039921488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17008"/>
        <c:crosses val="autoZero"/>
        <c:crossBetween val="midCat"/>
      </c:valAx>
      <c:valAx>
        <c:axId val="1039917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21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25408"/>
        <c:axId val="1039920928"/>
      </c:scatterChart>
      <c:valAx>
        <c:axId val="1039925408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20928"/>
        <c:crosses val="autoZero"/>
        <c:crossBetween val="midCat"/>
      </c:valAx>
      <c:valAx>
        <c:axId val="1039920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254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29328"/>
        <c:axId val="1039924848"/>
      </c:scatterChart>
      <c:valAx>
        <c:axId val="103992932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24848"/>
        <c:crosses val="autoZero"/>
        <c:crossBetween val="midCat"/>
      </c:valAx>
      <c:valAx>
        <c:axId val="1039924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29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33248"/>
        <c:axId val="1039928768"/>
      </c:scatterChart>
      <c:valAx>
        <c:axId val="103993324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28768"/>
        <c:crosses val="autoZero"/>
        <c:crossBetween val="midCat"/>
      </c:valAx>
      <c:valAx>
        <c:axId val="1039928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332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37168"/>
        <c:axId val="1039932688"/>
      </c:scatterChart>
      <c:valAx>
        <c:axId val="103993716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32688"/>
        <c:crosses val="autoZero"/>
        <c:crossBetween val="midCat"/>
      </c:valAx>
      <c:valAx>
        <c:axId val="1039932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371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41088"/>
        <c:axId val="1039936608"/>
      </c:scatterChart>
      <c:valAx>
        <c:axId val="103994108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36608"/>
        <c:crosses val="autoZero"/>
        <c:crossBetween val="midCat"/>
      </c:valAx>
      <c:valAx>
        <c:axId val="1039936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410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935408"/>
        <c:axId val="855995312"/>
      </c:scatterChart>
      <c:valAx>
        <c:axId val="858935408"/>
        <c:scaling>
          <c:orientation val="minMax"/>
        </c:scaling>
        <c:delete val="0"/>
        <c:axPos val="b"/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995312"/>
        <c:crosses val="autoZero"/>
        <c:crossBetween val="midCat"/>
      </c:valAx>
      <c:valAx>
        <c:axId val="855995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9354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211408"/>
        <c:axId val="860206928"/>
      </c:scatterChart>
      <c:valAx>
        <c:axId val="860211408"/>
        <c:scaling>
          <c:orientation val="minMax"/>
        </c:scaling>
        <c:delete val="0"/>
        <c:axPos val="b"/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0206928"/>
        <c:crosses val="autoZero"/>
        <c:crossBetween val="midCat"/>
      </c:valAx>
      <c:valAx>
        <c:axId val="860206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02114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45008"/>
        <c:axId val="1039940528"/>
      </c:scatterChart>
      <c:valAx>
        <c:axId val="103994500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40528"/>
        <c:crosses val="autoZero"/>
        <c:crossBetween val="midCat"/>
      </c:valAx>
      <c:valAx>
        <c:axId val="1039940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45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48928"/>
        <c:axId val="1039944448"/>
      </c:scatterChart>
      <c:valAx>
        <c:axId val="103994892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44448"/>
        <c:crosses val="autoZero"/>
        <c:crossBetween val="midCat"/>
      </c:valAx>
      <c:valAx>
        <c:axId val="1039944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489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52848"/>
        <c:axId val="1039948368"/>
      </c:scatterChart>
      <c:valAx>
        <c:axId val="103995284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48368"/>
        <c:crosses val="autoZero"/>
        <c:crossBetween val="midCat"/>
      </c:valAx>
      <c:valAx>
        <c:axId val="1039948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528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56768"/>
        <c:axId val="1039952288"/>
      </c:scatterChart>
      <c:valAx>
        <c:axId val="103995676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52288"/>
        <c:crosses val="autoZero"/>
        <c:crossBetween val="midCat"/>
      </c:valAx>
      <c:valAx>
        <c:axId val="1039952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56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60688"/>
        <c:axId val="1039956208"/>
      </c:scatterChart>
      <c:valAx>
        <c:axId val="103996068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56208"/>
        <c:crosses val="autoZero"/>
        <c:crossBetween val="midCat"/>
      </c:valAx>
      <c:valAx>
        <c:axId val="1039956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60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64608"/>
        <c:axId val="1039960128"/>
      </c:scatterChart>
      <c:valAx>
        <c:axId val="103996460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60128"/>
        <c:crosses val="autoZero"/>
        <c:crossBetween val="midCat"/>
      </c:valAx>
      <c:valAx>
        <c:axId val="1039960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64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68528"/>
        <c:axId val="1039964048"/>
      </c:scatterChart>
      <c:valAx>
        <c:axId val="103996852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64048"/>
        <c:crosses val="autoZero"/>
        <c:crossBetween val="midCat"/>
      </c:valAx>
      <c:valAx>
        <c:axId val="1039964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68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72448"/>
        <c:axId val="1039967968"/>
      </c:scatterChart>
      <c:valAx>
        <c:axId val="103997244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67968"/>
        <c:crosses val="autoZero"/>
        <c:crossBetween val="midCat"/>
      </c:valAx>
      <c:valAx>
        <c:axId val="1039967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72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76368"/>
        <c:axId val="1039971888"/>
      </c:scatterChart>
      <c:valAx>
        <c:axId val="103997636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71888"/>
        <c:crosses val="autoZero"/>
        <c:crossBetween val="midCat"/>
      </c:valAx>
      <c:valAx>
        <c:axId val="1039971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76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80288"/>
        <c:axId val="1039975808"/>
      </c:scatterChart>
      <c:valAx>
        <c:axId val="103998028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75808"/>
        <c:crosses val="autoZero"/>
        <c:crossBetween val="midCat"/>
      </c:valAx>
      <c:valAx>
        <c:axId val="1039975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802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215328"/>
        <c:axId val="860210848"/>
      </c:scatterChart>
      <c:valAx>
        <c:axId val="860215328"/>
        <c:scaling>
          <c:orientation val="minMax"/>
        </c:scaling>
        <c:delete val="0"/>
        <c:axPos val="b"/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0210848"/>
        <c:crosses val="autoZero"/>
        <c:crossBetween val="midCat"/>
      </c:valAx>
      <c:valAx>
        <c:axId val="860210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0215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84208"/>
        <c:axId val="1039979728"/>
      </c:scatterChart>
      <c:valAx>
        <c:axId val="103998420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79728"/>
        <c:crosses val="autoZero"/>
        <c:crossBetween val="midCat"/>
      </c:valAx>
      <c:valAx>
        <c:axId val="1039979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842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988128"/>
        <c:axId val="1039983648"/>
      </c:scatterChart>
      <c:valAx>
        <c:axId val="103998812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83648"/>
        <c:crosses val="autoZero"/>
        <c:crossBetween val="midCat"/>
      </c:valAx>
      <c:valAx>
        <c:axId val="1039983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39988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Here'!$P$3</c:f>
          <c:strCache>
            <c:ptCount val="1"/>
            <c:pt idx="0">
              <c:v>w FRANCE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Here'!$P$3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9988688"/>
        <c:axId val="1039987568"/>
      </c:barChart>
      <c:catAx>
        <c:axId val="103998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39987568"/>
        <c:crosses val="autoZero"/>
        <c:auto val="1"/>
        <c:lblAlgn val="ctr"/>
        <c:lblOffset val="100"/>
        <c:noMultiLvlLbl val="0"/>
      </c:catAx>
      <c:valAx>
        <c:axId val="1039987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3998868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073200"/>
        <c:axId val="1007475728"/>
      </c:scatterChart>
      <c:valAx>
        <c:axId val="1059073200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07475728"/>
        <c:crosses val="autoZero"/>
        <c:crossBetween val="midCat"/>
      </c:valAx>
      <c:valAx>
        <c:axId val="1007475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732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077680"/>
        <c:axId val="1059071520"/>
      </c:scatterChart>
      <c:valAx>
        <c:axId val="1059077680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71520"/>
        <c:crosses val="autoZero"/>
        <c:crossBetween val="midCat"/>
      </c:valAx>
      <c:valAx>
        <c:axId val="1059071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776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081600"/>
        <c:axId val="1059077120"/>
      </c:scatterChart>
      <c:valAx>
        <c:axId val="1059081600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77120"/>
        <c:crosses val="autoZero"/>
        <c:crossBetween val="midCat"/>
      </c:valAx>
      <c:valAx>
        <c:axId val="1059077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816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085520"/>
        <c:axId val="1059081040"/>
      </c:scatterChart>
      <c:valAx>
        <c:axId val="1059085520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81040"/>
        <c:crosses val="autoZero"/>
        <c:crossBetween val="midCat"/>
      </c:valAx>
      <c:valAx>
        <c:axId val="1059081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855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089440"/>
        <c:axId val="1059084960"/>
      </c:scatterChart>
      <c:valAx>
        <c:axId val="1059089440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84960"/>
        <c:crosses val="autoZero"/>
        <c:crossBetween val="midCat"/>
      </c:valAx>
      <c:valAx>
        <c:axId val="10590849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894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093360"/>
        <c:axId val="1059088880"/>
      </c:scatterChart>
      <c:valAx>
        <c:axId val="1059093360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88880"/>
        <c:crosses val="autoZero"/>
        <c:crossBetween val="midCat"/>
      </c:valAx>
      <c:valAx>
        <c:axId val="1059088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933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097280"/>
        <c:axId val="1059092800"/>
      </c:scatterChart>
      <c:valAx>
        <c:axId val="1059097280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92800"/>
        <c:crosses val="autoZero"/>
        <c:crossBetween val="midCat"/>
      </c:valAx>
      <c:valAx>
        <c:axId val="10590928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972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291984"/>
        <c:axId val="860214768"/>
      </c:scatterChart>
      <c:valAx>
        <c:axId val="861291984"/>
        <c:scaling>
          <c:orientation val="minMax"/>
        </c:scaling>
        <c:delete val="0"/>
        <c:axPos val="b"/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0214768"/>
        <c:crosses val="autoZero"/>
        <c:crossBetween val="midCat"/>
      </c:valAx>
      <c:valAx>
        <c:axId val="860214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12919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01200"/>
        <c:axId val="1059096720"/>
      </c:scatterChart>
      <c:valAx>
        <c:axId val="1059101200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096720"/>
        <c:crosses val="autoZero"/>
        <c:crossBetween val="midCat"/>
      </c:valAx>
      <c:valAx>
        <c:axId val="10590967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012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05120"/>
        <c:axId val="1059100640"/>
      </c:scatterChart>
      <c:valAx>
        <c:axId val="1059105120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00640"/>
        <c:crosses val="autoZero"/>
        <c:crossBetween val="midCat"/>
      </c:valAx>
      <c:valAx>
        <c:axId val="1059100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051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09040"/>
        <c:axId val="1059104560"/>
      </c:scatterChart>
      <c:valAx>
        <c:axId val="1059109040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04560"/>
        <c:crosses val="autoZero"/>
        <c:crossBetween val="midCat"/>
      </c:valAx>
      <c:valAx>
        <c:axId val="10591045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090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12960"/>
        <c:axId val="1059108480"/>
      </c:scatterChart>
      <c:valAx>
        <c:axId val="1059112960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08480"/>
        <c:crosses val="autoZero"/>
        <c:crossBetween val="midCat"/>
      </c:valAx>
      <c:valAx>
        <c:axId val="1059108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129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16880"/>
        <c:axId val="1059112400"/>
      </c:scatterChart>
      <c:valAx>
        <c:axId val="1059116880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12400"/>
        <c:crosses val="autoZero"/>
        <c:crossBetween val="midCat"/>
      </c:valAx>
      <c:valAx>
        <c:axId val="1059112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168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20800"/>
        <c:axId val="1059116320"/>
      </c:scatterChart>
      <c:valAx>
        <c:axId val="1059120800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16320"/>
        <c:crosses val="autoZero"/>
        <c:crossBetween val="midCat"/>
      </c:valAx>
      <c:valAx>
        <c:axId val="1059116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208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24720"/>
        <c:axId val="1059120240"/>
      </c:scatterChart>
      <c:valAx>
        <c:axId val="1059124720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20240"/>
        <c:crosses val="autoZero"/>
        <c:crossBetween val="midCat"/>
      </c:valAx>
      <c:valAx>
        <c:axId val="1059120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247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28640"/>
        <c:axId val="1059124160"/>
      </c:scatterChart>
      <c:valAx>
        <c:axId val="1059128640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24160"/>
        <c:crosses val="autoZero"/>
        <c:crossBetween val="midCat"/>
      </c:valAx>
      <c:valAx>
        <c:axId val="1059124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286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32560"/>
        <c:axId val="1059128080"/>
      </c:scatterChart>
      <c:valAx>
        <c:axId val="1059132560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28080"/>
        <c:crosses val="autoZero"/>
        <c:crossBetween val="midCat"/>
      </c:valAx>
      <c:valAx>
        <c:axId val="1059128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325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36480"/>
        <c:axId val="1059132000"/>
      </c:scatterChart>
      <c:valAx>
        <c:axId val="1059136480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32000"/>
        <c:crosses val="autoZero"/>
        <c:crossBetween val="midCat"/>
      </c:valAx>
      <c:valAx>
        <c:axId val="1059132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364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295904"/>
        <c:axId val="861292544"/>
      </c:scatterChart>
      <c:valAx>
        <c:axId val="861295904"/>
        <c:scaling>
          <c:orientation val="minMax"/>
        </c:scaling>
        <c:delete val="0"/>
        <c:axPos val="b"/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1292544"/>
        <c:crosses val="autoZero"/>
        <c:crossBetween val="midCat"/>
      </c:valAx>
      <c:valAx>
        <c:axId val="861292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1295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40400"/>
        <c:axId val="1059135920"/>
      </c:scatterChart>
      <c:valAx>
        <c:axId val="1059140400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35920"/>
        <c:crosses val="autoZero"/>
        <c:crossBetween val="midCat"/>
      </c:valAx>
      <c:valAx>
        <c:axId val="1059135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404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44320"/>
        <c:axId val="1059139840"/>
      </c:scatterChart>
      <c:valAx>
        <c:axId val="1059144320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39840"/>
        <c:crosses val="autoZero"/>
        <c:crossBetween val="midCat"/>
      </c:valAx>
      <c:valAx>
        <c:axId val="1059139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443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48240"/>
        <c:axId val="1059143760"/>
      </c:scatterChart>
      <c:valAx>
        <c:axId val="1059148240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43760"/>
        <c:crosses val="autoZero"/>
        <c:crossBetween val="midCat"/>
      </c:valAx>
      <c:valAx>
        <c:axId val="1059143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482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52160"/>
        <c:axId val="1059147680"/>
      </c:scatterChart>
      <c:valAx>
        <c:axId val="1059152160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47680"/>
        <c:crosses val="autoZero"/>
        <c:crossBetween val="midCat"/>
      </c:valAx>
      <c:valAx>
        <c:axId val="10591476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521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56080"/>
        <c:axId val="1059151600"/>
      </c:scatterChart>
      <c:valAx>
        <c:axId val="1059156080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51600"/>
        <c:crosses val="autoZero"/>
        <c:crossBetween val="midCat"/>
      </c:valAx>
      <c:valAx>
        <c:axId val="1059151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560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60000"/>
        <c:axId val="1059155520"/>
      </c:scatterChart>
      <c:valAx>
        <c:axId val="1059160000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55520"/>
        <c:crosses val="autoZero"/>
        <c:crossBetween val="midCat"/>
      </c:valAx>
      <c:valAx>
        <c:axId val="1059155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600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63920"/>
        <c:axId val="1059159440"/>
      </c:scatterChart>
      <c:valAx>
        <c:axId val="1059163920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59440"/>
        <c:crosses val="autoZero"/>
        <c:crossBetween val="midCat"/>
      </c:valAx>
      <c:valAx>
        <c:axId val="10591594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639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67840"/>
        <c:axId val="1059163360"/>
      </c:scatterChart>
      <c:valAx>
        <c:axId val="1059167840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63360"/>
        <c:crosses val="autoZero"/>
        <c:crossBetween val="midCat"/>
      </c:valAx>
      <c:valAx>
        <c:axId val="10591633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678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71760"/>
        <c:axId val="1059167280"/>
      </c:scatterChart>
      <c:valAx>
        <c:axId val="1059171760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67280"/>
        <c:crosses val="autoZero"/>
        <c:crossBetween val="midCat"/>
      </c:valAx>
      <c:valAx>
        <c:axId val="1059167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717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75680"/>
        <c:axId val="1059171200"/>
      </c:scatterChart>
      <c:valAx>
        <c:axId val="1059175680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71200"/>
        <c:crosses val="autoZero"/>
        <c:crossBetween val="midCat"/>
      </c:valAx>
      <c:valAx>
        <c:axId val="10591712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756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300384"/>
        <c:axId val="861294224"/>
      </c:scatterChart>
      <c:valAx>
        <c:axId val="861300384"/>
        <c:scaling>
          <c:orientation val="minMax"/>
        </c:scaling>
        <c:delete val="0"/>
        <c:axPos val="b"/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1294224"/>
        <c:crosses val="autoZero"/>
        <c:crossBetween val="midCat"/>
      </c:valAx>
      <c:valAx>
        <c:axId val="861294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13003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79600"/>
        <c:axId val="1059175120"/>
      </c:scatterChart>
      <c:valAx>
        <c:axId val="1059179600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75120"/>
        <c:crosses val="autoZero"/>
        <c:crossBetween val="midCat"/>
      </c:valAx>
      <c:valAx>
        <c:axId val="1059175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796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Here'!$Q$3</c:f>
          <c:strCache>
            <c:ptCount val="1"/>
            <c:pt idx="0">
              <c:v>b ire uk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Here'!$Q$3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180160"/>
        <c:axId val="1059179040"/>
      </c:barChart>
      <c:catAx>
        <c:axId val="105918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179040"/>
        <c:crosses val="autoZero"/>
        <c:auto val="1"/>
        <c:lblAlgn val="ctr"/>
        <c:lblOffset val="100"/>
        <c:noMultiLvlLbl val="0"/>
      </c:catAx>
      <c:valAx>
        <c:axId val="1059179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59180160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86320"/>
        <c:axId val="1059181280"/>
      </c:scatterChart>
      <c:valAx>
        <c:axId val="1059186320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81280"/>
        <c:crosses val="autoZero"/>
        <c:crossBetween val="midCat"/>
      </c:valAx>
      <c:valAx>
        <c:axId val="1059181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863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90240"/>
        <c:axId val="1059185760"/>
      </c:scatterChart>
      <c:valAx>
        <c:axId val="1059190240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85760"/>
        <c:crosses val="autoZero"/>
        <c:crossBetween val="midCat"/>
      </c:valAx>
      <c:valAx>
        <c:axId val="1059185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902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94160"/>
        <c:axId val="1059189680"/>
      </c:scatterChart>
      <c:valAx>
        <c:axId val="1059194160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89680"/>
        <c:crosses val="autoZero"/>
        <c:crossBetween val="midCat"/>
      </c:valAx>
      <c:valAx>
        <c:axId val="10591896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941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198080"/>
        <c:axId val="1059193600"/>
      </c:scatterChart>
      <c:valAx>
        <c:axId val="1059198080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93600"/>
        <c:crosses val="autoZero"/>
        <c:crossBetween val="midCat"/>
      </c:valAx>
      <c:valAx>
        <c:axId val="1059193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980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48528"/>
        <c:axId val="1059197520"/>
      </c:scatterChart>
      <c:valAx>
        <c:axId val="1065948528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9197520"/>
        <c:crosses val="autoZero"/>
        <c:crossBetween val="midCat"/>
      </c:valAx>
      <c:valAx>
        <c:axId val="1059197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48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52448"/>
        <c:axId val="1065949088"/>
      </c:scatterChart>
      <c:valAx>
        <c:axId val="1065952448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49088"/>
        <c:crosses val="autoZero"/>
        <c:crossBetween val="midCat"/>
      </c:valAx>
      <c:valAx>
        <c:axId val="1065949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52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56928"/>
        <c:axId val="1065950768"/>
      </c:scatterChart>
      <c:valAx>
        <c:axId val="1065956928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50768"/>
        <c:crosses val="autoZero"/>
        <c:crossBetween val="midCat"/>
      </c:valAx>
      <c:valAx>
        <c:axId val="1065950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569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60848"/>
        <c:axId val="1065956368"/>
      </c:scatterChart>
      <c:valAx>
        <c:axId val="1065960848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56368"/>
        <c:crosses val="autoZero"/>
        <c:crossBetween val="midCat"/>
      </c:valAx>
      <c:valAx>
        <c:axId val="1065956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608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304304"/>
        <c:axId val="861299824"/>
      </c:scatterChart>
      <c:valAx>
        <c:axId val="861304304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1299824"/>
        <c:crosses val="autoZero"/>
        <c:crossBetween val="midCat"/>
      </c:valAx>
      <c:valAx>
        <c:axId val="861299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13043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64768"/>
        <c:axId val="1065960288"/>
      </c:scatterChart>
      <c:valAx>
        <c:axId val="1065964768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60288"/>
        <c:crosses val="autoZero"/>
        <c:crossBetween val="midCat"/>
      </c:valAx>
      <c:valAx>
        <c:axId val="1065960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64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68688"/>
        <c:axId val="1065964208"/>
      </c:scatterChart>
      <c:valAx>
        <c:axId val="1065968688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64208"/>
        <c:crosses val="autoZero"/>
        <c:crossBetween val="midCat"/>
      </c:valAx>
      <c:valAx>
        <c:axId val="1065964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68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72608"/>
        <c:axId val="1065968128"/>
      </c:scatterChart>
      <c:valAx>
        <c:axId val="1065972608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68128"/>
        <c:crosses val="autoZero"/>
        <c:crossBetween val="midCat"/>
      </c:valAx>
      <c:valAx>
        <c:axId val="1065968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72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76528"/>
        <c:axId val="1065972048"/>
      </c:scatterChart>
      <c:valAx>
        <c:axId val="106597652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72048"/>
        <c:crosses val="autoZero"/>
        <c:crossBetween val="midCat"/>
      </c:valAx>
      <c:valAx>
        <c:axId val="1065972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76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80448"/>
        <c:axId val="1065975968"/>
      </c:scatterChart>
      <c:valAx>
        <c:axId val="106598044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75968"/>
        <c:crosses val="autoZero"/>
        <c:crossBetween val="midCat"/>
      </c:valAx>
      <c:valAx>
        <c:axId val="1065975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80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84368"/>
        <c:axId val="1065979888"/>
      </c:scatterChart>
      <c:valAx>
        <c:axId val="106598436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79888"/>
        <c:crosses val="autoZero"/>
        <c:crossBetween val="midCat"/>
      </c:valAx>
      <c:valAx>
        <c:axId val="1065979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84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88288"/>
        <c:axId val="1065983808"/>
      </c:scatterChart>
      <c:valAx>
        <c:axId val="106598828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83808"/>
        <c:crosses val="autoZero"/>
        <c:crossBetween val="midCat"/>
      </c:valAx>
      <c:valAx>
        <c:axId val="1065983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882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92208"/>
        <c:axId val="1065987728"/>
      </c:scatterChart>
      <c:valAx>
        <c:axId val="106599220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87728"/>
        <c:crosses val="autoZero"/>
        <c:crossBetween val="midCat"/>
      </c:valAx>
      <c:valAx>
        <c:axId val="1065987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922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96128"/>
        <c:axId val="1065991648"/>
      </c:scatterChart>
      <c:valAx>
        <c:axId val="106599612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91648"/>
        <c:crosses val="autoZero"/>
        <c:crossBetween val="midCat"/>
      </c:valAx>
      <c:valAx>
        <c:axId val="1065991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96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00048"/>
        <c:axId val="1065995568"/>
      </c:scatterChart>
      <c:valAx>
        <c:axId val="106600004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95568"/>
        <c:crosses val="autoZero"/>
        <c:crossBetween val="midCat"/>
      </c:valAx>
      <c:valAx>
        <c:axId val="1065995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00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085264"/>
        <c:axId val="861303744"/>
      </c:scatterChart>
      <c:valAx>
        <c:axId val="862085264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1303744"/>
        <c:crosses val="autoZero"/>
        <c:crossBetween val="midCat"/>
      </c:valAx>
      <c:valAx>
        <c:axId val="861303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20852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03968"/>
        <c:axId val="1065999488"/>
      </c:scatterChart>
      <c:valAx>
        <c:axId val="106600396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5999488"/>
        <c:crosses val="autoZero"/>
        <c:crossBetween val="midCat"/>
      </c:valAx>
      <c:valAx>
        <c:axId val="1065999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039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07888"/>
        <c:axId val="1066003408"/>
      </c:scatterChart>
      <c:valAx>
        <c:axId val="106600788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03408"/>
        <c:crosses val="autoZero"/>
        <c:crossBetween val="midCat"/>
      </c:valAx>
      <c:valAx>
        <c:axId val="1066003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07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11808"/>
        <c:axId val="1066007328"/>
      </c:scatterChart>
      <c:valAx>
        <c:axId val="106601180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07328"/>
        <c:crosses val="autoZero"/>
        <c:crossBetween val="midCat"/>
      </c:valAx>
      <c:valAx>
        <c:axId val="1066007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11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15728"/>
        <c:axId val="1066011248"/>
      </c:scatterChart>
      <c:valAx>
        <c:axId val="106601572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11248"/>
        <c:crosses val="autoZero"/>
        <c:crossBetween val="midCat"/>
      </c:valAx>
      <c:valAx>
        <c:axId val="1066011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15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19648"/>
        <c:axId val="1066015168"/>
      </c:scatterChart>
      <c:valAx>
        <c:axId val="106601964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15168"/>
        <c:crosses val="autoZero"/>
        <c:crossBetween val="midCat"/>
      </c:valAx>
      <c:valAx>
        <c:axId val="1066015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19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23568"/>
        <c:axId val="1066019088"/>
      </c:scatterChart>
      <c:valAx>
        <c:axId val="106602356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19088"/>
        <c:crosses val="autoZero"/>
        <c:crossBetween val="midCat"/>
      </c:valAx>
      <c:valAx>
        <c:axId val="1066019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23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27488"/>
        <c:axId val="1066023008"/>
      </c:scatterChart>
      <c:valAx>
        <c:axId val="106602748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23008"/>
        <c:crosses val="autoZero"/>
        <c:crossBetween val="midCat"/>
      </c:valAx>
      <c:valAx>
        <c:axId val="1066023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27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31408"/>
        <c:axId val="1066026928"/>
      </c:scatterChart>
      <c:valAx>
        <c:axId val="106603140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26928"/>
        <c:crosses val="autoZero"/>
        <c:crossBetween val="midCat"/>
      </c:valAx>
      <c:valAx>
        <c:axId val="1066026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314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35328"/>
        <c:axId val="1066030848"/>
      </c:scatterChart>
      <c:valAx>
        <c:axId val="106603532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30848"/>
        <c:crosses val="autoZero"/>
        <c:crossBetween val="midCat"/>
      </c:valAx>
      <c:valAx>
        <c:axId val="1066030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35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Here'!$R$3</c:f>
          <c:strCache>
            <c:ptCount val="1"/>
            <c:pt idx="0">
              <c:v>b nl lux bel</c:v>
            </c:pt>
          </c:strCache>
        </c:strRef>
      </c:tx>
      <c:layout>
        <c:manualLayout>
          <c:xMode val="edge"/>
          <c:yMode val="edge"/>
          <c:x val="0.51269935441291592"/>
          <c:y val="0.5063971989931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Here'!$R$3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6035888"/>
        <c:axId val="1066034768"/>
      </c:barChart>
      <c:catAx>
        <c:axId val="106603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66034768"/>
        <c:crosses val="autoZero"/>
        <c:auto val="1"/>
        <c:lblAlgn val="ctr"/>
        <c:lblOffset val="100"/>
        <c:noMultiLvlLbl val="0"/>
      </c:catAx>
      <c:valAx>
        <c:axId val="1066034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6603588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089744"/>
        <c:axId val="862085824"/>
      </c:scatterChart>
      <c:valAx>
        <c:axId val="862089744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2085824"/>
        <c:crosses val="autoZero"/>
        <c:crossBetween val="midCat"/>
      </c:valAx>
      <c:valAx>
        <c:axId val="862085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20897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42048"/>
        <c:axId val="1066037008"/>
      </c:scatterChart>
      <c:valAx>
        <c:axId val="1066042048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37008"/>
        <c:crosses val="autoZero"/>
        <c:crossBetween val="midCat"/>
      </c:valAx>
      <c:valAx>
        <c:axId val="1066037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42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45968"/>
        <c:axId val="1066041488"/>
      </c:scatterChart>
      <c:valAx>
        <c:axId val="1066045968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41488"/>
        <c:crosses val="autoZero"/>
        <c:crossBetween val="midCat"/>
      </c:valAx>
      <c:valAx>
        <c:axId val="1066041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459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49888"/>
        <c:axId val="1066045408"/>
      </c:scatterChart>
      <c:valAx>
        <c:axId val="1066049888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45408"/>
        <c:crosses val="autoZero"/>
        <c:crossBetween val="midCat"/>
      </c:valAx>
      <c:valAx>
        <c:axId val="1066045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49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53808"/>
        <c:axId val="1066049328"/>
      </c:scatterChart>
      <c:valAx>
        <c:axId val="1066053808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49328"/>
        <c:crosses val="autoZero"/>
        <c:crossBetween val="midCat"/>
      </c:valAx>
      <c:valAx>
        <c:axId val="1066049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53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57728"/>
        <c:axId val="1066053248"/>
      </c:scatterChart>
      <c:valAx>
        <c:axId val="1066057728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53248"/>
        <c:crosses val="autoZero"/>
        <c:crossBetween val="midCat"/>
      </c:valAx>
      <c:valAx>
        <c:axId val="1066053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57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61648"/>
        <c:axId val="1066057168"/>
      </c:scatterChart>
      <c:valAx>
        <c:axId val="1066061648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57168"/>
        <c:crosses val="autoZero"/>
        <c:crossBetween val="midCat"/>
      </c:valAx>
      <c:valAx>
        <c:axId val="1066057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61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65568"/>
        <c:axId val="1066061088"/>
      </c:scatterChart>
      <c:valAx>
        <c:axId val="1066065568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61088"/>
        <c:crosses val="autoZero"/>
        <c:crossBetween val="midCat"/>
      </c:valAx>
      <c:valAx>
        <c:axId val="1066061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65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69488"/>
        <c:axId val="1066065008"/>
      </c:scatterChart>
      <c:valAx>
        <c:axId val="1066069488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65008"/>
        <c:crosses val="autoZero"/>
        <c:crossBetween val="midCat"/>
      </c:valAx>
      <c:valAx>
        <c:axId val="1066065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69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73408"/>
        <c:axId val="1066068928"/>
      </c:scatterChart>
      <c:valAx>
        <c:axId val="1066073408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68928"/>
        <c:crosses val="autoZero"/>
        <c:crossBetween val="midCat"/>
      </c:valAx>
      <c:valAx>
        <c:axId val="1066068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734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77328"/>
        <c:axId val="1066072848"/>
      </c:scatterChart>
      <c:valAx>
        <c:axId val="1066077328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72848"/>
        <c:crosses val="autoZero"/>
        <c:crossBetween val="midCat"/>
      </c:valAx>
      <c:valAx>
        <c:axId val="1066072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77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094224"/>
        <c:axId val="862088064"/>
      </c:scatterChart>
      <c:valAx>
        <c:axId val="862094224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2088064"/>
        <c:crosses val="autoZero"/>
        <c:crossBetween val="midCat"/>
      </c:valAx>
      <c:valAx>
        <c:axId val="862088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2094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81248"/>
        <c:axId val="1066076768"/>
      </c:scatterChart>
      <c:valAx>
        <c:axId val="106608124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76768"/>
        <c:crosses val="autoZero"/>
        <c:crossBetween val="midCat"/>
      </c:valAx>
      <c:valAx>
        <c:axId val="1066076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812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85168"/>
        <c:axId val="1066080688"/>
      </c:scatterChart>
      <c:valAx>
        <c:axId val="106608516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80688"/>
        <c:crosses val="autoZero"/>
        <c:crossBetween val="midCat"/>
      </c:valAx>
      <c:valAx>
        <c:axId val="1066080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851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89088"/>
        <c:axId val="1066084608"/>
      </c:scatterChart>
      <c:valAx>
        <c:axId val="106608908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84608"/>
        <c:crosses val="autoZero"/>
        <c:crossBetween val="midCat"/>
      </c:valAx>
      <c:valAx>
        <c:axId val="1066084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890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93008"/>
        <c:axId val="1066088528"/>
      </c:scatterChart>
      <c:valAx>
        <c:axId val="106609300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88528"/>
        <c:crosses val="autoZero"/>
        <c:crossBetween val="midCat"/>
      </c:valAx>
      <c:valAx>
        <c:axId val="1066088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93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096928"/>
        <c:axId val="1066092448"/>
      </c:scatterChart>
      <c:valAx>
        <c:axId val="106609692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92448"/>
        <c:crosses val="autoZero"/>
        <c:crossBetween val="midCat"/>
      </c:valAx>
      <c:valAx>
        <c:axId val="1066092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969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00848"/>
        <c:axId val="1066096368"/>
      </c:scatterChart>
      <c:valAx>
        <c:axId val="106610084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096368"/>
        <c:crosses val="autoZero"/>
        <c:crossBetween val="midCat"/>
      </c:valAx>
      <c:valAx>
        <c:axId val="1066096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008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04768"/>
        <c:axId val="1066100288"/>
      </c:scatterChart>
      <c:valAx>
        <c:axId val="106610476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00288"/>
        <c:crosses val="autoZero"/>
        <c:crossBetween val="midCat"/>
      </c:valAx>
      <c:valAx>
        <c:axId val="1066100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04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08688"/>
        <c:axId val="1066104208"/>
      </c:scatterChart>
      <c:valAx>
        <c:axId val="106610868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04208"/>
        <c:crosses val="autoZero"/>
        <c:crossBetween val="midCat"/>
      </c:valAx>
      <c:valAx>
        <c:axId val="1066104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08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12608"/>
        <c:axId val="1066108128"/>
      </c:scatterChart>
      <c:valAx>
        <c:axId val="106611260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08128"/>
        <c:crosses val="autoZero"/>
        <c:crossBetween val="midCat"/>
      </c:valAx>
      <c:valAx>
        <c:axId val="1066108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12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16528"/>
        <c:axId val="1066112048"/>
      </c:scatterChart>
      <c:valAx>
        <c:axId val="106611652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12048"/>
        <c:crosses val="autoZero"/>
        <c:crossBetween val="midCat"/>
      </c:valAx>
      <c:valAx>
        <c:axId val="1066112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16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098144"/>
        <c:axId val="862093664"/>
      </c:scatterChart>
      <c:valAx>
        <c:axId val="862098144"/>
        <c:scaling>
          <c:orientation val="minMax"/>
        </c:scaling>
        <c:delete val="0"/>
        <c:axPos val="b"/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2093664"/>
        <c:crosses val="autoZero"/>
        <c:crossBetween val="midCat"/>
      </c:valAx>
      <c:valAx>
        <c:axId val="862093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20981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20448"/>
        <c:axId val="1066115968"/>
      </c:scatterChart>
      <c:valAx>
        <c:axId val="106612044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15968"/>
        <c:crosses val="autoZero"/>
        <c:crossBetween val="midCat"/>
      </c:valAx>
      <c:valAx>
        <c:axId val="1066115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20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24368"/>
        <c:axId val="1066119888"/>
      </c:scatterChart>
      <c:valAx>
        <c:axId val="106612436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19888"/>
        <c:crosses val="autoZero"/>
        <c:crossBetween val="midCat"/>
      </c:valAx>
      <c:valAx>
        <c:axId val="1066119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24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28288"/>
        <c:axId val="1066123808"/>
      </c:scatterChart>
      <c:valAx>
        <c:axId val="106612828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23808"/>
        <c:crosses val="autoZero"/>
        <c:crossBetween val="midCat"/>
      </c:valAx>
      <c:valAx>
        <c:axId val="1066123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282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32208"/>
        <c:axId val="1066127728"/>
      </c:scatterChart>
      <c:valAx>
        <c:axId val="106613220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27728"/>
        <c:crosses val="autoZero"/>
        <c:crossBetween val="midCat"/>
      </c:valAx>
      <c:valAx>
        <c:axId val="1066127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322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36128"/>
        <c:axId val="1066131648"/>
      </c:scatterChart>
      <c:valAx>
        <c:axId val="106613612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31648"/>
        <c:crosses val="autoZero"/>
        <c:crossBetween val="midCat"/>
      </c:valAx>
      <c:valAx>
        <c:axId val="1066131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36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Here'!$R$4:$R$16</c:f>
              <c:numCache>
                <c:formatCode>General</c:formatCode>
                <c:ptCount val="13"/>
                <c:pt idx="0">
                  <c:v>-1.7661712416179087E-2</c:v>
                </c:pt>
                <c:pt idx="1">
                  <c:v>-9.7879763320421476E-2</c:v>
                </c:pt>
                <c:pt idx="2">
                  <c:v>4.746397668438096E-4</c:v>
                </c:pt>
                <c:pt idx="3">
                  <c:v>0.13386388383446857</c:v>
                </c:pt>
                <c:pt idx="4">
                  <c:v>8.0136914878641941E-2</c:v>
                </c:pt>
                <c:pt idx="5">
                  <c:v>-0.11343649716665039</c:v>
                </c:pt>
                <c:pt idx="6">
                  <c:v>7.549156030300419E-2</c:v>
                </c:pt>
                <c:pt idx="7">
                  <c:v>-3.7435534583124541E-3</c:v>
                </c:pt>
                <c:pt idx="8">
                  <c:v>-3.1164358791863411E-2</c:v>
                </c:pt>
                <c:pt idx="9">
                  <c:v>-2.1930566558624132E-2</c:v>
                </c:pt>
                <c:pt idx="10">
                  <c:v>-2.6106517189410039E-2</c:v>
                </c:pt>
                <c:pt idx="11">
                  <c:v>2.4346972661781097E-2</c:v>
                </c:pt>
                <c:pt idx="12">
                  <c:v>-2.5163747380717583E-3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40048"/>
        <c:axId val="1066135568"/>
      </c:scatterChart>
      <c:valAx>
        <c:axId val="106614004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35568"/>
        <c:crosses val="autoZero"/>
        <c:crossBetween val="midCat"/>
      </c:valAx>
      <c:valAx>
        <c:axId val="1066135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Here'!$R$3</c:f>
              <c:strCache>
                <c:ptCount val="1"/>
                <c:pt idx="0">
                  <c:v>b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40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Here'!$S$3</c:f>
          <c:strCache>
            <c:ptCount val="1"/>
            <c:pt idx="0">
              <c:v>b den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Here'!$S$3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6140608"/>
        <c:axId val="1066139488"/>
      </c:barChart>
      <c:catAx>
        <c:axId val="106614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066139488"/>
        <c:crosses val="autoZero"/>
        <c:auto val="1"/>
        <c:lblAlgn val="ctr"/>
        <c:lblOffset val="100"/>
        <c:noMultiLvlLbl val="0"/>
      </c:catAx>
      <c:valAx>
        <c:axId val="1066139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6614060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46768"/>
        <c:axId val="1066141728"/>
      </c:scatterChart>
      <c:valAx>
        <c:axId val="1066146768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41728"/>
        <c:crosses val="autoZero"/>
        <c:crossBetween val="midCat"/>
      </c:valAx>
      <c:valAx>
        <c:axId val="1066141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46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50688"/>
        <c:axId val="1066146208"/>
      </c:scatterChart>
      <c:valAx>
        <c:axId val="1066150688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46208"/>
        <c:crosses val="autoZero"/>
        <c:crossBetween val="midCat"/>
      </c:valAx>
      <c:valAx>
        <c:axId val="1066146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50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54608"/>
        <c:axId val="1066150128"/>
      </c:scatterChart>
      <c:valAx>
        <c:axId val="1066154608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50128"/>
        <c:crosses val="autoZero"/>
        <c:crossBetween val="midCat"/>
      </c:valAx>
      <c:valAx>
        <c:axId val="1066150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54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148368"/>
        <c:axId val="858937088"/>
      </c:scatterChart>
      <c:valAx>
        <c:axId val="859148368"/>
        <c:scaling>
          <c:orientation val="minMax"/>
        </c:scaling>
        <c:delete val="0"/>
        <c:axPos val="b"/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8937088"/>
        <c:crosses val="autoZero"/>
        <c:crossBetween val="midCat"/>
      </c:valAx>
      <c:valAx>
        <c:axId val="858937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9148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100560"/>
        <c:axId val="862097584"/>
      </c:scatterChart>
      <c:valAx>
        <c:axId val="863100560"/>
        <c:scaling>
          <c:orientation val="minMax"/>
        </c:scaling>
        <c:delete val="0"/>
        <c:axPos val="b"/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2097584"/>
        <c:crosses val="autoZero"/>
        <c:crossBetween val="midCat"/>
      </c:valAx>
      <c:valAx>
        <c:axId val="862097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1005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58528"/>
        <c:axId val="1066154048"/>
      </c:scatterChart>
      <c:valAx>
        <c:axId val="1066158528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54048"/>
        <c:crosses val="autoZero"/>
        <c:crossBetween val="midCat"/>
      </c:valAx>
      <c:valAx>
        <c:axId val="1066154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58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62448"/>
        <c:axId val="1066157968"/>
      </c:scatterChart>
      <c:valAx>
        <c:axId val="1066162448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57968"/>
        <c:crosses val="autoZero"/>
        <c:crossBetween val="midCat"/>
      </c:valAx>
      <c:valAx>
        <c:axId val="1066157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62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66368"/>
        <c:axId val="1066161888"/>
      </c:scatterChart>
      <c:valAx>
        <c:axId val="1066166368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61888"/>
        <c:crosses val="autoZero"/>
        <c:crossBetween val="midCat"/>
      </c:valAx>
      <c:valAx>
        <c:axId val="1066161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66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70288"/>
        <c:axId val="1066165808"/>
      </c:scatterChart>
      <c:valAx>
        <c:axId val="1066170288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65808"/>
        <c:crosses val="autoZero"/>
        <c:crossBetween val="midCat"/>
      </c:valAx>
      <c:valAx>
        <c:axId val="1066165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702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74208"/>
        <c:axId val="1066169728"/>
      </c:scatterChart>
      <c:valAx>
        <c:axId val="1066174208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69728"/>
        <c:crosses val="autoZero"/>
        <c:crossBetween val="midCat"/>
      </c:valAx>
      <c:valAx>
        <c:axId val="1066169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742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78128"/>
        <c:axId val="1066173648"/>
      </c:scatterChart>
      <c:valAx>
        <c:axId val="1066178128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73648"/>
        <c:crosses val="autoZero"/>
        <c:crossBetween val="midCat"/>
      </c:valAx>
      <c:valAx>
        <c:axId val="1066173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78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82048"/>
        <c:axId val="1066177568"/>
      </c:scatterChart>
      <c:valAx>
        <c:axId val="106618204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77568"/>
        <c:crosses val="autoZero"/>
        <c:crossBetween val="midCat"/>
      </c:valAx>
      <c:valAx>
        <c:axId val="1066177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82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85968"/>
        <c:axId val="1066181488"/>
      </c:scatterChart>
      <c:valAx>
        <c:axId val="106618596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81488"/>
        <c:crosses val="autoZero"/>
        <c:crossBetween val="midCat"/>
      </c:valAx>
      <c:valAx>
        <c:axId val="1066181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859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89888"/>
        <c:axId val="1066185408"/>
      </c:scatterChart>
      <c:valAx>
        <c:axId val="106618988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85408"/>
        <c:crosses val="autoZero"/>
        <c:crossBetween val="midCat"/>
      </c:valAx>
      <c:valAx>
        <c:axId val="1066185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89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93808"/>
        <c:axId val="1066189328"/>
      </c:scatterChart>
      <c:valAx>
        <c:axId val="106619380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89328"/>
        <c:crosses val="autoZero"/>
        <c:crossBetween val="midCat"/>
      </c:valAx>
      <c:valAx>
        <c:axId val="1066189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93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105600"/>
        <c:axId val="863101120"/>
      </c:scatterChart>
      <c:valAx>
        <c:axId val="863105600"/>
        <c:scaling>
          <c:orientation val="minMax"/>
        </c:scaling>
        <c:delete val="0"/>
        <c:axPos val="b"/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101120"/>
        <c:crosses val="autoZero"/>
        <c:crossBetween val="midCat"/>
      </c:valAx>
      <c:valAx>
        <c:axId val="863101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1056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197728"/>
        <c:axId val="1066193248"/>
      </c:scatterChart>
      <c:valAx>
        <c:axId val="106619772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93248"/>
        <c:crosses val="autoZero"/>
        <c:crossBetween val="midCat"/>
      </c:valAx>
      <c:valAx>
        <c:axId val="1066193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97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201648"/>
        <c:axId val="1066197168"/>
      </c:scatterChart>
      <c:valAx>
        <c:axId val="106620164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197168"/>
        <c:crosses val="autoZero"/>
        <c:crossBetween val="midCat"/>
      </c:valAx>
      <c:valAx>
        <c:axId val="1066197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201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205568"/>
        <c:axId val="1066201088"/>
      </c:scatterChart>
      <c:valAx>
        <c:axId val="106620556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201088"/>
        <c:crosses val="autoZero"/>
        <c:crossBetween val="midCat"/>
      </c:valAx>
      <c:valAx>
        <c:axId val="1066201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205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579424"/>
        <c:axId val="1066205008"/>
      </c:scatterChart>
      <c:valAx>
        <c:axId val="1091579424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205008"/>
        <c:crosses val="autoZero"/>
        <c:crossBetween val="midCat"/>
      </c:valAx>
      <c:valAx>
        <c:axId val="1066205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5794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583904"/>
        <c:axId val="1066208368"/>
      </c:scatterChart>
      <c:valAx>
        <c:axId val="1091583904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6208368"/>
        <c:crosses val="autoZero"/>
        <c:crossBetween val="midCat"/>
      </c:valAx>
      <c:valAx>
        <c:axId val="1066208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583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588384"/>
        <c:axId val="1091582224"/>
      </c:scatterChart>
      <c:valAx>
        <c:axId val="1091588384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582224"/>
        <c:crosses val="autoZero"/>
        <c:crossBetween val="midCat"/>
      </c:valAx>
      <c:valAx>
        <c:axId val="1091582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5883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592304"/>
        <c:axId val="1091587824"/>
      </c:scatterChart>
      <c:valAx>
        <c:axId val="1091592304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587824"/>
        <c:crosses val="autoZero"/>
        <c:crossBetween val="midCat"/>
      </c:valAx>
      <c:valAx>
        <c:axId val="1091587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5923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596224"/>
        <c:axId val="1091591744"/>
      </c:scatterChart>
      <c:valAx>
        <c:axId val="1091596224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591744"/>
        <c:crosses val="autoZero"/>
        <c:crossBetween val="midCat"/>
      </c:valAx>
      <c:valAx>
        <c:axId val="1091591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596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00144"/>
        <c:axId val="1091595664"/>
      </c:scatterChart>
      <c:valAx>
        <c:axId val="1091600144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595664"/>
        <c:crosses val="autoZero"/>
        <c:crossBetween val="midCat"/>
      </c:valAx>
      <c:valAx>
        <c:axId val="1091595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001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04064"/>
        <c:axId val="1091599584"/>
      </c:scatterChart>
      <c:valAx>
        <c:axId val="1091604064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599584"/>
        <c:crosses val="autoZero"/>
        <c:crossBetween val="midCat"/>
      </c:valAx>
      <c:valAx>
        <c:axId val="1091599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040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110080"/>
        <c:axId val="863103920"/>
      </c:scatterChart>
      <c:valAx>
        <c:axId val="863110080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103920"/>
        <c:crosses val="autoZero"/>
        <c:crossBetween val="midCat"/>
      </c:valAx>
      <c:valAx>
        <c:axId val="863103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1100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07984"/>
        <c:axId val="1091603504"/>
      </c:scatterChart>
      <c:valAx>
        <c:axId val="1091607984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03504"/>
        <c:crosses val="autoZero"/>
        <c:crossBetween val="midCat"/>
      </c:valAx>
      <c:valAx>
        <c:axId val="1091603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079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Here'!$S$4:$S$16</c:f>
              <c:numCache>
                <c:formatCode>General</c:formatCode>
                <c:ptCount val="13"/>
                <c:pt idx="0">
                  <c:v>-6.8449997057578149E-2</c:v>
                </c:pt>
                <c:pt idx="1">
                  <c:v>-3.9807484650280389E-2</c:v>
                </c:pt>
                <c:pt idx="2">
                  <c:v>5.9152573090790028E-2</c:v>
                </c:pt>
                <c:pt idx="3">
                  <c:v>4.2804368582458618E-2</c:v>
                </c:pt>
                <c:pt idx="4">
                  <c:v>4.6769563225517619E-2</c:v>
                </c:pt>
                <c:pt idx="5">
                  <c:v>3.6580293972228173E-3</c:v>
                </c:pt>
                <c:pt idx="6">
                  <c:v>-2.9166273084438976E-2</c:v>
                </c:pt>
                <c:pt idx="7">
                  <c:v>2.8811496454943741E-2</c:v>
                </c:pt>
                <c:pt idx="8">
                  <c:v>1.7380657829241919E-2</c:v>
                </c:pt>
                <c:pt idx="9">
                  <c:v>-5.0158328031223887E-2</c:v>
                </c:pt>
                <c:pt idx="10">
                  <c:v>6.7940001100188496E-3</c:v>
                </c:pt>
                <c:pt idx="11">
                  <c:v>-2.9238424721495626E-2</c:v>
                </c:pt>
                <c:pt idx="12">
                  <c:v>1.1409403361601012E-2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11904"/>
        <c:axId val="1091607424"/>
      </c:scatterChart>
      <c:valAx>
        <c:axId val="1091611904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07424"/>
        <c:crosses val="autoZero"/>
        <c:crossBetween val="midCat"/>
      </c:valAx>
      <c:valAx>
        <c:axId val="1091607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Here'!$S$3</c:f>
              <c:strCache>
                <c:ptCount val="1"/>
                <c:pt idx="0">
                  <c:v>b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11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Here'!$T$3</c:f>
          <c:strCache>
            <c:ptCount val="1"/>
            <c:pt idx="0">
              <c:v>b italy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Here'!$T$3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612464"/>
        <c:axId val="1091611344"/>
      </c:barChart>
      <c:catAx>
        <c:axId val="109161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091611344"/>
        <c:crosses val="autoZero"/>
        <c:auto val="1"/>
        <c:lblAlgn val="ctr"/>
        <c:lblOffset val="100"/>
        <c:noMultiLvlLbl val="0"/>
      </c:catAx>
      <c:valAx>
        <c:axId val="1091611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91612464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18624"/>
        <c:axId val="1091613584"/>
      </c:scatterChart>
      <c:valAx>
        <c:axId val="1091618624"/>
        <c:scaling>
          <c:orientation val="minMax"/>
        </c:scaling>
        <c:delete val="0"/>
        <c:axPos val="b"/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13584"/>
        <c:crosses val="autoZero"/>
        <c:crossBetween val="midCat"/>
      </c:valAx>
      <c:valAx>
        <c:axId val="1091613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186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22544"/>
        <c:axId val="1091618064"/>
      </c:scatterChart>
      <c:valAx>
        <c:axId val="1091622544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18064"/>
        <c:crosses val="autoZero"/>
        <c:crossBetween val="midCat"/>
      </c:valAx>
      <c:valAx>
        <c:axId val="1091618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225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26464"/>
        <c:axId val="1091621984"/>
      </c:scatterChart>
      <c:valAx>
        <c:axId val="1091626464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21984"/>
        <c:crosses val="autoZero"/>
        <c:crossBetween val="midCat"/>
      </c:valAx>
      <c:valAx>
        <c:axId val="1091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264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30384"/>
        <c:axId val="1091625904"/>
      </c:scatterChart>
      <c:valAx>
        <c:axId val="1091630384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25904"/>
        <c:crosses val="autoZero"/>
        <c:crossBetween val="midCat"/>
      </c:valAx>
      <c:valAx>
        <c:axId val="1091625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303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34304"/>
        <c:axId val="1091629824"/>
      </c:scatterChart>
      <c:valAx>
        <c:axId val="1091634304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29824"/>
        <c:crosses val="autoZero"/>
        <c:crossBetween val="midCat"/>
      </c:valAx>
      <c:valAx>
        <c:axId val="1091629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343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38224"/>
        <c:axId val="1091633744"/>
      </c:scatterChart>
      <c:valAx>
        <c:axId val="1091638224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33744"/>
        <c:crosses val="autoZero"/>
        <c:crossBetween val="midCat"/>
      </c:valAx>
      <c:valAx>
        <c:axId val="1091633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38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42144"/>
        <c:axId val="1091637664"/>
      </c:scatterChart>
      <c:valAx>
        <c:axId val="1091642144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37664"/>
        <c:crosses val="autoZero"/>
        <c:crossBetween val="midCat"/>
      </c:valAx>
      <c:valAx>
        <c:axId val="1091637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421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114000"/>
        <c:axId val="863109520"/>
      </c:scatterChart>
      <c:valAx>
        <c:axId val="863114000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109520"/>
        <c:crosses val="autoZero"/>
        <c:crossBetween val="midCat"/>
      </c:valAx>
      <c:valAx>
        <c:axId val="863109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1140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46064"/>
        <c:axId val="1091641584"/>
      </c:scatterChart>
      <c:valAx>
        <c:axId val="1091646064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41584"/>
        <c:crosses val="autoZero"/>
        <c:crossBetween val="midCat"/>
      </c:valAx>
      <c:valAx>
        <c:axId val="1091641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460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49984"/>
        <c:axId val="1091645504"/>
      </c:scatterChart>
      <c:valAx>
        <c:axId val="1091649984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45504"/>
        <c:crosses val="autoZero"/>
        <c:crossBetween val="midCat"/>
      </c:valAx>
      <c:valAx>
        <c:axId val="1091645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499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53904"/>
        <c:axId val="1091649424"/>
      </c:scatterChart>
      <c:valAx>
        <c:axId val="1091653904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49424"/>
        <c:crosses val="autoZero"/>
        <c:crossBetween val="midCat"/>
      </c:valAx>
      <c:valAx>
        <c:axId val="1091649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53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57824"/>
        <c:axId val="1091653344"/>
      </c:scatterChart>
      <c:valAx>
        <c:axId val="1091657824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53344"/>
        <c:crosses val="autoZero"/>
        <c:crossBetween val="midCat"/>
      </c:valAx>
      <c:valAx>
        <c:axId val="1091653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578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61744"/>
        <c:axId val="1091657264"/>
      </c:scatterChart>
      <c:valAx>
        <c:axId val="1091661744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57264"/>
        <c:crosses val="autoZero"/>
        <c:crossBetween val="midCat"/>
      </c:valAx>
      <c:valAx>
        <c:axId val="10916572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617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65664"/>
        <c:axId val="1091661184"/>
      </c:scatterChart>
      <c:valAx>
        <c:axId val="1091665664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61184"/>
        <c:crosses val="autoZero"/>
        <c:crossBetween val="midCat"/>
      </c:valAx>
      <c:valAx>
        <c:axId val="1091661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65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69584"/>
        <c:axId val="1091665104"/>
      </c:scatterChart>
      <c:valAx>
        <c:axId val="1091669584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65104"/>
        <c:crosses val="autoZero"/>
        <c:crossBetween val="midCat"/>
      </c:valAx>
      <c:valAx>
        <c:axId val="1091665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695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73504"/>
        <c:axId val="1091669024"/>
      </c:scatterChart>
      <c:valAx>
        <c:axId val="1091673504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69024"/>
        <c:crosses val="autoZero"/>
        <c:crossBetween val="midCat"/>
      </c:valAx>
      <c:valAx>
        <c:axId val="10916690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735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77424"/>
        <c:axId val="1091672944"/>
      </c:scatterChart>
      <c:valAx>
        <c:axId val="1091677424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72944"/>
        <c:crosses val="autoZero"/>
        <c:crossBetween val="midCat"/>
      </c:valAx>
      <c:valAx>
        <c:axId val="1091672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774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81344"/>
        <c:axId val="1091676864"/>
      </c:scatterChart>
      <c:valAx>
        <c:axId val="1091681344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76864"/>
        <c:crosses val="autoZero"/>
        <c:crossBetween val="midCat"/>
      </c:valAx>
      <c:valAx>
        <c:axId val="1091676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813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886432"/>
        <c:axId val="863113440"/>
      </c:scatterChart>
      <c:valAx>
        <c:axId val="863886432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113440"/>
        <c:crosses val="autoZero"/>
        <c:crossBetween val="midCat"/>
      </c:valAx>
      <c:valAx>
        <c:axId val="8631134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8864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85264"/>
        <c:axId val="1091680784"/>
      </c:scatterChart>
      <c:valAx>
        <c:axId val="1091685264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80784"/>
        <c:crosses val="autoZero"/>
        <c:crossBetween val="midCat"/>
      </c:valAx>
      <c:valAx>
        <c:axId val="10916807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852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89184"/>
        <c:axId val="1091684704"/>
      </c:scatterChart>
      <c:valAx>
        <c:axId val="1091689184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84704"/>
        <c:crosses val="autoZero"/>
        <c:crossBetween val="midCat"/>
      </c:valAx>
      <c:valAx>
        <c:axId val="1091684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891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93104"/>
        <c:axId val="1091688624"/>
      </c:scatterChart>
      <c:valAx>
        <c:axId val="1091693104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88624"/>
        <c:crosses val="autoZero"/>
        <c:crossBetween val="midCat"/>
      </c:valAx>
      <c:valAx>
        <c:axId val="1091688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931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97024"/>
        <c:axId val="1091692544"/>
      </c:scatterChart>
      <c:valAx>
        <c:axId val="1091697024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92544"/>
        <c:crosses val="autoZero"/>
        <c:crossBetween val="midCat"/>
      </c:valAx>
      <c:valAx>
        <c:axId val="1091692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970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00944"/>
        <c:axId val="1091696464"/>
      </c:scatterChart>
      <c:valAx>
        <c:axId val="1091700944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696464"/>
        <c:crosses val="autoZero"/>
        <c:crossBetween val="midCat"/>
      </c:valAx>
      <c:valAx>
        <c:axId val="1091696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009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04864"/>
        <c:axId val="1091700384"/>
      </c:scatterChart>
      <c:valAx>
        <c:axId val="1091704864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00384"/>
        <c:crosses val="autoZero"/>
        <c:crossBetween val="midCat"/>
      </c:valAx>
      <c:valAx>
        <c:axId val="1091700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048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Here'!$T$4:$T$16</c:f>
              <c:numCache>
                <c:formatCode>General</c:formatCode>
                <c:ptCount val="13"/>
                <c:pt idx="0">
                  <c:v>2.8350831648912278E-2</c:v>
                </c:pt>
                <c:pt idx="1">
                  <c:v>4.3575778545719146E-3</c:v>
                </c:pt>
                <c:pt idx="2">
                  <c:v>2.5546181968592485E-2</c:v>
                </c:pt>
                <c:pt idx="3">
                  <c:v>1.8318350264087124E-2</c:v>
                </c:pt>
                <c:pt idx="4">
                  <c:v>-9.9933142104073558E-2</c:v>
                </c:pt>
                <c:pt idx="5">
                  <c:v>3.9382107773237474E-2</c:v>
                </c:pt>
                <c:pt idx="6">
                  <c:v>1.8914540388855317E-2</c:v>
                </c:pt>
                <c:pt idx="7">
                  <c:v>7.3622777681623397E-3</c:v>
                </c:pt>
                <c:pt idx="8">
                  <c:v>-6.3747557695519541E-2</c:v>
                </c:pt>
                <c:pt idx="9">
                  <c:v>-3.4101684908500851E-2</c:v>
                </c:pt>
                <c:pt idx="10">
                  <c:v>-7.9056536622105766E-2</c:v>
                </c:pt>
                <c:pt idx="11">
                  <c:v>6.4824571140125631E-2</c:v>
                </c:pt>
                <c:pt idx="12">
                  <c:v>6.9852684458370895E-2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08784"/>
        <c:axId val="1091704304"/>
      </c:scatterChart>
      <c:valAx>
        <c:axId val="1091708784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04304"/>
        <c:crosses val="autoZero"/>
        <c:crossBetween val="midCat"/>
      </c:valAx>
      <c:valAx>
        <c:axId val="1091704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Here'!$T$3</c:f>
              <c:strCache>
                <c:ptCount val="1"/>
                <c:pt idx="0">
                  <c:v>b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087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Here'!$U$3</c:f>
          <c:strCache>
            <c:ptCount val="1"/>
            <c:pt idx="0">
              <c:v>b malta cyp</c:v>
            </c:pt>
          </c:strCache>
        </c:strRef>
      </c:tx>
      <c:layout>
        <c:manualLayout>
          <c:xMode val="edge"/>
          <c:yMode val="edge"/>
          <c:x val="0.48443492680569739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Here'!$U$3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709344"/>
        <c:axId val="1091708224"/>
      </c:barChart>
      <c:catAx>
        <c:axId val="109170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091708224"/>
        <c:crosses val="autoZero"/>
        <c:auto val="1"/>
        <c:lblAlgn val="ctr"/>
        <c:lblOffset val="100"/>
        <c:noMultiLvlLbl val="0"/>
      </c:catAx>
      <c:valAx>
        <c:axId val="1091708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91709344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15504"/>
        <c:axId val="1091710464"/>
      </c:scatterChart>
      <c:valAx>
        <c:axId val="1091715504"/>
        <c:scaling>
          <c:orientation val="minMax"/>
        </c:scaling>
        <c:delete val="0"/>
        <c:axPos val="b"/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10464"/>
        <c:crosses val="autoZero"/>
        <c:crossBetween val="midCat"/>
      </c:valAx>
      <c:valAx>
        <c:axId val="1091710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155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19424"/>
        <c:axId val="1091714944"/>
      </c:scatterChart>
      <c:valAx>
        <c:axId val="1091719424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14944"/>
        <c:crosses val="autoZero"/>
        <c:crossBetween val="midCat"/>
      </c:valAx>
      <c:valAx>
        <c:axId val="1091714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194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892032"/>
        <c:axId val="863886992"/>
      </c:scatterChart>
      <c:valAx>
        <c:axId val="863892032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886992"/>
        <c:crosses val="autoZero"/>
        <c:crossBetween val="midCat"/>
      </c:valAx>
      <c:valAx>
        <c:axId val="863886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8920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23344"/>
        <c:axId val="1091718864"/>
      </c:scatterChart>
      <c:valAx>
        <c:axId val="1091723344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18864"/>
        <c:crosses val="autoZero"/>
        <c:crossBetween val="midCat"/>
      </c:valAx>
      <c:valAx>
        <c:axId val="109171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233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27264"/>
        <c:axId val="1091722784"/>
      </c:scatterChart>
      <c:valAx>
        <c:axId val="1091727264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22784"/>
        <c:crosses val="autoZero"/>
        <c:crossBetween val="midCat"/>
      </c:valAx>
      <c:valAx>
        <c:axId val="10917227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272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31184"/>
        <c:axId val="1091726704"/>
      </c:scatterChart>
      <c:valAx>
        <c:axId val="1091731184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26704"/>
        <c:crosses val="autoZero"/>
        <c:crossBetween val="midCat"/>
      </c:valAx>
      <c:valAx>
        <c:axId val="109172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311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35104"/>
        <c:axId val="1091730624"/>
      </c:scatterChart>
      <c:valAx>
        <c:axId val="1091735104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30624"/>
        <c:crosses val="autoZero"/>
        <c:crossBetween val="midCat"/>
      </c:valAx>
      <c:valAx>
        <c:axId val="1091730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351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39024"/>
        <c:axId val="1091734544"/>
      </c:scatterChart>
      <c:valAx>
        <c:axId val="1091739024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34544"/>
        <c:crosses val="autoZero"/>
        <c:crossBetween val="midCat"/>
      </c:valAx>
      <c:valAx>
        <c:axId val="1091734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390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42944"/>
        <c:axId val="1091738464"/>
      </c:scatterChart>
      <c:valAx>
        <c:axId val="1091742944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38464"/>
        <c:crosses val="autoZero"/>
        <c:crossBetween val="midCat"/>
      </c:valAx>
      <c:valAx>
        <c:axId val="1091738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429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46864"/>
        <c:axId val="1091742384"/>
      </c:scatterChart>
      <c:valAx>
        <c:axId val="1091746864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42384"/>
        <c:crosses val="autoZero"/>
        <c:crossBetween val="midCat"/>
      </c:valAx>
      <c:valAx>
        <c:axId val="10917423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468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50784"/>
        <c:axId val="1091746304"/>
      </c:scatterChart>
      <c:valAx>
        <c:axId val="1091750784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46304"/>
        <c:crosses val="autoZero"/>
        <c:crossBetween val="midCat"/>
      </c:valAx>
      <c:valAx>
        <c:axId val="1091746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507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54704"/>
        <c:axId val="1091750224"/>
      </c:scatterChart>
      <c:valAx>
        <c:axId val="1091754704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50224"/>
        <c:crosses val="autoZero"/>
        <c:crossBetween val="midCat"/>
      </c:valAx>
      <c:valAx>
        <c:axId val="1091750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547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58624"/>
        <c:axId val="1091754144"/>
      </c:scatterChart>
      <c:valAx>
        <c:axId val="1091758624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54144"/>
        <c:crosses val="autoZero"/>
        <c:crossBetween val="midCat"/>
      </c:valAx>
      <c:valAx>
        <c:axId val="10917541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586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897072"/>
        <c:axId val="863890912"/>
      </c:scatterChart>
      <c:valAx>
        <c:axId val="863897072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890912"/>
        <c:crosses val="autoZero"/>
        <c:crossBetween val="midCat"/>
      </c:valAx>
      <c:valAx>
        <c:axId val="863890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8970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62544"/>
        <c:axId val="1091758064"/>
      </c:scatterChart>
      <c:valAx>
        <c:axId val="1091762544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58064"/>
        <c:crosses val="autoZero"/>
        <c:crossBetween val="midCat"/>
      </c:valAx>
      <c:valAx>
        <c:axId val="1091758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625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66464"/>
        <c:axId val="1091761984"/>
      </c:scatterChart>
      <c:valAx>
        <c:axId val="1091766464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61984"/>
        <c:crosses val="autoZero"/>
        <c:crossBetween val="midCat"/>
      </c:valAx>
      <c:valAx>
        <c:axId val="1091761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664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70384"/>
        <c:axId val="1091765904"/>
      </c:scatterChart>
      <c:valAx>
        <c:axId val="1091770384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65904"/>
        <c:crosses val="autoZero"/>
        <c:crossBetween val="midCat"/>
      </c:valAx>
      <c:valAx>
        <c:axId val="1091765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703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74304"/>
        <c:axId val="1091769824"/>
      </c:scatterChart>
      <c:valAx>
        <c:axId val="1091774304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69824"/>
        <c:crosses val="autoZero"/>
        <c:crossBetween val="midCat"/>
      </c:valAx>
      <c:valAx>
        <c:axId val="1091769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743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78224"/>
        <c:axId val="1091773744"/>
      </c:scatterChart>
      <c:valAx>
        <c:axId val="1091778224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73744"/>
        <c:crosses val="autoZero"/>
        <c:crossBetween val="midCat"/>
      </c:valAx>
      <c:valAx>
        <c:axId val="1091773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78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82144"/>
        <c:axId val="1091777664"/>
      </c:scatterChart>
      <c:valAx>
        <c:axId val="1091782144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77664"/>
        <c:crosses val="autoZero"/>
        <c:crossBetween val="midCat"/>
      </c:valAx>
      <c:valAx>
        <c:axId val="1091777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821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86064"/>
        <c:axId val="1091781584"/>
      </c:scatterChart>
      <c:valAx>
        <c:axId val="1091786064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81584"/>
        <c:crosses val="autoZero"/>
        <c:crossBetween val="midCat"/>
      </c:valAx>
      <c:valAx>
        <c:axId val="1091781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860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89984"/>
        <c:axId val="1091785504"/>
      </c:scatterChart>
      <c:valAx>
        <c:axId val="1091789984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85504"/>
        <c:crosses val="autoZero"/>
        <c:crossBetween val="midCat"/>
      </c:valAx>
      <c:valAx>
        <c:axId val="1091785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899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93904"/>
        <c:axId val="1091789424"/>
      </c:scatterChart>
      <c:valAx>
        <c:axId val="1091793904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89424"/>
        <c:crosses val="autoZero"/>
        <c:crossBetween val="midCat"/>
      </c:valAx>
      <c:valAx>
        <c:axId val="1091789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93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797824"/>
        <c:axId val="1091793344"/>
      </c:scatterChart>
      <c:valAx>
        <c:axId val="1091797824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93344"/>
        <c:crosses val="autoZero"/>
        <c:crossBetween val="midCat"/>
      </c:valAx>
      <c:valAx>
        <c:axId val="1091793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978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900992"/>
        <c:axId val="863896512"/>
      </c:scatterChart>
      <c:valAx>
        <c:axId val="863900992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896512"/>
        <c:crosses val="autoZero"/>
        <c:crossBetween val="midCat"/>
      </c:valAx>
      <c:valAx>
        <c:axId val="863896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9009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Here'!$U$4:$U$16</c:f>
              <c:numCache>
                <c:formatCode>General</c:formatCode>
                <c:ptCount val="13"/>
                <c:pt idx="0">
                  <c:v>0.27542274748168127</c:v>
                </c:pt>
                <c:pt idx="1">
                  <c:v>0.11935626083502449</c:v>
                </c:pt>
                <c:pt idx="2">
                  <c:v>5.6546368665266744E-2</c:v>
                </c:pt>
                <c:pt idx="3">
                  <c:v>8.6138627902250464E-2</c:v>
                </c:pt>
                <c:pt idx="4">
                  <c:v>-0.52700539518567946</c:v>
                </c:pt>
                <c:pt idx="5">
                  <c:v>-0.48438863161639645</c:v>
                </c:pt>
                <c:pt idx="6">
                  <c:v>0.11847554679694383</c:v>
                </c:pt>
                <c:pt idx="7">
                  <c:v>-0.53664431397171064</c:v>
                </c:pt>
                <c:pt idx="8">
                  <c:v>0.28758660075806652</c:v>
                </c:pt>
                <c:pt idx="9">
                  <c:v>0.39706993745508701</c:v>
                </c:pt>
                <c:pt idx="10">
                  <c:v>0.38100099665127241</c:v>
                </c:pt>
                <c:pt idx="11">
                  <c:v>8.4143207308599477E-2</c:v>
                </c:pt>
                <c:pt idx="12">
                  <c:v>-0.23879446077130284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801744"/>
        <c:axId val="1091797264"/>
      </c:scatterChart>
      <c:valAx>
        <c:axId val="1091801744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797264"/>
        <c:crosses val="autoZero"/>
        <c:crossBetween val="midCat"/>
      </c:valAx>
      <c:valAx>
        <c:axId val="10917972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Here'!$U$3</c:f>
              <c:strCache>
                <c:ptCount val="1"/>
                <c:pt idx="0">
                  <c:v>b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017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Here'!$V$3</c:f>
          <c:strCache>
            <c:ptCount val="1"/>
            <c:pt idx="0">
              <c:v>b greece</c:v>
            </c:pt>
          </c:strCache>
        </c:strRef>
      </c:tx>
      <c:layout>
        <c:manualLayout>
          <c:xMode val="edge"/>
          <c:yMode val="edge"/>
          <c:x val="0.52385911007140862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Here'!$V$3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802304"/>
        <c:axId val="1091801184"/>
      </c:barChart>
      <c:catAx>
        <c:axId val="109180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91801184"/>
        <c:crosses val="autoZero"/>
        <c:auto val="1"/>
        <c:lblAlgn val="ctr"/>
        <c:lblOffset val="100"/>
        <c:noMultiLvlLbl val="0"/>
      </c:catAx>
      <c:valAx>
        <c:axId val="1091801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91802304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808464"/>
        <c:axId val="1091803424"/>
      </c:scatterChart>
      <c:valAx>
        <c:axId val="1091808464"/>
        <c:scaling>
          <c:orientation val="minMax"/>
        </c:scaling>
        <c:delete val="0"/>
        <c:axPos val="b"/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03424"/>
        <c:crosses val="autoZero"/>
        <c:crossBetween val="midCat"/>
      </c:valAx>
      <c:valAx>
        <c:axId val="1091803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084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812384"/>
        <c:axId val="1091807904"/>
      </c:scatterChart>
      <c:valAx>
        <c:axId val="1091812384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07904"/>
        <c:crosses val="autoZero"/>
        <c:crossBetween val="midCat"/>
      </c:valAx>
      <c:valAx>
        <c:axId val="1091807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123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816304"/>
        <c:axId val="1091811824"/>
      </c:scatterChart>
      <c:valAx>
        <c:axId val="1091816304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11824"/>
        <c:crosses val="autoZero"/>
        <c:crossBetween val="midCat"/>
      </c:valAx>
      <c:valAx>
        <c:axId val="1091811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163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820224"/>
        <c:axId val="1091815744"/>
      </c:scatterChart>
      <c:valAx>
        <c:axId val="1091820224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15744"/>
        <c:crosses val="autoZero"/>
        <c:crossBetween val="midCat"/>
      </c:valAx>
      <c:valAx>
        <c:axId val="1091815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202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824144"/>
        <c:axId val="1091819664"/>
      </c:scatterChart>
      <c:valAx>
        <c:axId val="1091824144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19664"/>
        <c:crosses val="autoZero"/>
        <c:crossBetween val="midCat"/>
      </c:valAx>
      <c:valAx>
        <c:axId val="1091819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241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828064"/>
        <c:axId val="1091823584"/>
      </c:scatterChart>
      <c:valAx>
        <c:axId val="1091828064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23584"/>
        <c:crosses val="autoZero"/>
        <c:crossBetween val="midCat"/>
      </c:valAx>
      <c:valAx>
        <c:axId val="1091823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280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831984"/>
        <c:axId val="1091827504"/>
      </c:scatterChart>
      <c:valAx>
        <c:axId val="1091831984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27504"/>
        <c:crosses val="autoZero"/>
        <c:crossBetween val="midCat"/>
      </c:valAx>
      <c:valAx>
        <c:axId val="10918275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319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835904"/>
        <c:axId val="1091831424"/>
      </c:scatterChart>
      <c:valAx>
        <c:axId val="1091835904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31424"/>
        <c:crosses val="autoZero"/>
        <c:crossBetween val="midCat"/>
      </c:valAx>
      <c:valAx>
        <c:axId val="1091831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35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06672"/>
        <c:axId val="863900432"/>
      </c:scatterChart>
      <c:valAx>
        <c:axId val="864806672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900432"/>
        <c:crosses val="autoZero"/>
        <c:crossBetween val="midCat"/>
      </c:valAx>
      <c:valAx>
        <c:axId val="8639004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066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839824"/>
        <c:axId val="1091835344"/>
      </c:scatterChart>
      <c:valAx>
        <c:axId val="1091839824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35344"/>
        <c:crosses val="autoZero"/>
        <c:crossBetween val="midCat"/>
      </c:valAx>
      <c:valAx>
        <c:axId val="1091835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398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55088"/>
        <c:axId val="1091839264"/>
      </c:scatterChart>
      <c:valAx>
        <c:axId val="111675508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91839264"/>
        <c:crosses val="autoZero"/>
        <c:crossBetween val="midCat"/>
      </c:valAx>
      <c:valAx>
        <c:axId val="10918392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550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59568"/>
        <c:axId val="1116755648"/>
      </c:scatterChart>
      <c:valAx>
        <c:axId val="111675956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55648"/>
        <c:crosses val="autoZero"/>
        <c:crossBetween val="midCat"/>
      </c:valAx>
      <c:valAx>
        <c:axId val="1116755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59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64048"/>
        <c:axId val="1116757888"/>
      </c:scatterChart>
      <c:valAx>
        <c:axId val="111676404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57888"/>
        <c:crosses val="autoZero"/>
        <c:crossBetween val="midCat"/>
      </c:valAx>
      <c:valAx>
        <c:axId val="1116757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64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67968"/>
        <c:axId val="1116763488"/>
      </c:scatterChart>
      <c:valAx>
        <c:axId val="111676796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63488"/>
        <c:crosses val="autoZero"/>
        <c:crossBetween val="midCat"/>
      </c:valAx>
      <c:valAx>
        <c:axId val="1116763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679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71888"/>
        <c:axId val="1116767408"/>
      </c:scatterChart>
      <c:valAx>
        <c:axId val="111677188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67408"/>
        <c:crosses val="autoZero"/>
        <c:crossBetween val="midCat"/>
      </c:valAx>
      <c:valAx>
        <c:axId val="1116767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71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75808"/>
        <c:axId val="1116771328"/>
      </c:scatterChart>
      <c:valAx>
        <c:axId val="111677580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71328"/>
        <c:crosses val="autoZero"/>
        <c:crossBetween val="midCat"/>
      </c:valAx>
      <c:valAx>
        <c:axId val="1116771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75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79728"/>
        <c:axId val="1116775248"/>
      </c:scatterChart>
      <c:valAx>
        <c:axId val="111677972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75248"/>
        <c:crosses val="autoZero"/>
        <c:crossBetween val="midCat"/>
      </c:valAx>
      <c:valAx>
        <c:axId val="1116775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79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83648"/>
        <c:axId val="1116779168"/>
      </c:scatterChart>
      <c:valAx>
        <c:axId val="111678364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79168"/>
        <c:crosses val="autoZero"/>
        <c:crossBetween val="midCat"/>
      </c:valAx>
      <c:valAx>
        <c:axId val="1116779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83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87568"/>
        <c:axId val="1116783088"/>
      </c:scatterChart>
      <c:valAx>
        <c:axId val="111678756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83088"/>
        <c:crosses val="autoZero"/>
        <c:crossBetween val="midCat"/>
      </c:valAx>
      <c:valAx>
        <c:axId val="1116783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87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12272"/>
        <c:axId val="864808352"/>
      </c:scatterChart>
      <c:valAx>
        <c:axId val="864812272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08352"/>
        <c:crosses val="autoZero"/>
        <c:crossBetween val="midCat"/>
      </c:valAx>
      <c:valAx>
        <c:axId val="8648083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122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91488"/>
        <c:axId val="1116787008"/>
      </c:scatterChart>
      <c:valAx>
        <c:axId val="111679148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87008"/>
        <c:crosses val="autoZero"/>
        <c:crossBetween val="midCat"/>
      </c:valAx>
      <c:valAx>
        <c:axId val="1116787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91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95408"/>
        <c:axId val="1116790928"/>
      </c:scatterChart>
      <c:valAx>
        <c:axId val="111679540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90928"/>
        <c:crosses val="autoZero"/>
        <c:crossBetween val="midCat"/>
      </c:valAx>
      <c:valAx>
        <c:axId val="1116790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954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99328"/>
        <c:axId val="1116794848"/>
      </c:scatterChart>
      <c:valAx>
        <c:axId val="111679932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94848"/>
        <c:crosses val="autoZero"/>
        <c:crossBetween val="midCat"/>
      </c:valAx>
      <c:valAx>
        <c:axId val="1116794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99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Here'!$V$4:$V$16</c:f>
              <c:numCache>
                <c:formatCode>General</c:formatCode>
                <c:ptCount val="13"/>
                <c:pt idx="0">
                  <c:v>-1.5413214414837784E-3</c:v>
                </c:pt>
                <c:pt idx="1">
                  <c:v>4.7263774633089062E-2</c:v>
                </c:pt>
                <c:pt idx="2">
                  <c:v>6.4373546301308648E-2</c:v>
                </c:pt>
                <c:pt idx="3">
                  <c:v>-4.6953181271241595E-2</c:v>
                </c:pt>
                <c:pt idx="4">
                  <c:v>-1.9699117259833865E-2</c:v>
                </c:pt>
                <c:pt idx="5">
                  <c:v>-1.2293833683932887E-2</c:v>
                </c:pt>
                <c:pt idx="6">
                  <c:v>-6.9764407577759702E-2</c:v>
                </c:pt>
                <c:pt idx="7">
                  <c:v>1.2276557218058315E-3</c:v>
                </c:pt>
                <c:pt idx="8">
                  <c:v>-1.0075991801530737E-2</c:v>
                </c:pt>
                <c:pt idx="9">
                  <c:v>3.5679718287207063E-2</c:v>
                </c:pt>
                <c:pt idx="10">
                  <c:v>-9.3856886891528712E-2</c:v>
                </c:pt>
                <c:pt idx="11">
                  <c:v>4.0666082310241602E-2</c:v>
                </c:pt>
                <c:pt idx="12">
                  <c:v>6.5027049765613576E-2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03248"/>
        <c:axId val="1116798768"/>
      </c:scatterChart>
      <c:valAx>
        <c:axId val="111680324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798768"/>
        <c:crosses val="autoZero"/>
        <c:crossBetween val="midCat"/>
      </c:valAx>
      <c:valAx>
        <c:axId val="1116798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Here'!$V$3</c:f>
              <c:strCache>
                <c:ptCount val="1"/>
                <c:pt idx="0">
                  <c:v>b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032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Here'!$W$3</c:f>
          <c:strCache>
            <c:ptCount val="1"/>
            <c:pt idx="0">
              <c:v>b es port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Here'!$W$3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803808"/>
        <c:axId val="1116802688"/>
      </c:barChart>
      <c:catAx>
        <c:axId val="111680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802688"/>
        <c:crosses val="autoZero"/>
        <c:auto val="1"/>
        <c:lblAlgn val="ctr"/>
        <c:lblOffset val="100"/>
        <c:noMultiLvlLbl val="0"/>
      </c:catAx>
      <c:valAx>
        <c:axId val="11168026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1680380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09968"/>
        <c:axId val="1116804928"/>
      </c:scatterChart>
      <c:valAx>
        <c:axId val="1116809968"/>
        <c:scaling>
          <c:orientation val="minMax"/>
        </c:scaling>
        <c:delete val="0"/>
        <c:axPos val="b"/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04928"/>
        <c:crosses val="autoZero"/>
        <c:crossBetween val="midCat"/>
      </c:valAx>
      <c:valAx>
        <c:axId val="1116804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099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13888"/>
        <c:axId val="1116809408"/>
      </c:scatterChart>
      <c:valAx>
        <c:axId val="1116813888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09408"/>
        <c:crosses val="autoZero"/>
        <c:crossBetween val="midCat"/>
      </c:valAx>
      <c:valAx>
        <c:axId val="1116809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13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17808"/>
        <c:axId val="1116813328"/>
      </c:scatterChart>
      <c:valAx>
        <c:axId val="1116817808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13328"/>
        <c:crosses val="autoZero"/>
        <c:crossBetween val="midCat"/>
      </c:valAx>
      <c:valAx>
        <c:axId val="1116813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17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21728"/>
        <c:axId val="1116817248"/>
      </c:scatterChart>
      <c:valAx>
        <c:axId val="1116821728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17248"/>
        <c:crosses val="autoZero"/>
        <c:crossBetween val="midCat"/>
      </c:valAx>
      <c:valAx>
        <c:axId val="1116817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21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25648"/>
        <c:axId val="1116821168"/>
      </c:scatterChart>
      <c:valAx>
        <c:axId val="1116825648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21168"/>
        <c:crosses val="autoZero"/>
        <c:crossBetween val="midCat"/>
      </c:valAx>
      <c:valAx>
        <c:axId val="1116821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25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097024"/>
        <c:axId val="859148928"/>
      </c:scatterChart>
      <c:valAx>
        <c:axId val="855097024"/>
        <c:scaling>
          <c:orientation val="minMax"/>
        </c:scaling>
        <c:delete val="0"/>
        <c:axPos val="b"/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9148928"/>
        <c:crosses val="autoZero"/>
        <c:crossBetween val="midCat"/>
      </c:valAx>
      <c:valAx>
        <c:axId val="859148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0970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16192"/>
        <c:axId val="864812832"/>
      </c:scatterChart>
      <c:valAx>
        <c:axId val="864816192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12832"/>
        <c:crosses val="autoZero"/>
        <c:crossBetween val="midCat"/>
      </c:valAx>
      <c:valAx>
        <c:axId val="864812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161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29568"/>
        <c:axId val="1116825088"/>
      </c:scatterChart>
      <c:valAx>
        <c:axId val="111682956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25088"/>
        <c:crosses val="autoZero"/>
        <c:crossBetween val="midCat"/>
      </c:valAx>
      <c:valAx>
        <c:axId val="1116825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29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33488"/>
        <c:axId val="1116829008"/>
      </c:scatterChart>
      <c:valAx>
        <c:axId val="111683348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29008"/>
        <c:crosses val="autoZero"/>
        <c:crossBetween val="midCat"/>
      </c:valAx>
      <c:valAx>
        <c:axId val="1116829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33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37408"/>
        <c:axId val="1116832928"/>
      </c:scatterChart>
      <c:valAx>
        <c:axId val="111683740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32928"/>
        <c:crosses val="autoZero"/>
        <c:crossBetween val="midCat"/>
      </c:valAx>
      <c:valAx>
        <c:axId val="1116832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374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41328"/>
        <c:axId val="1116836848"/>
      </c:scatterChart>
      <c:valAx>
        <c:axId val="111684132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36848"/>
        <c:crosses val="autoZero"/>
        <c:crossBetween val="midCat"/>
      </c:valAx>
      <c:valAx>
        <c:axId val="1116836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41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45248"/>
        <c:axId val="1116840768"/>
      </c:scatterChart>
      <c:valAx>
        <c:axId val="111684524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40768"/>
        <c:crosses val="autoZero"/>
        <c:crossBetween val="midCat"/>
      </c:valAx>
      <c:valAx>
        <c:axId val="1116840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452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49168"/>
        <c:axId val="1116844688"/>
      </c:scatterChart>
      <c:valAx>
        <c:axId val="111684916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44688"/>
        <c:crosses val="autoZero"/>
        <c:crossBetween val="midCat"/>
      </c:valAx>
      <c:valAx>
        <c:axId val="1116844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491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53088"/>
        <c:axId val="1116848608"/>
      </c:scatterChart>
      <c:valAx>
        <c:axId val="111685308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48608"/>
        <c:crosses val="autoZero"/>
        <c:crossBetween val="midCat"/>
      </c:valAx>
      <c:valAx>
        <c:axId val="1116848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530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57008"/>
        <c:axId val="1116852528"/>
      </c:scatterChart>
      <c:valAx>
        <c:axId val="111685700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52528"/>
        <c:crosses val="autoZero"/>
        <c:crossBetween val="midCat"/>
      </c:valAx>
      <c:valAx>
        <c:axId val="1116852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57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60928"/>
        <c:axId val="1116856448"/>
      </c:scatterChart>
      <c:valAx>
        <c:axId val="111686092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56448"/>
        <c:crosses val="autoZero"/>
        <c:crossBetween val="midCat"/>
      </c:valAx>
      <c:valAx>
        <c:axId val="1116856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609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64848"/>
        <c:axId val="1116860368"/>
      </c:scatterChart>
      <c:valAx>
        <c:axId val="111686484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60368"/>
        <c:crosses val="autoZero"/>
        <c:crossBetween val="midCat"/>
      </c:valAx>
      <c:valAx>
        <c:axId val="1116860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648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20112"/>
        <c:axId val="864815632"/>
      </c:scatterChart>
      <c:valAx>
        <c:axId val="864820112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15632"/>
        <c:crosses val="autoZero"/>
        <c:crossBetween val="midCat"/>
      </c:valAx>
      <c:valAx>
        <c:axId val="864815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20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68768"/>
        <c:axId val="1116864288"/>
      </c:scatterChart>
      <c:valAx>
        <c:axId val="111686876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64288"/>
        <c:crosses val="autoZero"/>
        <c:crossBetween val="midCat"/>
      </c:valAx>
      <c:valAx>
        <c:axId val="1116864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68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72688"/>
        <c:axId val="1116868208"/>
      </c:scatterChart>
      <c:valAx>
        <c:axId val="111687268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68208"/>
        <c:crosses val="autoZero"/>
        <c:crossBetween val="midCat"/>
      </c:valAx>
      <c:valAx>
        <c:axId val="1116868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72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76608"/>
        <c:axId val="1116872128"/>
      </c:scatterChart>
      <c:valAx>
        <c:axId val="111687660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72128"/>
        <c:crosses val="autoZero"/>
        <c:crossBetween val="midCat"/>
      </c:valAx>
      <c:valAx>
        <c:axId val="1116872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76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80528"/>
        <c:axId val="1116876048"/>
      </c:scatterChart>
      <c:valAx>
        <c:axId val="111688052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76048"/>
        <c:crosses val="autoZero"/>
        <c:crossBetween val="midCat"/>
      </c:valAx>
      <c:valAx>
        <c:axId val="1116876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80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84448"/>
        <c:axId val="1116879968"/>
      </c:scatterChart>
      <c:valAx>
        <c:axId val="111688444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79968"/>
        <c:crosses val="autoZero"/>
        <c:crossBetween val="midCat"/>
      </c:valAx>
      <c:valAx>
        <c:axId val="1116879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84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Here'!$W$4:$W$16</c:f>
              <c:numCache>
                <c:formatCode>General</c:formatCode>
                <c:ptCount val="13"/>
                <c:pt idx="0">
                  <c:v>0.12757851445497881</c:v>
                </c:pt>
                <c:pt idx="1">
                  <c:v>-0.1403310105256188</c:v>
                </c:pt>
                <c:pt idx="2">
                  <c:v>-0.42169641677545089</c:v>
                </c:pt>
                <c:pt idx="3">
                  <c:v>0.20923086256226897</c:v>
                </c:pt>
                <c:pt idx="4">
                  <c:v>-6.7959138766861549E-2</c:v>
                </c:pt>
                <c:pt idx="5">
                  <c:v>0.22968939639270469</c:v>
                </c:pt>
                <c:pt idx="6">
                  <c:v>-5.0401868860628918E-2</c:v>
                </c:pt>
                <c:pt idx="7">
                  <c:v>0.33140267916824739</c:v>
                </c:pt>
                <c:pt idx="8">
                  <c:v>-0.18017601372978487</c:v>
                </c:pt>
                <c:pt idx="9">
                  <c:v>5.2336888091205402E-2</c:v>
                </c:pt>
                <c:pt idx="10">
                  <c:v>6.3103328653359547E-2</c:v>
                </c:pt>
                <c:pt idx="11">
                  <c:v>0.28829115086865742</c:v>
                </c:pt>
                <c:pt idx="12">
                  <c:v>-0.44154972207951448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88368"/>
        <c:axId val="1116883888"/>
      </c:scatterChart>
      <c:valAx>
        <c:axId val="111688836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83888"/>
        <c:crosses val="autoZero"/>
        <c:crossBetween val="midCat"/>
      </c:valAx>
      <c:valAx>
        <c:axId val="1116883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Here'!$W$3</c:f>
              <c:strCache>
                <c:ptCount val="1"/>
                <c:pt idx="0">
                  <c:v>b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88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Here'!$X$3</c:f>
          <c:strCache>
            <c:ptCount val="1"/>
            <c:pt idx="0">
              <c:v>b ee lv lt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Here'!$X$3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888928"/>
        <c:axId val="1116887808"/>
      </c:barChart>
      <c:catAx>
        <c:axId val="111688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887808"/>
        <c:crosses val="autoZero"/>
        <c:auto val="1"/>
        <c:lblAlgn val="ctr"/>
        <c:lblOffset val="100"/>
        <c:noMultiLvlLbl val="0"/>
      </c:catAx>
      <c:valAx>
        <c:axId val="1116887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1688892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95088"/>
        <c:axId val="1116890048"/>
      </c:scatterChart>
      <c:valAx>
        <c:axId val="1116895088"/>
        <c:scaling>
          <c:orientation val="minMax"/>
        </c:scaling>
        <c:delete val="0"/>
        <c:axPos val="b"/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90048"/>
        <c:crosses val="autoZero"/>
        <c:crossBetween val="midCat"/>
      </c:valAx>
      <c:valAx>
        <c:axId val="1116890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950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899008"/>
        <c:axId val="1116894528"/>
      </c:scatterChart>
      <c:valAx>
        <c:axId val="1116899008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94528"/>
        <c:crosses val="autoZero"/>
        <c:crossBetween val="midCat"/>
      </c:valAx>
      <c:valAx>
        <c:axId val="1116894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99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02928"/>
        <c:axId val="1116898448"/>
      </c:scatterChart>
      <c:valAx>
        <c:axId val="1116902928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898448"/>
        <c:crosses val="autoZero"/>
        <c:crossBetween val="midCat"/>
      </c:valAx>
      <c:valAx>
        <c:axId val="1116898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029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24032"/>
        <c:axId val="864819552"/>
      </c:scatterChart>
      <c:valAx>
        <c:axId val="864824032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19552"/>
        <c:crosses val="autoZero"/>
        <c:crossBetween val="midCat"/>
      </c:valAx>
      <c:valAx>
        <c:axId val="864819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240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06848"/>
        <c:axId val="1116902368"/>
      </c:scatterChart>
      <c:valAx>
        <c:axId val="1116906848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02368"/>
        <c:crosses val="autoZero"/>
        <c:crossBetween val="midCat"/>
      </c:valAx>
      <c:valAx>
        <c:axId val="1116902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068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10768"/>
        <c:axId val="1116906288"/>
      </c:scatterChart>
      <c:valAx>
        <c:axId val="111691076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06288"/>
        <c:crosses val="autoZero"/>
        <c:crossBetween val="midCat"/>
      </c:valAx>
      <c:valAx>
        <c:axId val="1116906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10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14688"/>
        <c:axId val="1116910208"/>
      </c:scatterChart>
      <c:valAx>
        <c:axId val="111691468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10208"/>
        <c:crosses val="autoZero"/>
        <c:crossBetween val="midCat"/>
      </c:valAx>
      <c:valAx>
        <c:axId val="1116910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14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18608"/>
        <c:axId val="1116914128"/>
      </c:scatterChart>
      <c:valAx>
        <c:axId val="111691860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14128"/>
        <c:crosses val="autoZero"/>
        <c:crossBetween val="midCat"/>
      </c:valAx>
      <c:valAx>
        <c:axId val="111691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18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22528"/>
        <c:axId val="1116918048"/>
      </c:scatterChart>
      <c:valAx>
        <c:axId val="111692252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18048"/>
        <c:crosses val="autoZero"/>
        <c:crossBetween val="midCat"/>
      </c:valAx>
      <c:valAx>
        <c:axId val="1116918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22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26448"/>
        <c:axId val="1116921968"/>
      </c:scatterChart>
      <c:valAx>
        <c:axId val="111692644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21968"/>
        <c:crosses val="autoZero"/>
        <c:crossBetween val="midCat"/>
      </c:valAx>
      <c:valAx>
        <c:axId val="1116921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26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30368"/>
        <c:axId val="1116925888"/>
      </c:scatterChart>
      <c:valAx>
        <c:axId val="111693036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25888"/>
        <c:crosses val="autoZero"/>
        <c:crossBetween val="midCat"/>
      </c:valAx>
      <c:valAx>
        <c:axId val="1116925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30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34288"/>
        <c:axId val="1116929808"/>
      </c:scatterChart>
      <c:valAx>
        <c:axId val="111693428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29808"/>
        <c:crosses val="autoZero"/>
        <c:crossBetween val="midCat"/>
      </c:valAx>
      <c:valAx>
        <c:axId val="1116929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342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38208"/>
        <c:axId val="1116933728"/>
      </c:scatterChart>
      <c:valAx>
        <c:axId val="111693820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33728"/>
        <c:crosses val="autoZero"/>
        <c:crossBetween val="midCat"/>
      </c:valAx>
      <c:valAx>
        <c:axId val="1116933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382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42128"/>
        <c:axId val="1116937648"/>
      </c:scatterChart>
      <c:valAx>
        <c:axId val="111694212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37648"/>
        <c:crosses val="autoZero"/>
        <c:crossBetween val="midCat"/>
      </c:valAx>
      <c:valAx>
        <c:axId val="1116937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42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27952"/>
        <c:axId val="864823472"/>
      </c:scatterChart>
      <c:valAx>
        <c:axId val="864827952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23472"/>
        <c:crosses val="autoZero"/>
        <c:crossBetween val="midCat"/>
      </c:valAx>
      <c:valAx>
        <c:axId val="864823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279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46048"/>
        <c:axId val="1116941568"/>
      </c:scatterChart>
      <c:valAx>
        <c:axId val="111694604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41568"/>
        <c:crosses val="autoZero"/>
        <c:crossBetween val="midCat"/>
      </c:valAx>
      <c:valAx>
        <c:axId val="1116941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46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49968"/>
        <c:axId val="1116945488"/>
      </c:scatterChart>
      <c:valAx>
        <c:axId val="111694996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45488"/>
        <c:crosses val="autoZero"/>
        <c:crossBetween val="midCat"/>
      </c:valAx>
      <c:valAx>
        <c:axId val="1116945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499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53888"/>
        <c:axId val="1116949408"/>
      </c:scatterChart>
      <c:valAx>
        <c:axId val="111695388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49408"/>
        <c:crosses val="autoZero"/>
        <c:crossBetween val="midCat"/>
      </c:valAx>
      <c:valAx>
        <c:axId val="1116949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53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57808"/>
        <c:axId val="1116953328"/>
      </c:scatterChart>
      <c:valAx>
        <c:axId val="111695780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53328"/>
        <c:crosses val="autoZero"/>
        <c:crossBetween val="midCat"/>
      </c:valAx>
      <c:valAx>
        <c:axId val="1116953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57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61728"/>
        <c:axId val="1116957248"/>
      </c:scatterChart>
      <c:valAx>
        <c:axId val="111696172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57248"/>
        <c:crosses val="autoZero"/>
        <c:crossBetween val="midCat"/>
      </c:valAx>
      <c:valAx>
        <c:axId val="1116957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61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65648"/>
        <c:axId val="1116961168"/>
      </c:scatterChart>
      <c:valAx>
        <c:axId val="111696564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61168"/>
        <c:crosses val="autoZero"/>
        <c:crossBetween val="midCat"/>
      </c:valAx>
      <c:valAx>
        <c:axId val="1116961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65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Here'!$X$4:$X$16</c:f>
              <c:numCache>
                <c:formatCode>General</c:formatCode>
                <c:ptCount val="13"/>
                <c:pt idx="0">
                  <c:v>0.12263903312760482</c:v>
                </c:pt>
                <c:pt idx="1">
                  <c:v>-5.0360505823284996E-2</c:v>
                </c:pt>
                <c:pt idx="2">
                  <c:v>-0.16898193861528354</c:v>
                </c:pt>
                <c:pt idx="3">
                  <c:v>0.19732474116674714</c:v>
                </c:pt>
                <c:pt idx="4">
                  <c:v>7.9885004417875605E-2</c:v>
                </c:pt>
                <c:pt idx="5">
                  <c:v>2.8111081143102012E-2</c:v>
                </c:pt>
                <c:pt idx="6">
                  <c:v>-0.24427201251136965</c:v>
                </c:pt>
                <c:pt idx="7">
                  <c:v>2.0972052456869505E-2</c:v>
                </c:pt>
                <c:pt idx="8">
                  <c:v>-5.859572569230842E-2</c:v>
                </c:pt>
                <c:pt idx="9">
                  <c:v>-5.9239757160958306E-2</c:v>
                </c:pt>
                <c:pt idx="10">
                  <c:v>2.5012360371033715E-2</c:v>
                </c:pt>
                <c:pt idx="11">
                  <c:v>7.1797353974228484E-2</c:v>
                </c:pt>
                <c:pt idx="12">
                  <c:v>4.040568495936836E-2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69568"/>
        <c:axId val="1116965088"/>
      </c:scatterChart>
      <c:valAx>
        <c:axId val="111696956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65088"/>
        <c:crosses val="autoZero"/>
        <c:crossBetween val="midCat"/>
      </c:valAx>
      <c:valAx>
        <c:axId val="1116965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Here'!$X$3</c:f>
              <c:strCache>
                <c:ptCount val="1"/>
                <c:pt idx="0">
                  <c:v>b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69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Here'!$Y$3</c:f>
          <c:strCache>
            <c:ptCount val="1"/>
            <c:pt idx="0">
              <c:v>b sl slk hu aus cz</c:v>
            </c:pt>
          </c:strCache>
        </c:strRef>
      </c:tx>
      <c:layout>
        <c:manualLayout>
          <c:xMode val="edge"/>
          <c:yMode val="edge"/>
          <c:x val="0.2882566248256625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Here'!$Y$3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970128"/>
        <c:axId val="1116969008"/>
      </c:barChart>
      <c:catAx>
        <c:axId val="111697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969008"/>
        <c:crosses val="autoZero"/>
        <c:auto val="1"/>
        <c:lblAlgn val="ctr"/>
        <c:lblOffset val="100"/>
        <c:noMultiLvlLbl val="0"/>
      </c:catAx>
      <c:valAx>
        <c:axId val="1116969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1697012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76288"/>
        <c:axId val="1116971248"/>
      </c:scatterChart>
      <c:valAx>
        <c:axId val="1116976288"/>
        <c:scaling>
          <c:orientation val="minMax"/>
        </c:scaling>
        <c:delete val="0"/>
        <c:axPos val="b"/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71248"/>
        <c:crosses val="autoZero"/>
        <c:crossBetween val="midCat"/>
      </c:valAx>
      <c:valAx>
        <c:axId val="1116971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762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80208"/>
        <c:axId val="1116975728"/>
      </c:scatterChart>
      <c:valAx>
        <c:axId val="1116980208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75728"/>
        <c:crosses val="autoZero"/>
        <c:crossBetween val="midCat"/>
      </c:valAx>
      <c:valAx>
        <c:axId val="1116975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802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31872"/>
        <c:axId val="864827392"/>
      </c:scatterChart>
      <c:valAx>
        <c:axId val="864831872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27392"/>
        <c:crosses val="autoZero"/>
        <c:crossBetween val="midCat"/>
      </c:valAx>
      <c:valAx>
        <c:axId val="864827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318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84128"/>
        <c:axId val="1116979648"/>
      </c:scatterChart>
      <c:valAx>
        <c:axId val="1116984128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79648"/>
        <c:crosses val="autoZero"/>
        <c:crossBetween val="midCat"/>
      </c:valAx>
      <c:valAx>
        <c:axId val="1116979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84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88048"/>
        <c:axId val="1116983568"/>
      </c:scatterChart>
      <c:valAx>
        <c:axId val="111698804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83568"/>
        <c:crosses val="autoZero"/>
        <c:crossBetween val="midCat"/>
      </c:valAx>
      <c:valAx>
        <c:axId val="1116983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88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91968"/>
        <c:axId val="1116987488"/>
      </c:scatterChart>
      <c:valAx>
        <c:axId val="111699196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87488"/>
        <c:crosses val="autoZero"/>
        <c:crossBetween val="midCat"/>
      </c:valAx>
      <c:valAx>
        <c:axId val="1116987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919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95888"/>
        <c:axId val="1116991408"/>
      </c:scatterChart>
      <c:valAx>
        <c:axId val="111699588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91408"/>
        <c:crosses val="autoZero"/>
        <c:crossBetween val="midCat"/>
      </c:valAx>
      <c:valAx>
        <c:axId val="1116991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95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999808"/>
        <c:axId val="1116995328"/>
      </c:scatterChart>
      <c:valAx>
        <c:axId val="111699980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95328"/>
        <c:crosses val="autoZero"/>
        <c:crossBetween val="midCat"/>
      </c:valAx>
      <c:valAx>
        <c:axId val="1116995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99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003728"/>
        <c:axId val="1116999248"/>
      </c:scatterChart>
      <c:valAx>
        <c:axId val="111700372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6999248"/>
        <c:crosses val="autoZero"/>
        <c:crossBetween val="midCat"/>
      </c:valAx>
      <c:valAx>
        <c:axId val="1116999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7003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007648"/>
        <c:axId val="1117003168"/>
      </c:scatterChart>
      <c:valAx>
        <c:axId val="111700764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7003168"/>
        <c:crosses val="autoZero"/>
        <c:crossBetween val="midCat"/>
      </c:valAx>
      <c:valAx>
        <c:axId val="1117003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7007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011568"/>
        <c:axId val="1117007088"/>
      </c:scatterChart>
      <c:valAx>
        <c:axId val="111701156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7007088"/>
        <c:crosses val="autoZero"/>
        <c:crossBetween val="midCat"/>
      </c:valAx>
      <c:valAx>
        <c:axId val="1117007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7011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015488"/>
        <c:axId val="1117011008"/>
      </c:scatterChart>
      <c:valAx>
        <c:axId val="111701548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7011008"/>
        <c:crosses val="autoZero"/>
        <c:crossBetween val="midCat"/>
      </c:valAx>
      <c:valAx>
        <c:axId val="1117011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7015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889808"/>
        <c:axId val="1117013808"/>
      </c:scatterChart>
      <c:valAx>
        <c:axId val="114288980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7013808"/>
        <c:crosses val="autoZero"/>
        <c:crossBetween val="midCat"/>
      </c:valAx>
      <c:valAx>
        <c:axId val="1117013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889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35792"/>
        <c:axId val="864831312"/>
      </c:scatterChart>
      <c:valAx>
        <c:axId val="864835792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31312"/>
        <c:crosses val="autoZero"/>
        <c:crossBetween val="midCat"/>
      </c:valAx>
      <c:valAx>
        <c:axId val="864831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357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894848"/>
        <c:axId val="1142888688"/>
      </c:scatterChart>
      <c:valAx>
        <c:axId val="114289484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888688"/>
        <c:crosses val="autoZero"/>
        <c:crossBetween val="midCat"/>
      </c:valAx>
      <c:valAx>
        <c:axId val="1142888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8948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898768"/>
        <c:axId val="1142894288"/>
      </c:scatterChart>
      <c:valAx>
        <c:axId val="114289876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894288"/>
        <c:crosses val="autoZero"/>
        <c:crossBetween val="midCat"/>
      </c:valAx>
      <c:valAx>
        <c:axId val="1142894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898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02688"/>
        <c:axId val="1142898208"/>
      </c:scatterChart>
      <c:valAx>
        <c:axId val="114290268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898208"/>
        <c:crosses val="autoZero"/>
        <c:crossBetween val="midCat"/>
      </c:valAx>
      <c:valAx>
        <c:axId val="1142898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02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06608"/>
        <c:axId val="1142902128"/>
      </c:scatterChart>
      <c:valAx>
        <c:axId val="114290660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02128"/>
        <c:crosses val="autoZero"/>
        <c:crossBetween val="midCat"/>
      </c:valAx>
      <c:valAx>
        <c:axId val="1142902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06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10528"/>
        <c:axId val="1142906048"/>
      </c:scatterChart>
      <c:valAx>
        <c:axId val="114291052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06048"/>
        <c:crosses val="autoZero"/>
        <c:crossBetween val="midCat"/>
      </c:valAx>
      <c:valAx>
        <c:axId val="1142906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10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14448"/>
        <c:axId val="1142909968"/>
      </c:scatterChart>
      <c:valAx>
        <c:axId val="114291444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09968"/>
        <c:crosses val="autoZero"/>
        <c:crossBetween val="midCat"/>
      </c:valAx>
      <c:valAx>
        <c:axId val="1142909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14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Here'!$Y$4:$Y$16</c:f>
              <c:numCache>
                <c:formatCode>General</c:formatCode>
                <c:ptCount val="13"/>
                <c:pt idx="0">
                  <c:v>-3.2027335942428903E-2</c:v>
                </c:pt>
                <c:pt idx="1">
                  <c:v>7.5959716679105505E-2</c:v>
                </c:pt>
                <c:pt idx="2">
                  <c:v>5.2339425105003112E-2</c:v>
                </c:pt>
                <c:pt idx="3">
                  <c:v>-3.4270455866202698E-2</c:v>
                </c:pt>
                <c:pt idx="4">
                  <c:v>6.1064922578855541E-2</c:v>
                </c:pt>
                <c:pt idx="5">
                  <c:v>1.2994739973344993E-2</c:v>
                </c:pt>
                <c:pt idx="6">
                  <c:v>-8.2565501953100195E-3</c:v>
                </c:pt>
                <c:pt idx="7">
                  <c:v>-0.18942197208478939</c:v>
                </c:pt>
                <c:pt idx="8">
                  <c:v>2.0228223414486379E-2</c:v>
                </c:pt>
                <c:pt idx="9">
                  <c:v>-7.8429287397013825E-2</c:v>
                </c:pt>
                <c:pt idx="10">
                  <c:v>-0.13284788708589934</c:v>
                </c:pt>
                <c:pt idx="11">
                  <c:v>0.20853029275582236</c:v>
                </c:pt>
                <c:pt idx="12">
                  <c:v>4.4376557027486108E-2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18368"/>
        <c:axId val="1142913888"/>
      </c:scatterChart>
      <c:valAx>
        <c:axId val="114291836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13888"/>
        <c:crosses val="autoZero"/>
        <c:crossBetween val="midCat"/>
      </c:valAx>
      <c:valAx>
        <c:axId val="1142913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Here'!$Y$3</c:f>
              <c:strCache>
                <c:ptCount val="1"/>
                <c:pt idx="0">
                  <c:v>b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18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Here'!$Z$3</c:f>
          <c:strCache>
            <c:ptCount val="1"/>
            <c:pt idx="0">
              <c:v>b rom bul</c:v>
            </c:pt>
          </c:strCache>
        </c:strRef>
      </c:tx>
      <c:layout>
        <c:manualLayout>
          <c:xMode val="edge"/>
          <c:yMode val="edge"/>
          <c:x val="0.5238593399495185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Here'!$Z$3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918928"/>
        <c:axId val="1142917808"/>
      </c:barChart>
      <c:catAx>
        <c:axId val="114291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917808"/>
        <c:crosses val="autoZero"/>
        <c:auto val="1"/>
        <c:lblAlgn val="ctr"/>
        <c:lblOffset val="100"/>
        <c:noMultiLvlLbl val="0"/>
      </c:catAx>
      <c:valAx>
        <c:axId val="1142917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4291892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25088"/>
        <c:axId val="1142920048"/>
      </c:scatterChart>
      <c:valAx>
        <c:axId val="1142925088"/>
        <c:scaling>
          <c:orientation val="minMax"/>
        </c:scaling>
        <c:delete val="0"/>
        <c:axPos val="b"/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20048"/>
        <c:crosses val="autoZero"/>
        <c:crossBetween val="midCat"/>
      </c:valAx>
      <c:valAx>
        <c:axId val="1142920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250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29008"/>
        <c:axId val="1142924528"/>
      </c:scatterChart>
      <c:valAx>
        <c:axId val="1142929008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24528"/>
        <c:crosses val="autoZero"/>
        <c:crossBetween val="midCat"/>
      </c:valAx>
      <c:valAx>
        <c:axId val="1142924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29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901552"/>
        <c:axId val="864835232"/>
      </c:scatterChart>
      <c:valAx>
        <c:axId val="863901552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35232"/>
        <c:crosses val="autoZero"/>
        <c:crossBetween val="midCat"/>
      </c:valAx>
      <c:valAx>
        <c:axId val="864835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901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32928"/>
        <c:axId val="1142928448"/>
      </c:scatterChart>
      <c:valAx>
        <c:axId val="114293292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28448"/>
        <c:crosses val="autoZero"/>
        <c:crossBetween val="midCat"/>
      </c:valAx>
      <c:valAx>
        <c:axId val="1142928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329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36848"/>
        <c:axId val="1142932368"/>
      </c:scatterChart>
      <c:valAx>
        <c:axId val="114293684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32368"/>
        <c:crosses val="autoZero"/>
        <c:crossBetween val="midCat"/>
      </c:valAx>
      <c:valAx>
        <c:axId val="1142932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368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40768"/>
        <c:axId val="1142936288"/>
      </c:scatterChart>
      <c:valAx>
        <c:axId val="114294076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36288"/>
        <c:crosses val="autoZero"/>
        <c:crossBetween val="midCat"/>
      </c:valAx>
      <c:valAx>
        <c:axId val="1142936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40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44688"/>
        <c:axId val="1142940208"/>
      </c:scatterChart>
      <c:valAx>
        <c:axId val="114294468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40208"/>
        <c:crosses val="autoZero"/>
        <c:crossBetween val="midCat"/>
      </c:valAx>
      <c:valAx>
        <c:axId val="1142940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44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48608"/>
        <c:axId val="1142944128"/>
      </c:scatterChart>
      <c:valAx>
        <c:axId val="114294860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44128"/>
        <c:crosses val="autoZero"/>
        <c:crossBetween val="midCat"/>
      </c:valAx>
      <c:valAx>
        <c:axId val="114294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486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52528"/>
        <c:axId val="1142948048"/>
      </c:scatterChart>
      <c:valAx>
        <c:axId val="114295252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48048"/>
        <c:crosses val="autoZero"/>
        <c:crossBetween val="midCat"/>
      </c:valAx>
      <c:valAx>
        <c:axId val="11429480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525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56448"/>
        <c:axId val="1142951968"/>
      </c:scatterChart>
      <c:valAx>
        <c:axId val="114295644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51968"/>
        <c:crosses val="autoZero"/>
        <c:crossBetween val="midCat"/>
      </c:valAx>
      <c:valAx>
        <c:axId val="1142951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56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60368"/>
        <c:axId val="1142955888"/>
      </c:scatterChart>
      <c:valAx>
        <c:axId val="114296036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55888"/>
        <c:crosses val="autoZero"/>
        <c:crossBetween val="midCat"/>
      </c:valAx>
      <c:valAx>
        <c:axId val="1142955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60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64288"/>
        <c:axId val="1142959808"/>
      </c:scatterChart>
      <c:valAx>
        <c:axId val="114296428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59808"/>
        <c:crosses val="autoZero"/>
        <c:crossBetween val="midCat"/>
      </c:valAx>
      <c:valAx>
        <c:axId val="1142959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642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68208"/>
        <c:axId val="1142963728"/>
      </c:scatterChart>
      <c:valAx>
        <c:axId val="114296820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63728"/>
        <c:crosses val="autoZero"/>
        <c:crossBetween val="midCat"/>
      </c:valAx>
      <c:valAx>
        <c:axId val="1142963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682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862512"/>
        <c:axId val="864838592"/>
      </c:scatterChart>
      <c:valAx>
        <c:axId val="866862512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4838592"/>
        <c:crosses val="autoZero"/>
        <c:crossBetween val="midCat"/>
      </c:valAx>
      <c:valAx>
        <c:axId val="8648385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625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72128"/>
        <c:axId val="1142967648"/>
      </c:scatterChart>
      <c:valAx>
        <c:axId val="114297212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67648"/>
        <c:crosses val="autoZero"/>
        <c:crossBetween val="midCat"/>
      </c:valAx>
      <c:valAx>
        <c:axId val="1142967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72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76048"/>
        <c:axId val="1142971568"/>
      </c:scatterChart>
      <c:valAx>
        <c:axId val="114297604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71568"/>
        <c:crosses val="autoZero"/>
        <c:crossBetween val="midCat"/>
      </c:valAx>
      <c:valAx>
        <c:axId val="1142971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76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79968"/>
        <c:axId val="1142975488"/>
      </c:scatterChart>
      <c:valAx>
        <c:axId val="114297996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75488"/>
        <c:crosses val="autoZero"/>
        <c:crossBetween val="midCat"/>
      </c:valAx>
      <c:valAx>
        <c:axId val="1142975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799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83888"/>
        <c:axId val="1142979408"/>
      </c:scatterChart>
      <c:valAx>
        <c:axId val="114298388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79408"/>
        <c:crosses val="autoZero"/>
        <c:crossBetween val="midCat"/>
      </c:valAx>
      <c:valAx>
        <c:axId val="1142979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83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87808"/>
        <c:axId val="1142983328"/>
      </c:scatterChart>
      <c:valAx>
        <c:axId val="114298780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83328"/>
        <c:crosses val="autoZero"/>
        <c:crossBetween val="midCat"/>
      </c:valAx>
      <c:valAx>
        <c:axId val="1142983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87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Here'!$Z$4:$Z$16</c:f>
              <c:numCache>
                <c:formatCode>General</c:formatCode>
                <c:ptCount val="13"/>
                <c:pt idx="0">
                  <c:v>-4.9209473125471304E-2</c:v>
                </c:pt>
                <c:pt idx="1">
                  <c:v>6.7154832293053968E-2</c:v>
                </c:pt>
                <c:pt idx="2">
                  <c:v>0.17053107127866873</c:v>
                </c:pt>
                <c:pt idx="3">
                  <c:v>-0.22694973981578059</c:v>
                </c:pt>
                <c:pt idx="4">
                  <c:v>0.12903248666483114</c:v>
                </c:pt>
                <c:pt idx="5">
                  <c:v>-6.8965923212439439E-2</c:v>
                </c:pt>
                <c:pt idx="6">
                  <c:v>-3.9681977808465496E-2</c:v>
                </c:pt>
                <c:pt idx="7">
                  <c:v>-0.10535045198821225</c:v>
                </c:pt>
                <c:pt idx="8">
                  <c:v>0.17984024281562005</c:v>
                </c:pt>
                <c:pt idx="9">
                  <c:v>-2.3927834379937507E-2</c:v>
                </c:pt>
                <c:pt idx="10">
                  <c:v>-0.29889244533264614</c:v>
                </c:pt>
                <c:pt idx="11">
                  <c:v>0.35174700129063186</c:v>
                </c:pt>
                <c:pt idx="12">
                  <c:v>-8.5324315401453132E-2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91728"/>
        <c:axId val="1142987248"/>
      </c:scatterChart>
      <c:valAx>
        <c:axId val="114299172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87248"/>
        <c:crosses val="autoZero"/>
        <c:crossBetween val="midCat"/>
      </c:valAx>
      <c:valAx>
        <c:axId val="1142987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Here'!$Z$3</c:f>
              <c:strCache>
                <c:ptCount val="1"/>
                <c:pt idx="0">
                  <c:v>b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91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Here'!$AA$3</c:f>
          <c:strCache>
            <c:ptCount val="1"/>
            <c:pt idx="0">
              <c:v>b fin</c:v>
            </c:pt>
          </c:strCache>
        </c:strRef>
      </c:tx>
      <c:layout>
        <c:manualLayout>
          <c:xMode val="edge"/>
          <c:yMode val="edge"/>
          <c:x val="0.52440725244072528"/>
          <c:y val="0.50639741380151415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Here'!$AA$3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992288"/>
        <c:axId val="1142991168"/>
      </c:barChart>
      <c:catAx>
        <c:axId val="114299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991168"/>
        <c:crosses val="autoZero"/>
        <c:auto val="1"/>
        <c:lblAlgn val="ctr"/>
        <c:lblOffset val="100"/>
        <c:noMultiLvlLbl val="0"/>
      </c:catAx>
      <c:valAx>
        <c:axId val="11429911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4299228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98448"/>
        <c:axId val="1142993408"/>
      </c:scatterChart>
      <c:valAx>
        <c:axId val="1142998448"/>
        <c:scaling>
          <c:orientation val="minMax"/>
        </c:scaling>
        <c:delete val="0"/>
        <c:axPos val="b"/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93408"/>
        <c:crosses val="autoZero"/>
        <c:crossBetween val="midCat"/>
      </c:valAx>
      <c:valAx>
        <c:axId val="1142993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984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02368"/>
        <c:axId val="1142997888"/>
      </c:scatterChart>
      <c:valAx>
        <c:axId val="114300236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2997888"/>
        <c:crosses val="autoZero"/>
        <c:crossBetween val="midCat"/>
      </c:valAx>
      <c:valAx>
        <c:axId val="11429978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023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06288"/>
        <c:axId val="1143001808"/>
      </c:scatterChart>
      <c:valAx>
        <c:axId val="114300628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01808"/>
        <c:crosses val="autoZero"/>
        <c:crossBetween val="midCat"/>
      </c:valAx>
      <c:valAx>
        <c:axId val="1143001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062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867552"/>
        <c:axId val="866861392"/>
      </c:scatterChart>
      <c:valAx>
        <c:axId val="866867552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61392"/>
        <c:crosses val="autoZero"/>
        <c:crossBetween val="midCat"/>
      </c:valAx>
      <c:valAx>
        <c:axId val="866861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67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10208"/>
        <c:axId val="1143005728"/>
      </c:scatterChart>
      <c:valAx>
        <c:axId val="114301020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05728"/>
        <c:crosses val="autoZero"/>
        <c:crossBetween val="midCat"/>
      </c:valAx>
      <c:valAx>
        <c:axId val="1143005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102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14128"/>
        <c:axId val="1143009648"/>
      </c:scatterChart>
      <c:valAx>
        <c:axId val="114301412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09648"/>
        <c:crosses val="autoZero"/>
        <c:crossBetween val="midCat"/>
      </c:valAx>
      <c:valAx>
        <c:axId val="1143009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141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18048"/>
        <c:axId val="1143013568"/>
      </c:scatterChart>
      <c:valAx>
        <c:axId val="114301804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13568"/>
        <c:crosses val="autoZero"/>
        <c:crossBetween val="midCat"/>
      </c:valAx>
      <c:valAx>
        <c:axId val="11430135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180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21968"/>
        <c:axId val="1143017488"/>
      </c:scatterChart>
      <c:valAx>
        <c:axId val="114302196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17488"/>
        <c:crosses val="autoZero"/>
        <c:crossBetween val="midCat"/>
      </c:valAx>
      <c:valAx>
        <c:axId val="1143017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219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25888"/>
        <c:axId val="1143021408"/>
      </c:scatterChart>
      <c:valAx>
        <c:axId val="114302588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21408"/>
        <c:crosses val="autoZero"/>
        <c:crossBetween val="midCat"/>
      </c:valAx>
      <c:valAx>
        <c:axId val="1143021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25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29808"/>
        <c:axId val="1143025328"/>
      </c:scatterChart>
      <c:valAx>
        <c:axId val="114302980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25328"/>
        <c:crosses val="autoZero"/>
        <c:crossBetween val="midCat"/>
      </c:valAx>
      <c:valAx>
        <c:axId val="1143025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29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33728"/>
        <c:axId val="1143029248"/>
      </c:scatterChart>
      <c:valAx>
        <c:axId val="114303372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29248"/>
        <c:crosses val="autoZero"/>
        <c:crossBetween val="midCat"/>
      </c:valAx>
      <c:valAx>
        <c:axId val="1143029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33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37648"/>
        <c:axId val="1143033168"/>
      </c:scatterChart>
      <c:valAx>
        <c:axId val="114303764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33168"/>
        <c:crosses val="autoZero"/>
        <c:crossBetween val="midCat"/>
      </c:valAx>
      <c:valAx>
        <c:axId val="1143033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37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41568"/>
        <c:axId val="1143037088"/>
      </c:scatterChart>
      <c:valAx>
        <c:axId val="114304156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37088"/>
        <c:crosses val="autoZero"/>
        <c:crossBetween val="midCat"/>
      </c:valAx>
      <c:valAx>
        <c:axId val="1143037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41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45488"/>
        <c:axId val="1143041008"/>
      </c:scatterChart>
      <c:valAx>
        <c:axId val="114304548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41008"/>
        <c:crosses val="autoZero"/>
        <c:crossBetween val="midCat"/>
      </c:valAx>
      <c:valAx>
        <c:axId val="1143041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45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871472"/>
        <c:axId val="866866992"/>
      </c:scatterChart>
      <c:valAx>
        <c:axId val="866871472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66992"/>
        <c:crosses val="autoZero"/>
        <c:crossBetween val="midCat"/>
      </c:valAx>
      <c:valAx>
        <c:axId val="866866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71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49408"/>
        <c:axId val="1143044928"/>
      </c:scatterChart>
      <c:valAx>
        <c:axId val="114304940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44928"/>
        <c:crosses val="autoZero"/>
        <c:crossBetween val="midCat"/>
      </c:valAx>
      <c:valAx>
        <c:axId val="1143044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494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53328"/>
        <c:axId val="1143048848"/>
      </c:scatterChart>
      <c:valAx>
        <c:axId val="114305332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48848"/>
        <c:crosses val="autoZero"/>
        <c:crossBetween val="midCat"/>
      </c:valAx>
      <c:valAx>
        <c:axId val="1143048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53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57248"/>
        <c:axId val="1143052768"/>
      </c:scatterChart>
      <c:valAx>
        <c:axId val="114305724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52768"/>
        <c:crosses val="autoZero"/>
        <c:crossBetween val="midCat"/>
      </c:valAx>
      <c:valAx>
        <c:axId val="1143052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572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Here'!$AA$4:$AA$16</c:f>
              <c:numCache>
                <c:formatCode>General</c:formatCode>
                <c:ptCount val="13"/>
                <c:pt idx="0">
                  <c:v>7.9892932528275784E-2</c:v>
                </c:pt>
                <c:pt idx="1">
                  <c:v>9.0003903352364301E-2</c:v>
                </c:pt>
                <c:pt idx="2">
                  <c:v>1.8587544049657234E-2</c:v>
                </c:pt>
                <c:pt idx="3">
                  <c:v>2.7213586525646205E-2</c:v>
                </c:pt>
                <c:pt idx="4">
                  <c:v>3.5433062489180989E-2</c:v>
                </c:pt>
                <c:pt idx="5">
                  <c:v>-0.31072310163566053</c:v>
                </c:pt>
                <c:pt idx="6">
                  <c:v>-0.17890076756545004</c:v>
                </c:pt>
                <c:pt idx="7">
                  <c:v>8.6073779959344954E-2</c:v>
                </c:pt>
                <c:pt idx="8">
                  <c:v>3.5684239754407709E-3</c:v>
                </c:pt>
                <c:pt idx="9">
                  <c:v>2.8338039697769268E-2</c:v>
                </c:pt>
                <c:pt idx="10">
                  <c:v>-3.9529968083217293E-3</c:v>
                </c:pt>
                <c:pt idx="11">
                  <c:v>1.3024200052498935E-2</c:v>
                </c:pt>
                <c:pt idx="12">
                  <c:v>0.11171106170772771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61168"/>
        <c:axId val="1143056688"/>
      </c:scatterChart>
      <c:valAx>
        <c:axId val="114306116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56688"/>
        <c:crosses val="autoZero"/>
        <c:crossBetween val="midCat"/>
      </c:valAx>
      <c:valAx>
        <c:axId val="1143056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Here'!$AA$3</c:f>
              <c:strCache>
                <c:ptCount val="1"/>
                <c:pt idx="0">
                  <c:v>b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611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Here'!$AB$3</c:f>
          <c:strCache>
            <c:ptCount val="1"/>
            <c:pt idx="0">
              <c:v>b ger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Here'!$AB$3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3061728"/>
        <c:axId val="1143060608"/>
      </c:barChart>
      <c:catAx>
        <c:axId val="114306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060608"/>
        <c:crosses val="autoZero"/>
        <c:auto val="1"/>
        <c:lblAlgn val="ctr"/>
        <c:lblOffset val="100"/>
        <c:noMultiLvlLbl val="0"/>
      </c:catAx>
      <c:valAx>
        <c:axId val="1143060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4306172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67888"/>
        <c:axId val="1143062848"/>
      </c:scatterChart>
      <c:valAx>
        <c:axId val="1143067888"/>
        <c:scaling>
          <c:orientation val="minMax"/>
        </c:scaling>
        <c:delete val="0"/>
        <c:axPos val="b"/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62848"/>
        <c:crosses val="autoZero"/>
        <c:crossBetween val="midCat"/>
      </c:valAx>
      <c:valAx>
        <c:axId val="1143062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678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71808"/>
        <c:axId val="1143067328"/>
      </c:scatterChart>
      <c:valAx>
        <c:axId val="114307180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67328"/>
        <c:crosses val="autoZero"/>
        <c:crossBetween val="midCat"/>
      </c:valAx>
      <c:valAx>
        <c:axId val="1143067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718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75728"/>
        <c:axId val="1143071248"/>
      </c:scatterChart>
      <c:valAx>
        <c:axId val="114307572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71248"/>
        <c:crosses val="autoZero"/>
        <c:crossBetween val="midCat"/>
      </c:valAx>
      <c:valAx>
        <c:axId val="1143071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757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79648"/>
        <c:axId val="1143075168"/>
      </c:scatterChart>
      <c:valAx>
        <c:axId val="114307964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75168"/>
        <c:crosses val="autoZero"/>
        <c:crossBetween val="midCat"/>
      </c:valAx>
      <c:valAx>
        <c:axId val="11430751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796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83568"/>
        <c:axId val="1143079088"/>
      </c:scatterChart>
      <c:valAx>
        <c:axId val="114308356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79088"/>
        <c:crosses val="autoZero"/>
        <c:crossBetween val="midCat"/>
      </c:valAx>
      <c:valAx>
        <c:axId val="11430790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835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211680"/>
        <c:axId val="855095904"/>
      </c:scatterChart>
      <c:valAx>
        <c:axId val="855211680"/>
        <c:scaling>
          <c:orientation val="minMax"/>
        </c:scaling>
        <c:delete val="0"/>
        <c:axPos val="b"/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095904"/>
        <c:crosses val="autoZero"/>
        <c:crossBetween val="midCat"/>
      </c:valAx>
      <c:valAx>
        <c:axId val="8550959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2116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875392"/>
        <c:axId val="866870912"/>
      </c:scatterChart>
      <c:valAx>
        <c:axId val="866875392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70912"/>
        <c:crosses val="autoZero"/>
        <c:crossBetween val="midCat"/>
      </c:valAx>
      <c:valAx>
        <c:axId val="866870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753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87488"/>
        <c:axId val="1143083008"/>
      </c:scatterChart>
      <c:valAx>
        <c:axId val="114308748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83008"/>
        <c:crosses val="autoZero"/>
        <c:crossBetween val="midCat"/>
      </c:valAx>
      <c:valAx>
        <c:axId val="1143083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874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91408"/>
        <c:axId val="1143086928"/>
      </c:scatterChart>
      <c:valAx>
        <c:axId val="1143091408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86928"/>
        <c:crosses val="autoZero"/>
        <c:crossBetween val="midCat"/>
      </c:valAx>
      <c:valAx>
        <c:axId val="1143086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914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95328"/>
        <c:axId val="1143090848"/>
      </c:scatterChart>
      <c:valAx>
        <c:axId val="1143095328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90848"/>
        <c:crosses val="autoZero"/>
        <c:crossBetween val="midCat"/>
      </c:valAx>
      <c:valAx>
        <c:axId val="1143090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95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99248"/>
        <c:axId val="1143094768"/>
      </c:scatterChart>
      <c:valAx>
        <c:axId val="1143099248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94768"/>
        <c:crosses val="autoZero"/>
        <c:crossBetween val="midCat"/>
      </c:valAx>
      <c:valAx>
        <c:axId val="1143094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992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03168"/>
        <c:axId val="1143098688"/>
      </c:scatterChart>
      <c:valAx>
        <c:axId val="1143103168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098688"/>
        <c:crosses val="autoZero"/>
        <c:crossBetween val="midCat"/>
      </c:valAx>
      <c:valAx>
        <c:axId val="1143098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031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07088"/>
        <c:axId val="1143102608"/>
      </c:scatterChart>
      <c:valAx>
        <c:axId val="1143107088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02608"/>
        <c:crosses val="autoZero"/>
        <c:crossBetween val="midCat"/>
      </c:valAx>
      <c:valAx>
        <c:axId val="1143102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070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11008"/>
        <c:axId val="1143106528"/>
      </c:scatterChart>
      <c:valAx>
        <c:axId val="1143111008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06528"/>
        <c:crosses val="autoZero"/>
        <c:crossBetween val="midCat"/>
      </c:valAx>
      <c:valAx>
        <c:axId val="11431065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110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14928"/>
        <c:axId val="1143110448"/>
      </c:scatterChart>
      <c:valAx>
        <c:axId val="1143114928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10448"/>
        <c:crosses val="autoZero"/>
        <c:crossBetween val="midCat"/>
      </c:valAx>
      <c:valAx>
        <c:axId val="11431104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149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18848"/>
        <c:axId val="1143114368"/>
      </c:scatterChart>
      <c:valAx>
        <c:axId val="1143118848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14368"/>
        <c:crosses val="autoZero"/>
        <c:crossBetween val="midCat"/>
      </c:valAx>
      <c:valAx>
        <c:axId val="1143114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188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22768"/>
        <c:axId val="1143118288"/>
      </c:scatterChart>
      <c:valAx>
        <c:axId val="1143122768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18288"/>
        <c:crosses val="autoZero"/>
        <c:crossBetween val="midCat"/>
      </c:valAx>
      <c:valAx>
        <c:axId val="1143118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227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879312"/>
        <c:axId val="866874832"/>
      </c:scatterChart>
      <c:valAx>
        <c:axId val="866879312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74832"/>
        <c:crosses val="autoZero"/>
        <c:crossBetween val="midCat"/>
      </c:valAx>
      <c:valAx>
        <c:axId val="866874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793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Here'!$AB$4:$AB$16</c:f>
              <c:numCache>
                <c:formatCode>General</c:formatCode>
                <c:ptCount val="13"/>
                <c:pt idx="0">
                  <c:v>-6.4883174928487386E-2</c:v>
                </c:pt>
                <c:pt idx="1">
                  <c:v>-2.6319783187043533E-2</c:v>
                </c:pt>
                <c:pt idx="2">
                  <c:v>3.0166895137747396E-2</c:v>
                </c:pt>
                <c:pt idx="3">
                  <c:v>-1.2601121515165237E-2</c:v>
                </c:pt>
                <c:pt idx="4">
                  <c:v>5.2158902854179567E-2</c:v>
                </c:pt>
                <c:pt idx="5">
                  <c:v>1.3067388738261521E-2</c:v>
                </c:pt>
                <c:pt idx="6">
                  <c:v>4.9637855251982055E-2</c:v>
                </c:pt>
                <c:pt idx="7">
                  <c:v>1.1305377526294569E-2</c:v>
                </c:pt>
                <c:pt idx="8">
                  <c:v>9.1828824663278796E-2</c:v>
                </c:pt>
                <c:pt idx="9">
                  <c:v>-6.2474339580860794E-2</c:v>
                </c:pt>
                <c:pt idx="10">
                  <c:v>-0.14580015343538477</c:v>
                </c:pt>
                <c:pt idx="11">
                  <c:v>8.6347674037630107E-2</c:v>
                </c:pt>
                <c:pt idx="12">
                  <c:v>-2.2869854021404956E-2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26688"/>
        <c:axId val="1143122208"/>
      </c:scatterChart>
      <c:valAx>
        <c:axId val="1143126688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22208"/>
        <c:crosses val="autoZero"/>
        <c:crossBetween val="midCat"/>
      </c:valAx>
      <c:valAx>
        <c:axId val="1143122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Here'!$AB$3</c:f>
              <c:strCache>
                <c:ptCount val="1"/>
                <c:pt idx="0">
                  <c:v>b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266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Here'!$AC$3</c:f>
          <c:strCache>
            <c:ptCount val="1"/>
            <c:pt idx="0">
              <c:v>b pol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Here'!$AC$3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3127248"/>
        <c:axId val="1143126128"/>
      </c:barChart>
      <c:catAx>
        <c:axId val="114312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126128"/>
        <c:crosses val="autoZero"/>
        <c:auto val="1"/>
        <c:lblAlgn val="ctr"/>
        <c:lblOffset val="100"/>
        <c:noMultiLvlLbl val="0"/>
      </c:catAx>
      <c:valAx>
        <c:axId val="1143126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43127248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33408"/>
        <c:axId val="1143128368"/>
      </c:scatterChart>
      <c:valAx>
        <c:axId val="1143133408"/>
        <c:scaling>
          <c:orientation val="minMax"/>
        </c:scaling>
        <c:delete val="0"/>
        <c:axPos val="b"/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28368"/>
        <c:crosses val="autoZero"/>
        <c:crossBetween val="midCat"/>
      </c:valAx>
      <c:valAx>
        <c:axId val="11431283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3340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37328"/>
        <c:axId val="1143132848"/>
      </c:scatterChart>
      <c:valAx>
        <c:axId val="1143137328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32848"/>
        <c:crosses val="autoZero"/>
        <c:crossBetween val="midCat"/>
      </c:valAx>
      <c:valAx>
        <c:axId val="11431328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37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41248"/>
        <c:axId val="1143136768"/>
      </c:scatterChart>
      <c:valAx>
        <c:axId val="1143141248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36768"/>
        <c:crosses val="autoZero"/>
        <c:crossBetween val="midCat"/>
      </c:valAx>
      <c:valAx>
        <c:axId val="1143136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4124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45168"/>
        <c:axId val="1143140688"/>
      </c:scatterChart>
      <c:valAx>
        <c:axId val="1143145168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40688"/>
        <c:crosses val="autoZero"/>
        <c:crossBetween val="midCat"/>
      </c:valAx>
      <c:valAx>
        <c:axId val="11431406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4516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149088"/>
        <c:axId val="1143144608"/>
      </c:scatterChart>
      <c:valAx>
        <c:axId val="1143149088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44608"/>
        <c:crosses val="autoZero"/>
        <c:crossBetween val="midCat"/>
      </c:valAx>
      <c:valAx>
        <c:axId val="1143144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4908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08640"/>
        <c:axId val="1143147408"/>
      </c:scatterChart>
      <c:valAx>
        <c:axId val="1169908640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43147408"/>
        <c:crosses val="autoZero"/>
        <c:crossBetween val="midCat"/>
      </c:valAx>
      <c:valAx>
        <c:axId val="11431474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086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13680"/>
        <c:axId val="1169907520"/>
      </c:scatterChart>
      <c:valAx>
        <c:axId val="1169913680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07520"/>
        <c:crosses val="autoZero"/>
        <c:crossBetween val="midCat"/>
      </c:valAx>
      <c:valAx>
        <c:axId val="1169907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136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17600"/>
        <c:axId val="1169913120"/>
      </c:scatterChart>
      <c:valAx>
        <c:axId val="1169917600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13120"/>
        <c:crosses val="autoZero"/>
        <c:crossBetween val="midCat"/>
      </c:valAx>
      <c:valAx>
        <c:axId val="1169913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176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883232"/>
        <c:axId val="866878752"/>
      </c:scatterChart>
      <c:valAx>
        <c:axId val="86688323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78752"/>
        <c:crosses val="autoZero"/>
        <c:crossBetween val="midCat"/>
      </c:valAx>
      <c:valAx>
        <c:axId val="866878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832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21520"/>
        <c:axId val="1169917040"/>
      </c:scatterChart>
      <c:valAx>
        <c:axId val="1169921520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17040"/>
        <c:crosses val="autoZero"/>
        <c:crossBetween val="midCat"/>
      </c:valAx>
      <c:valAx>
        <c:axId val="1169917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215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25440"/>
        <c:axId val="1169920960"/>
      </c:scatterChart>
      <c:valAx>
        <c:axId val="1169925440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20960"/>
        <c:crosses val="autoZero"/>
        <c:crossBetween val="midCat"/>
      </c:valAx>
      <c:valAx>
        <c:axId val="11699209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254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29360"/>
        <c:axId val="1169924880"/>
      </c:scatterChart>
      <c:valAx>
        <c:axId val="1169929360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24880"/>
        <c:crosses val="autoZero"/>
        <c:crossBetween val="midCat"/>
      </c:valAx>
      <c:valAx>
        <c:axId val="1169924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293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33280"/>
        <c:axId val="1169928800"/>
      </c:scatterChart>
      <c:valAx>
        <c:axId val="1169933280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28800"/>
        <c:crosses val="autoZero"/>
        <c:crossBetween val="midCat"/>
      </c:valAx>
      <c:valAx>
        <c:axId val="11699288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332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37200"/>
        <c:axId val="1169932720"/>
      </c:scatterChart>
      <c:valAx>
        <c:axId val="1169937200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32720"/>
        <c:crosses val="autoZero"/>
        <c:crossBetween val="midCat"/>
      </c:valAx>
      <c:valAx>
        <c:axId val="11699327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372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41120"/>
        <c:axId val="1169936640"/>
      </c:scatterChart>
      <c:valAx>
        <c:axId val="1169941120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36640"/>
        <c:crosses val="autoZero"/>
        <c:crossBetween val="midCat"/>
      </c:valAx>
      <c:valAx>
        <c:axId val="1169936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411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Here'!$AC$4:$AC$16</c:f>
              <c:numCache>
                <c:formatCode>General</c:formatCode>
                <c:ptCount val="13"/>
                <c:pt idx="0">
                  <c:v>-1.7436654748108293E-2</c:v>
                </c:pt>
                <c:pt idx="1">
                  <c:v>-9.2483429684489304E-2</c:v>
                </c:pt>
                <c:pt idx="2">
                  <c:v>7.9611261476409956E-2</c:v>
                </c:pt>
                <c:pt idx="3">
                  <c:v>3.819194396845127E-2</c:v>
                </c:pt>
                <c:pt idx="4">
                  <c:v>5.1244169861541566E-2</c:v>
                </c:pt>
                <c:pt idx="5">
                  <c:v>6.1094285014284377E-2</c:v>
                </c:pt>
                <c:pt idx="6">
                  <c:v>1.5836901440846818E-2</c:v>
                </c:pt>
                <c:pt idx="7">
                  <c:v>-0.16852529287246087</c:v>
                </c:pt>
                <c:pt idx="8">
                  <c:v>7.7395011994567664E-3</c:v>
                </c:pt>
                <c:pt idx="9">
                  <c:v>2.9121195523795551E-2</c:v>
                </c:pt>
                <c:pt idx="10">
                  <c:v>-0.11470618137454247</c:v>
                </c:pt>
                <c:pt idx="11">
                  <c:v>0.107980232192602</c:v>
                </c:pt>
                <c:pt idx="12">
                  <c:v>2.3338134530999088E-3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45040"/>
        <c:axId val="1169940560"/>
      </c:scatterChart>
      <c:valAx>
        <c:axId val="1169945040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40560"/>
        <c:crosses val="autoZero"/>
        <c:crossBetween val="midCat"/>
      </c:valAx>
      <c:valAx>
        <c:axId val="11699405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Here'!$AC$3</c:f>
              <c:strCache>
                <c:ptCount val="1"/>
                <c:pt idx="0">
                  <c:v>b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450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Here'!$AD$3</c:f>
          <c:strCache>
            <c:ptCount val="1"/>
            <c:pt idx="0">
              <c:v>b swe</c:v>
            </c:pt>
          </c:strCache>
        </c:strRef>
      </c:tx>
      <c:layout>
        <c:manualLayout>
          <c:xMode val="edge"/>
          <c:yMode val="edge"/>
          <c:x val="0.5238593399495185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Here'!$AD$3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9945600"/>
        <c:axId val="1169944480"/>
      </c:barChart>
      <c:catAx>
        <c:axId val="116994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69944480"/>
        <c:crosses val="autoZero"/>
        <c:auto val="1"/>
        <c:lblAlgn val="ctr"/>
        <c:lblOffset val="100"/>
        <c:noMultiLvlLbl val="0"/>
      </c:catAx>
      <c:valAx>
        <c:axId val="1169944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69945600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51760"/>
        <c:axId val="1169946720"/>
      </c:scatterChart>
      <c:valAx>
        <c:axId val="1169951760"/>
        <c:scaling>
          <c:orientation val="minMax"/>
        </c:scaling>
        <c:delete val="0"/>
        <c:axPos val="b"/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46720"/>
        <c:crosses val="autoZero"/>
        <c:crossBetween val="midCat"/>
      </c:valAx>
      <c:valAx>
        <c:axId val="11699467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517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55680"/>
        <c:axId val="1169951200"/>
      </c:scatterChart>
      <c:valAx>
        <c:axId val="1169955680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51200"/>
        <c:crosses val="autoZero"/>
        <c:crossBetween val="midCat"/>
      </c:valAx>
      <c:valAx>
        <c:axId val="11699512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556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887152"/>
        <c:axId val="866882672"/>
      </c:scatterChart>
      <c:valAx>
        <c:axId val="86688715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82672"/>
        <c:crosses val="autoZero"/>
        <c:crossBetween val="midCat"/>
      </c:valAx>
      <c:valAx>
        <c:axId val="866882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871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59600"/>
        <c:axId val="1169955120"/>
      </c:scatterChart>
      <c:valAx>
        <c:axId val="1169959600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55120"/>
        <c:crosses val="autoZero"/>
        <c:crossBetween val="midCat"/>
      </c:valAx>
      <c:valAx>
        <c:axId val="1169955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596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63520"/>
        <c:axId val="1169959040"/>
      </c:scatterChart>
      <c:valAx>
        <c:axId val="1169963520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59040"/>
        <c:crosses val="autoZero"/>
        <c:crossBetween val="midCat"/>
      </c:valAx>
      <c:valAx>
        <c:axId val="1169959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635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67440"/>
        <c:axId val="1169962960"/>
      </c:scatterChart>
      <c:valAx>
        <c:axId val="1169967440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62960"/>
        <c:crosses val="autoZero"/>
        <c:crossBetween val="midCat"/>
      </c:valAx>
      <c:valAx>
        <c:axId val="11699629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674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71360"/>
        <c:axId val="1169966880"/>
      </c:scatterChart>
      <c:valAx>
        <c:axId val="1169971360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66880"/>
        <c:crosses val="autoZero"/>
        <c:crossBetween val="midCat"/>
      </c:valAx>
      <c:valAx>
        <c:axId val="1169966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713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75280"/>
        <c:axId val="1169970800"/>
      </c:scatterChart>
      <c:valAx>
        <c:axId val="1169975280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70800"/>
        <c:crosses val="autoZero"/>
        <c:crossBetween val="midCat"/>
      </c:valAx>
      <c:valAx>
        <c:axId val="11699708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752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79200"/>
        <c:axId val="1169974720"/>
      </c:scatterChart>
      <c:valAx>
        <c:axId val="1169979200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74720"/>
        <c:crosses val="autoZero"/>
        <c:crossBetween val="midCat"/>
      </c:valAx>
      <c:valAx>
        <c:axId val="11699747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792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83120"/>
        <c:axId val="1169978640"/>
      </c:scatterChart>
      <c:valAx>
        <c:axId val="1169983120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78640"/>
        <c:crosses val="autoZero"/>
        <c:crossBetween val="midCat"/>
      </c:valAx>
      <c:valAx>
        <c:axId val="1169978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831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87040"/>
        <c:axId val="1169982560"/>
      </c:scatterChart>
      <c:valAx>
        <c:axId val="1169987040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82560"/>
        <c:crosses val="autoZero"/>
        <c:crossBetween val="midCat"/>
      </c:valAx>
      <c:valAx>
        <c:axId val="11699825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870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90960"/>
        <c:axId val="1169986480"/>
      </c:scatterChart>
      <c:valAx>
        <c:axId val="1169990960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86480"/>
        <c:crosses val="autoZero"/>
        <c:crossBetween val="midCat"/>
      </c:valAx>
      <c:valAx>
        <c:axId val="1169986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909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94880"/>
        <c:axId val="1169990400"/>
      </c:scatterChart>
      <c:valAx>
        <c:axId val="1169994880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90400"/>
        <c:crosses val="autoZero"/>
        <c:crossBetween val="midCat"/>
      </c:valAx>
      <c:valAx>
        <c:axId val="1169990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948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891072"/>
        <c:axId val="866886592"/>
      </c:scatterChart>
      <c:valAx>
        <c:axId val="86689107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86592"/>
        <c:crosses val="autoZero"/>
        <c:crossBetween val="midCat"/>
      </c:valAx>
      <c:valAx>
        <c:axId val="8668865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910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998800"/>
        <c:axId val="1169994320"/>
      </c:scatterChart>
      <c:valAx>
        <c:axId val="1169998800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94320"/>
        <c:crosses val="autoZero"/>
        <c:crossBetween val="midCat"/>
      </c:valAx>
      <c:valAx>
        <c:axId val="1169994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988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Here'!$AD$4:$AD$16</c:f>
              <c:numCache>
                <c:formatCode>General</c:formatCode>
                <c:ptCount val="13"/>
                <c:pt idx="0">
                  <c:v>4.8639858917189471E-2</c:v>
                </c:pt>
                <c:pt idx="1">
                  <c:v>-8.0961593243813246E-2</c:v>
                </c:pt>
                <c:pt idx="2">
                  <c:v>-2.0808550810457516E-2</c:v>
                </c:pt>
                <c:pt idx="3">
                  <c:v>0.11334660155357468</c:v>
                </c:pt>
                <c:pt idx="4">
                  <c:v>6.312521560057438E-2</c:v>
                </c:pt>
                <c:pt idx="5">
                  <c:v>-7.0067255269509299E-2</c:v>
                </c:pt>
                <c:pt idx="6">
                  <c:v>-6.0214468278283806E-2</c:v>
                </c:pt>
                <c:pt idx="7">
                  <c:v>-4.2509372789777511E-2</c:v>
                </c:pt>
                <c:pt idx="8">
                  <c:v>-7.9198608044226404E-3</c:v>
                </c:pt>
                <c:pt idx="9">
                  <c:v>2.1056252725977442E-2</c:v>
                </c:pt>
                <c:pt idx="10">
                  <c:v>1.5495152697655445E-3</c:v>
                </c:pt>
                <c:pt idx="11">
                  <c:v>2.5105640273106022E-2</c:v>
                </c:pt>
                <c:pt idx="12">
                  <c:v>9.675187704941246E-3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02720"/>
        <c:axId val="1169998240"/>
      </c:scatterChart>
      <c:valAx>
        <c:axId val="1170002720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9998240"/>
        <c:crosses val="autoZero"/>
        <c:crossBetween val="midCat"/>
      </c:valAx>
      <c:valAx>
        <c:axId val="1169998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Here'!$AD$3</c:f>
              <c:strCache>
                <c:ptCount val="1"/>
                <c:pt idx="0">
                  <c:v>b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027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Here'!$AE$3</c:f>
          <c:strCache>
            <c:ptCount val="1"/>
            <c:pt idx="0">
              <c:v>b france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Here'!$AE$3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0003280"/>
        <c:axId val="1170002160"/>
      </c:barChart>
      <c:catAx>
        <c:axId val="117000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70002160"/>
        <c:crosses val="autoZero"/>
        <c:auto val="1"/>
        <c:lblAlgn val="ctr"/>
        <c:lblOffset val="100"/>
        <c:noMultiLvlLbl val="0"/>
      </c:catAx>
      <c:valAx>
        <c:axId val="1170002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70003280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09440"/>
        <c:axId val="1170004400"/>
      </c:scatterChart>
      <c:valAx>
        <c:axId val="1170009440"/>
        <c:scaling>
          <c:orientation val="minMax"/>
        </c:scaling>
        <c:delete val="0"/>
        <c:axPos val="b"/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04400"/>
        <c:crosses val="autoZero"/>
        <c:crossBetween val="midCat"/>
      </c:valAx>
      <c:valAx>
        <c:axId val="1170004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094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13360"/>
        <c:axId val="1170008880"/>
      </c:scatterChart>
      <c:valAx>
        <c:axId val="1170013360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08880"/>
        <c:crosses val="autoZero"/>
        <c:crossBetween val="midCat"/>
      </c:valAx>
      <c:valAx>
        <c:axId val="1170008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133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17280"/>
        <c:axId val="1170012800"/>
      </c:scatterChart>
      <c:valAx>
        <c:axId val="1170017280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12800"/>
        <c:crosses val="autoZero"/>
        <c:crossBetween val="midCat"/>
      </c:valAx>
      <c:valAx>
        <c:axId val="11700128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172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21200"/>
        <c:axId val="1170016720"/>
      </c:scatterChart>
      <c:valAx>
        <c:axId val="1170021200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16720"/>
        <c:crosses val="autoZero"/>
        <c:crossBetween val="midCat"/>
      </c:valAx>
      <c:valAx>
        <c:axId val="11700167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212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25120"/>
        <c:axId val="1170020640"/>
      </c:scatterChart>
      <c:valAx>
        <c:axId val="1170025120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20640"/>
        <c:crosses val="autoZero"/>
        <c:crossBetween val="midCat"/>
      </c:valAx>
      <c:valAx>
        <c:axId val="1170020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251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29040"/>
        <c:axId val="1170024560"/>
      </c:scatterChart>
      <c:valAx>
        <c:axId val="1170029040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24560"/>
        <c:crosses val="autoZero"/>
        <c:crossBetween val="midCat"/>
      </c:valAx>
      <c:valAx>
        <c:axId val="11700245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290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32960"/>
        <c:axId val="1170028480"/>
      </c:scatterChart>
      <c:valAx>
        <c:axId val="1170032960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28480"/>
        <c:crosses val="autoZero"/>
        <c:crossBetween val="midCat"/>
      </c:valAx>
      <c:valAx>
        <c:axId val="1170028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329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Here'!$C$4:$C$16</c:f>
              <c:numCache>
                <c:formatCode>General</c:formatCode>
                <c:ptCount val="13"/>
                <c:pt idx="0">
                  <c:v>-5.3093439840294909E-3</c:v>
                </c:pt>
                <c:pt idx="1">
                  <c:v>-2.8377000535788399E-2</c:v>
                </c:pt>
                <c:pt idx="2">
                  <c:v>-3.2413212920028522E-2</c:v>
                </c:pt>
                <c:pt idx="3">
                  <c:v>0.12473488243986242</c:v>
                </c:pt>
                <c:pt idx="4">
                  <c:v>-1.8929794484841E-2</c:v>
                </c:pt>
                <c:pt idx="5">
                  <c:v>-3.8345418909204732E-3</c:v>
                </c:pt>
                <c:pt idx="6">
                  <c:v>5.8722977428111722E-3</c:v>
                </c:pt>
                <c:pt idx="7">
                  <c:v>-2.1689789117790736E-2</c:v>
                </c:pt>
                <c:pt idx="8">
                  <c:v>-3.9644914676043697E-2</c:v>
                </c:pt>
                <c:pt idx="9">
                  <c:v>-3.5928184173170452E-2</c:v>
                </c:pt>
                <c:pt idx="10">
                  <c:v>2.1687094459446277E-2</c:v>
                </c:pt>
                <c:pt idx="11">
                  <c:v>5.2706302292347296E-2</c:v>
                </c:pt>
                <c:pt idx="12">
                  <c:v>-1.88676372450719E-2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609840"/>
        <c:axId val="866890512"/>
      </c:scatterChart>
      <c:valAx>
        <c:axId val="868609840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6890512"/>
        <c:crosses val="autoZero"/>
        <c:crossBetween val="midCat"/>
      </c:valAx>
      <c:valAx>
        <c:axId val="866890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Here'!$C$3</c:f>
              <c:strCache>
                <c:ptCount val="1"/>
                <c:pt idx="0">
                  <c:v>w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098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36880"/>
        <c:axId val="1170032400"/>
      </c:scatterChart>
      <c:valAx>
        <c:axId val="1170036880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32400"/>
        <c:crosses val="autoZero"/>
        <c:crossBetween val="midCat"/>
      </c:valAx>
      <c:valAx>
        <c:axId val="1170032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368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40800"/>
        <c:axId val="1170036320"/>
      </c:scatterChart>
      <c:valAx>
        <c:axId val="1170040800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36320"/>
        <c:crosses val="autoZero"/>
        <c:crossBetween val="midCat"/>
      </c:valAx>
      <c:valAx>
        <c:axId val="1170036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408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44720"/>
        <c:axId val="1170040240"/>
      </c:scatterChart>
      <c:valAx>
        <c:axId val="1170044720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40240"/>
        <c:crosses val="autoZero"/>
        <c:crossBetween val="midCat"/>
      </c:valAx>
      <c:valAx>
        <c:axId val="1170040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447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48640"/>
        <c:axId val="1170044160"/>
      </c:scatterChart>
      <c:valAx>
        <c:axId val="1170048640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44160"/>
        <c:crosses val="autoZero"/>
        <c:crossBetween val="midCat"/>
      </c:valAx>
      <c:valAx>
        <c:axId val="1170044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486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52560"/>
        <c:axId val="1170048080"/>
      </c:scatterChart>
      <c:valAx>
        <c:axId val="1170052560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48080"/>
        <c:crosses val="autoZero"/>
        <c:crossBetween val="midCat"/>
      </c:valAx>
      <c:valAx>
        <c:axId val="1170048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525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Here'!$AE$4:$AE$16</c:f>
              <c:numCache>
                <c:formatCode>General</c:formatCode>
                <c:ptCount val="13"/>
                <c:pt idx="0">
                  <c:v>-1.9537675526555165E-2</c:v>
                </c:pt>
                <c:pt idx="1">
                  <c:v>-4.8459941097826142E-2</c:v>
                </c:pt>
                <c:pt idx="2">
                  <c:v>-4.3094145278531504E-2</c:v>
                </c:pt>
                <c:pt idx="3">
                  <c:v>5.7434858278717638E-2</c:v>
                </c:pt>
                <c:pt idx="4">
                  <c:v>9.1832568264025305E-3</c:v>
                </c:pt>
                <c:pt idx="5">
                  <c:v>8.0897831172759505E-2</c:v>
                </c:pt>
                <c:pt idx="6">
                  <c:v>2.810206361361911E-2</c:v>
                </c:pt>
                <c:pt idx="7">
                  <c:v>2.9167998311122378E-2</c:v>
                </c:pt>
                <c:pt idx="8">
                  <c:v>-7.6325396127366996E-2</c:v>
                </c:pt>
                <c:pt idx="9">
                  <c:v>6.2559914810794481E-2</c:v>
                </c:pt>
                <c:pt idx="10">
                  <c:v>-0.12024578124988139</c:v>
                </c:pt>
                <c:pt idx="11">
                  <c:v>5.1045212543656682E-2</c:v>
                </c:pt>
                <c:pt idx="12">
                  <c:v>-1.1106384217395182E-2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56480"/>
        <c:axId val="1170052000"/>
      </c:scatterChart>
      <c:valAx>
        <c:axId val="1170056480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52000"/>
        <c:crosses val="autoZero"/>
        <c:crossBetween val="midCat"/>
      </c:valAx>
      <c:valAx>
        <c:axId val="1170052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Here'!$AE$3</c:f>
              <c:strCache>
                <c:ptCount val="1"/>
                <c:pt idx="0">
                  <c:v>b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564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Here'!$AF$3</c:f>
          <c:strCache>
            <c:ptCount val="1"/>
            <c:pt idx="0">
              <c:v>r ire uk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Here'!$AF$3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0057040"/>
        <c:axId val="1170055920"/>
      </c:barChart>
      <c:catAx>
        <c:axId val="117005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70055920"/>
        <c:crosses val="autoZero"/>
        <c:auto val="1"/>
        <c:lblAlgn val="ctr"/>
        <c:lblOffset val="100"/>
        <c:noMultiLvlLbl val="0"/>
      </c:catAx>
      <c:valAx>
        <c:axId val="1170055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70057040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63200"/>
        <c:axId val="1170058160"/>
      </c:scatterChart>
      <c:valAx>
        <c:axId val="1170063200"/>
        <c:scaling>
          <c:orientation val="minMax"/>
        </c:scaling>
        <c:delete val="0"/>
        <c:axPos val="b"/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58160"/>
        <c:crosses val="autoZero"/>
        <c:crossBetween val="midCat"/>
      </c:valAx>
      <c:valAx>
        <c:axId val="1170058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632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67120"/>
        <c:axId val="1170062640"/>
      </c:scatterChart>
      <c:valAx>
        <c:axId val="1170067120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62640"/>
        <c:crosses val="autoZero"/>
        <c:crossBetween val="midCat"/>
      </c:valAx>
      <c:valAx>
        <c:axId val="11700626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671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71040"/>
        <c:axId val="1170066560"/>
      </c:scatterChart>
      <c:valAx>
        <c:axId val="1170071040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66560"/>
        <c:crosses val="autoZero"/>
        <c:crossBetween val="midCat"/>
      </c:valAx>
      <c:valAx>
        <c:axId val="11700665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710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Here'!$D$3</c:f>
          <c:strCache>
            <c:ptCount val="1"/>
            <c:pt idx="0">
              <c:v>w DEN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Here'!$D$3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6891632"/>
        <c:axId val="868610400"/>
      </c:barChart>
      <c:catAx>
        <c:axId val="86689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868610400"/>
        <c:crosses val="autoZero"/>
        <c:auto val="1"/>
        <c:lblAlgn val="ctr"/>
        <c:lblOffset val="100"/>
        <c:noMultiLvlLbl val="0"/>
      </c:catAx>
      <c:valAx>
        <c:axId val="868610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6689163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74960"/>
        <c:axId val="1170070480"/>
      </c:scatterChart>
      <c:valAx>
        <c:axId val="1170074960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70480"/>
        <c:crosses val="autoZero"/>
        <c:crossBetween val="midCat"/>
      </c:valAx>
      <c:valAx>
        <c:axId val="1170070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749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78880"/>
        <c:axId val="1170074400"/>
      </c:scatterChart>
      <c:valAx>
        <c:axId val="1170078880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74400"/>
        <c:crosses val="autoZero"/>
        <c:crossBetween val="midCat"/>
      </c:valAx>
      <c:valAx>
        <c:axId val="1170074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788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82800"/>
        <c:axId val="1170078320"/>
      </c:scatterChart>
      <c:valAx>
        <c:axId val="1170082800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78320"/>
        <c:crosses val="autoZero"/>
        <c:crossBetween val="midCat"/>
      </c:valAx>
      <c:valAx>
        <c:axId val="1170078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828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86720"/>
        <c:axId val="1170082240"/>
      </c:scatterChart>
      <c:valAx>
        <c:axId val="1170086720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82240"/>
        <c:crosses val="autoZero"/>
        <c:crossBetween val="midCat"/>
      </c:valAx>
      <c:valAx>
        <c:axId val="1170082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867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90640"/>
        <c:axId val="1170086160"/>
      </c:scatterChart>
      <c:valAx>
        <c:axId val="1170090640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86160"/>
        <c:crosses val="autoZero"/>
        <c:crossBetween val="midCat"/>
      </c:valAx>
      <c:valAx>
        <c:axId val="1170086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906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94560"/>
        <c:axId val="1170090080"/>
      </c:scatterChart>
      <c:valAx>
        <c:axId val="1170094560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90080"/>
        <c:crosses val="autoZero"/>
        <c:crossBetween val="midCat"/>
      </c:valAx>
      <c:valAx>
        <c:axId val="1170090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945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098480"/>
        <c:axId val="1170094000"/>
      </c:scatterChart>
      <c:valAx>
        <c:axId val="1170098480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94000"/>
        <c:crosses val="autoZero"/>
        <c:crossBetween val="midCat"/>
      </c:valAx>
      <c:valAx>
        <c:axId val="1170094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984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02400"/>
        <c:axId val="1170097920"/>
      </c:scatterChart>
      <c:valAx>
        <c:axId val="1170102400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097920"/>
        <c:crosses val="autoZero"/>
        <c:crossBetween val="midCat"/>
      </c:valAx>
      <c:valAx>
        <c:axId val="1170097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024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Here'!$AF$4:$AF$16</c:f>
              <c:numCache>
                <c:formatCode>General</c:formatCode>
                <c:ptCount val="13"/>
                <c:pt idx="0">
                  <c:v>-7.390593149812652E-2</c:v>
                </c:pt>
                <c:pt idx="1">
                  <c:v>-0.10587219385220925</c:v>
                </c:pt>
                <c:pt idx="2">
                  <c:v>-1.7886470407140198E-2</c:v>
                </c:pt>
                <c:pt idx="3">
                  <c:v>0.17498969548108056</c:v>
                </c:pt>
                <c:pt idx="4">
                  <c:v>0.10012695056311793</c:v>
                </c:pt>
                <c:pt idx="5">
                  <c:v>-9.1797771472069689E-3</c:v>
                </c:pt>
                <c:pt idx="6">
                  <c:v>7.5391038800724175E-2</c:v>
                </c:pt>
                <c:pt idx="7">
                  <c:v>-4.8666730899990629E-2</c:v>
                </c:pt>
                <c:pt idx="8">
                  <c:v>-0.16077728428416194</c:v>
                </c:pt>
                <c:pt idx="9">
                  <c:v>9.8332643711140255E-2</c:v>
                </c:pt>
                <c:pt idx="10">
                  <c:v>4.5411569769563398E-2</c:v>
                </c:pt>
                <c:pt idx="11">
                  <c:v>-8.591100086018133E-2</c:v>
                </c:pt>
                <c:pt idx="12">
                  <c:v>7.4106659722410484E-3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06320"/>
        <c:axId val="1170101840"/>
      </c:scatterChart>
      <c:valAx>
        <c:axId val="1170106320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01840"/>
        <c:crosses val="autoZero"/>
        <c:crossBetween val="midCat"/>
      </c:valAx>
      <c:valAx>
        <c:axId val="1170101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Here'!$AF$3</c:f>
              <c:strCache>
                <c:ptCount val="1"/>
                <c:pt idx="0">
                  <c:v>r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063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Here'!$AG$3</c:f>
          <c:strCache>
            <c:ptCount val="1"/>
            <c:pt idx="0">
              <c:v>r nl lux bel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Here'!$AG$3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0106880"/>
        <c:axId val="1170105760"/>
      </c:barChart>
      <c:catAx>
        <c:axId val="117010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70105760"/>
        <c:crosses val="autoZero"/>
        <c:auto val="1"/>
        <c:lblAlgn val="ctr"/>
        <c:lblOffset val="100"/>
        <c:noMultiLvlLbl val="0"/>
      </c:catAx>
      <c:valAx>
        <c:axId val="1170105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70106880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Here'!$E$4:$E$16</c:f>
              <c:numCache>
                <c:formatCode>General</c:formatCode>
                <c:ptCount val="13"/>
                <c:pt idx="0">
                  <c:v>1.8179530244772479E-2</c:v>
                </c:pt>
                <c:pt idx="1">
                  <c:v>-3.2015791134087479E-2</c:v>
                </c:pt>
                <c:pt idx="2">
                  <c:v>-7.9390160927106601E-2</c:v>
                </c:pt>
                <c:pt idx="3">
                  <c:v>0.17893591107073248</c:v>
                </c:pt>
                <c:pt idx="4">
                  <c:v>-2.2400410034397744E-3</c:v>
                </c:pt>
                <c:pt idx="5">
                  <c:v>8.7241490336240624E-3</c:v>
                </c:pt>
                <c:pt idx="6">
                  <c:v>-3.0877600751383238E-2</c:v>
                </c:pt>
                <c:pt idx="7">
                  <c:v>-7.7273974629761044E-2</c:v>
                </c:pt>
                <c:pt idx="8">
                  <c:v>2.7270778141395002E-3</c:v>
                </c:pt>
                <c:pt idx="9">
                  <c:v>-9.1597505337671081E-2</c:v>
                </c:pt>
                <c:pt idx="10">
                  <c:v>5.3870934177635332E-2</c:v>
                </c:pt>
                <c:pt idx="11">
                  <c:v>0.11294899546558446</c:v>
                </c:pt>
                <c:pt idx="12">
                  <c:v>-4.1360812222612564E-2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617120"/>
        <c:axId val="868612080"/>
      </c:scatterChart>
      <c:valAx>
        <c:axId val="868617120"/>
        <c:scaling>
          <c:orientation val="minMax"/>
        </c:scaling>
        <c:delete val="0"/>
        <c:axPos val="b"/>
        <c:title>
          <c:tx>
            <c:strRef>
              <c:f>'Demo it Here'!$E$3</c:f>
              <c:strCache>
                <c:ptCount val="1"/>
                <c:pt idx="0">
                  <c:v>w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12080"/>
        <c:crosses val="autoZero"/>
        <c:crossBetween val="midCat"/>
      </c:valAx>
      <c:valAx>
        <c:axId val="868612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171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xVal>
          <c:y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13040"/>
        <c:axId val="1170108000"/>
      </c:scatterChart>
      <c:valAx>
        <c:axId val="1170113040"/>
        <c:scaling>
          <c:orientation val="minMax"/>
        </c:scaling>
        <c:delete val="0"/>
        <c:axPos val="b"/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08000"/>
        <c:crosses val="autoZero"/>
        <c:crossBetween val="midCat"/>
      </c:valAx>
      <c:valAx>
        <c:axId val="1170108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130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16960"/>
        <c:axId val="1170112480"/>
      </c:scatterChart>
      <c:valAx>
        <c:axId val="1170116960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12480"/>
        <c:crosses val="autoZero"/>
        <c:crossBetween val="midCat"/>
      </c:valAx>
      <c:valAx>
        <c:axId val="1170112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169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20880"/>
        <c:axId val="1170116400"/>
      </c:scatterChart>
      <c:valAx>
        <c:axId val="1170120880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16400"/>
        <c:crosses val="autoZero"/>
        <c:crossBetween val="midCat"/>
      </c:valAx>
      <c:valAx>
        <c:axId val="1170116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208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24800"/>
        <c:axId val="1170120320"/>
      </c:scatterChart>
      <c:valAx>
        <c:axId val="1170124800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20320"/>
        <c:crosses val="autoZero"/>
        <c:crossBetween val="midCat"/>
      </c:valAx>
      <c:valAx>
        <c:axId val="1170120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248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28720"/>
        <c:axId val="1170124240"/>
      </c:scatterChart>
      <c:valAx>
        <c:axId val="1170128720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24240"/>
        <c:crosses val="autoZero"/>
        <c:crossBetween val="midCat"/>
      </c:valAx>
      <c:valAx>
        <c:axId val="1170124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287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32640"/>
        <c:axId val="1170128160"/>
      </c:scatterChart>
      <c:valAx>
        <c:axId val="1170132640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28160"/>
        <c:crosses val="autoZero"/>
        <c:crossBetween val="midCat"/>
      </c:valAx>
      <c:valAx>
        <c:axId val="1170128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326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36560"/>
        <c:axId val="1170132080"/>
      </c:scatterChart>
      <c:valAx>
        <c:axId val="1170136560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32080"/>
        <c:crosses val="autoZero"/>
        <c:crossBetween val="midCat"/>
      </c:valAx>
      <c:valAx>
        <c:axId val="1170132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365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40480"/>
        <c:axId val="1170136000"/>
      </c:scatterChart>
      <c:valAx>
        <c:axId val="1170140480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36000"/>
        <c:crosses val="autoZero"/>
        <c:crossBetween val="midCat"/>
      </c:valAx>
      <c:valAx>
        <c:axId val="1170136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404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44400"/>
        <c:axId val="1170139920"/>
      </c:scatterChart>
      <c:valAx>
        <c:axId val="1170144400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39920"/>
        <c:crosses val="autoZero"/>
        <c:crossBetween val="midCat"/>
      </c:valAx>
      <c:valAx>
        <c:axId val="1170139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444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48320"/>
        <c:axId val="1170143840"/>
      </c:scatterChart>
      <c:valAx>
        <c:axId val="1170148320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43840"/>
        <c:crosses val="autoZero"/>
        <c:crossBetween val="midCat"/>
      </c:valAx>
      <c:valAx>
        <c:axId val="1170143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483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Here'!$F$4:$F$16</c:f>
              <c:numCache>
                <c:formatCode>General</c:formatCode>
                <c:ptCount val="13"/>
                <c:pt idx="0">
                  <c:v>-4.0512513662493199E-2</c:v>
                </c:pt>
                <c:pt idx="1">
                  <c:v>3.6958178993504509E-2</c:v>
                </c:pt>
                <c:pt idx="2">
                  <c:v>0.14166504689935189</c:v>
                </c:pt>
                <c:pt idx="3">
                  <c:v>-0.19077410615590251</c:v>
                </c:pt>
                <c:pt idx="4">
                  <c:v>-1.4519706882459404E-2</c:v>
                </c:pt>
                <c:pt idx="5">
                  <c:v>-2.0991094217389206E-2</c:v>
                </c:pt>
                <c:pt idx="6">
                  <c:v>7.0990416359560493E-2</c:v>
                </c:pt>
                <c:pt idx="7">
                  <c:v>0.14902914956601565</c:v>
                </c:pt>
                <c:pt idx="8">
                  <c:v>-4.4861492065458974E-2</c:v>
                </c:pt>
                <c:pt idx="9">
                  <c:v>0.16829562464984593</c:v>
                </c:pt>
                <c:pt idx="10">
                  <c:v>-8.0094842071600558E-2</c:v>
                </c:pt>
                <c:pt idx="11">
                  <c:v>-0.15012178062698378</c:v>
                </c:pt>
                <c:pt idx="12">
                  <c:v>6.7621336238101293E-2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621040"/>
        <c:axId val="868616560"/>
      </c:scatterChart>
      <c:valAx>
        <c:axId val="868621040"/>
        <c:scaling>
          <c:orientation val="minMax"/>
        </c:scaling>
        <c:delete val="0"/>
        <c:axPos val="b"/>
        <c:title>
          <c:tx>
            <c:strRef>
              <c:f>'Demo it Here'!$F$3</c:f>
              <c:strCache>
                <c:ptCount val="1"/>
                <c:pt idx="0">
                  <c:v>w MALTA CYP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16560"/>
        <c:crosses val="autoZero"/>
        <c:crossBetween val="midCat"/>
      </c:valAx>
      <c:valAx>
        <c:axId val="8686165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210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Here'!$AG$4:$AG$16</c:f>
              <c:numCache>
                <c:formatCode>General</c:formatCode>
                <c:ptCount val="13"/>
                <c:pt idx="0">
                  <c:v>1.7642402316278893E-2</c:v>
                </c:pt>
                <c:pt idx="1">
                  <c:v>-2.6871645890811702E-2</c:v>
                </c:pt>
                <c:pt idx="2">
                  <c:v>-7.3356937157617708E-2</c:v>
                </c:pt>
                <c:pt idx="3">
                  <c:v>0.1309638173980423</c:v>
                </c:pt>
                <c:pt idx="4">
                  <c:v>0.11397395805169097</c:v>
                </c:pt>
                <c:pt idx="5">
                  <c:v>-4.8708740046434218E-2</c:v>
                </c:pt>
                <c:pt idx="6">
                  <c:v>2.7968673883924877E-2</c:v>
                </c:pt>
                <c:pt idx="7">
                  <c:v>-0.15382355359202582</c:v>
                </c:pt>
                <c:pt idx="8">
                  <c:v>-5.7158768237642987E-2</c:v>
                </c:pt>
                <c:pt idx="9">
                  <c:v>-1.8585255858860394E-2</c:v>
                </c:pt>
                <c:pt idx="10">
                  <c:v>-4.5453879772899275E-2</c:v>
                </c:pt>
                <c:pt idx="11">
                  <c:v>0.1013315392287597</c:v>
                </c:pt>
                <c:pt idx="12">
                  <c:v>3.3008132104231036E-2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52240"/>
        <c:axId val="1170147760"/>
      </c:scatterChart>
      <c:valAx>
        <c:axId val="1170152240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47760"/>
        <c:crosses val="autoZero"/>
        <c:crossBetween val="midCat"/>
      </c:valAx>
      <c:valAx>
        <c:axId val="1170147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Here'!$AG$3</c:f>
              <c:strCache>
                <c:ptCount val="1"/>
                <c:pt idx="0">
                  <c:v>r nl lux bel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522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Here'!$AH$3</c:f>
          <c:strCache>
            <c:ptCount val="1"/>
            <c:pt idx="0">
              <c:v>r den</c:v>
            </c:pt>
          </c:strCache>
        </c:strRef>
      </c:tx>
      <c:layout>
        <c:manualLayout>
          <c:xMode val="edge"/>
          <c:yMode val="edge"/>
          <c:x val="0.5238593399495185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Here'!$AH$3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0152800"/>
        <c:axId val="1170151680"/>
      </c:barChart>
      <c:catAx>
        <c:axId val="117015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70151680"/>
        <c:crosses val="autoZero"/>
        <c:auto val="1"/>
        <c:lblAlgn val="ctr"/>
        <c:lblOffset val="100"/>
        <c:noMultiLvlLbl val="0"/>
      </c:catAx>
      <c:valAx>
        <c:axId val="1170151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70152800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xVal>
          <c:y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58960"/>
        <c:axId val="1170153920"/>
      </c:scatterChart>
      <c:valAx>
        <c:axId val="1170158960"/>
        <c:scaling>
          <c:orientation val="minMax"/>
        </c:scaling>
        <c:delete val="0"/>
        <c:axPos val="b"/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53920"/>
        <c:crosses val="autoZero"/>
        <c:crossBetween val="midCat"/>
      </c:valAx>
      <c:valAx>
        <c:axId val="1170153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589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62880"/>
        <c:axId val="1170158400"/>
      </c:scatterChart>
      <c:valAx>
        <c:axId val="1170162880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58400"/>
        <c:crosses val="autoZero"/>
        <c:crossBetween val="midCat"/>
      </c:valAx>
      <c:valAx>
        <c:axId val="1170158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628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66800"/>
        <c:axId val="1170162320"/>
      </c:scatterChart>
      <c:valAx>
        <c:axId val="1170166800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62320"/>
        <c:crosses val="autoZero"/>
        <c:crossBetween val="midCat"/>
      </c:valAx>
      <c:valAx>
        <c:axId val="1170162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668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26592"/>
        <c:axId val="1170166240"/>
      </c:scatterChart>
      <c:valAx>
        <c:axId val="1196526592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0166240"/>
        <c:crosses val="autoZero"/>
        <c:crossBetween val="midCat"/>
      </c:valAx>
      <c:valAx>
        <c:axId val="1170166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265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31072"/>
        <c:axId val="1196527152"/>
      </c:scatterChart>
      <c:valAx>
        <c:axId val="1196531072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27152"/>
        <c:crosses val="autoZero"/>
        <c:crossBetween val="midCat"/>
      </c:valAx>
      <c:valAx>
        <c:axId val="1196527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310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35552"/>
        <c:axId val="1196529392"/>
      </c:scatterChart>
      <c:valAx>
        <c:axId val="1196535552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29392"/>
        <c:crosses val="autoZero"/>
        <c:crossBetween val="midCat"/>
      </c:valAx>
      <c:valAx>
        <c:axId val="1196529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35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39472"/>
        <c:axId val="1196534992"/>
      </c:scatterChart>
      <c:valAx>
        <c:axId val="119653947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34992"/>
        <c:crosses val="autoZero"/>
        <c:crossBetween val="midCat"/>
      </c:valAx>
      <c:valAx>
        <c:axId val="1196534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39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43392"/>
        <c:axId val="1196538912"/>
      </c:scatterChart>
      <c:valAx>
        <c:axId val="119654339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38912"/>
        <c:crosses val="autoZero"/>
        <c:crossBetween val="midCat"/>
      </c:valAx>
      <c:valAx>
        <c:axId val="1196538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433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Here'!$G$4:$G$16</c:f>
              <c:numCache>
                <c:formatCode>General</c:formatCode>
                <c:ptCount val="13"/>
                <c:pt idx="0">
                  <c:v>6.1170202574815313E-2</c:v>
                </c:pt>
                <c:pt idx="1">
                  <c:v>-6.6515672015374561E-2</c:v>
                </c:pt>
                <c:pt idx="2">
                  <c:v>-0.19362527426658316</c:v>
                </c:pt>
                <c:pt idx="3">
                  <c:v>0.45686874337446981</c:v>
                </c:pt>
                <c:pt idx="4">
                  <c:v>1.2460589993305016E-2</c:v>
                </c:pt>
                <c:pt idx="5">
                  <c:v>3.0352372767497027E-2</c:v>
                </c:pt>
                <c:pt idx="6">
                  <c:v>-9.5115713039904404E-2</c:v>
                </c:pt>
                <c:pt idx="7">
                  <c:v>-0.19695159542405916</c:v>
                </c:pt>
                <c:pt idx="8">
                  <c:v>4.982373706459331E-2</c:v>
                </c:pt>
                <c:pt idx="9">
                  <c:v>-0.22245493734979149</c:v>
                </c:pt>
                <c:pt idx="10">
                  <c:v>0.14562998706401764</c:v>
                </c:pt>
                <c:pt idx="11">
                  <c:v>0.30953937881434879</c:v>
                </c:pt>
                <c:pt idx="12">
                  <c:v>-0.10207940283839423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624960"/>
        <c:axId val="868620480"/>
      </c:scatterChart>
      <c:valAx>
        <c:axId val="868624960"/>
        <c:scaling>
          <c:orientation val="minMax"/>
        </c:scaling>
        <c:delete val="0"/>
        <c:axPos val="b"/>
        <c:title>
          <c:tx>
            <c:strRef>
              <c:f>'Demo it Here'!$G$3</c:f>
              <c:strCache>
                <c:ptCount val="1"/>
                <c:pt idx="0">
                  <c:v>w GREECE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20480"/>
        <c:crosses val="autoZero"/>
        <c:crossBetween val="midCat"/>
      </c:valAx>
      <c:valAx>
        <c:axId val="868620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249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47312"/>
        <c:axId val="1196542832"/>
      </c:scatterChart>
      <c:valAx>
        <c:axId val="119654731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42832"/>
        <c:crosses val="autoZero"/>
        <c:crossBetween val="midCat"/>
      </c:valAx>
      <c:valAx>
        <c:axId val="1196542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473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Here'!$AH$4:$AH$16</c:f>
              <c:numCache>
                <c:formatCode>General</c:formatCode>
                <c:ptCount val="13"/>
                <c:pt idx="0">
                  <c:v>0.14120638703725463</c:v>
                </c:pt>
                <c:pt idx="1">
                  <c:v>-5.8070284298783581E-2</c:v>
                </c:pt>
                <c:pt idx="2">
                  <c:v>-0.14855147176060968</c:v>
                </c:pt>
                <c:pt idx="3">
                  <c:v>-5.4880077355452528E-2</c:v>
                </c:pt>
                <c:pt idx="4">
                  <c:v>7.7063947366292185E-2</c:v>
                </c:pt>
                <c:pt idx="5">
                  <c:v>0.13718434745705266</c:v>
                </c:pt>
                <c:pt idx="6">
                  <c:v>-2.8115536059798996E-2</c:v>
                </c:pt>
                <c:pt idx="7">
                  <c:v>2.9197885096529985E-2</c:v>
                </c:pt>
                <c:pt idx="8">
                  <c:v>-9.6118378242487923E-2</c:v>
                </c:pt>
                <c:pt idx="9">
                  <c:v>-0.15292888751262979</c:v>
                </c:pt>
                <c:pt idx="10">
                  <c:v>5.3960196956344575E-2</c:v>
                </c:pt>
                <c:pt idx="11">
                  <c:v>0.18432623573969331</c:v>
                </c:pt>
                <c:pt idx="12">
                  <c:v>-8.2076205882175679E-2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51232"/>
        <c:axId val="1196546752"/>
      </c:scatterChart>
      <c:valAx>
        <c:axId val="119655123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46752"/>
        <c:crosses val="autoZero"/>
        <c:crossBetween val="midCat"/>
      </c:valAx>
      <c:valAx>
        <c:axId val="1196546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Here'!$AH$3</c:f>
              <c:strCache>
                <c:ptCount val="1"/>
                <c:pt idx="0">
                  <c:v>r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512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Here'!$AI$3</c:f>
          <c:strCache>
            <c:ptCount val="1"/>
            <c:pt idx="0">
              <c:v>r italy</c:v>
            </c:pt>
          </c:strCache>
        </c:strRef>
      </c:tx>
      <c:layout>
        <c:manualLayout>
          <c:xMode val="edge"/>
          <c:yMode val="edge"/>
          <c:x val="0.52440725244072528"/>
          <c:y val="0.5063971989931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Here'!$AI$3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551792"/>
        <c:axId val="1196550672"/>
      </c:barChart>
      <c:catAx>
        <c:axId val="119655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550672"/>
        <c:crosses val="autoZero"/>
        <c:auto val="1"/>
        <c:lblAlgn val="ctr"/>
        <c:lblOffset val="100"/>
        <c:noMultiLvlLbl val="0"/>
      </c:catAx>
      <c:valAx>
        <c:axId val="11965506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655179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xVal>
          <c:y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57952"/>
        <c:axId val="1196552912"/>
      </c:scatterChart>
      <c:valAx>
        <c:axId val="1196557952"/>
        <c:scaling>
          <c:orientation val="minMax"/>
        </c:scaling>
        <c:delete val="0"/>
        <c:axPos val="b"/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52912"/>
        <c:crosses val="autoZero"/>
        <c:crossBetween val="midCat"/>
      </c:valAx>
      <c:valAx>
        <c:axId val="1196552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579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61872"/>
        <c:axId val="1196557392"/>
      </c:scatterChart>
      <c:valAx>
        <c:axId val="1196561872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57392"/>
        <c:crosses val="autoZero"/>
        <c:crossBetween val="midCat"/>
      </c:valAx>
      <c:valAx>
        <c:axId val="1196557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618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65792"/>
        <c:axId val="1196561312"/>
      </c:scatterChart>
      <c:valAx>
        <c:axId val="1196565792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61312"/>
        <c:crosses val="autoZero"/>
        <c:crossBetween val="midCat"/>
      </c:valAx>
      <c:valAx>
        <c:axId val="1196561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657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69712"/>
        <c:axId val="1196565232"/>
      </c:scatterChart>
      <c:valAx>
        <c:axId val="1196569712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65232"/>
        <c:crosses val="autoZero"/>
        <c:crossBetween val="midCat"/>
      </c:valAx>
      <c:valAx>
        <c:axId val="1196565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697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73632"/>
        <c:axId val="1196569152"/>
      </c:scatterChart>
      <c:valAx>
        <c:axId val="1196573632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69152"/>
        <c:crosses val="autoZero"/>
        <c:crossBetween val="midCat"/>
      </c:valAx>
      <c:valAx>
        <c:axId val="1196569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736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77552"/>
        <c:axId val="1196573072"/>
      </c:scatterChart>
      <c:valAx>
        <c:axId val="119657755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73072"/>
        <c:crosses val="autoZero"/>
        <c:crossBetween val="midCat"/>
      </c:valAx>
      <c:valAx>
        <c:axId val="1196573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77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8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81472"/>
        <c:axId val="1196576992"/>
      </c:scatterChart>
      <c:valAx>
        <c:axId val="119658147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76992"/>
        <c:crosses val="autoZero"/>
        <c:crossBetween val="midCat"/>
      </c:valAx>
      <c:valAx>
        <c:axId val="1196576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81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xVal>
          <c:yVal>
            <c:numRef>
              <c:f>'Demo it Here'!$B$4:$B$16</c:f>
              <c:numCache>
                <c:formatCode>General</c:formatCode>
                <c:ptCount val="13"/>
                <c:pt idx="0">
                  <c:v>-2.8256342054307715E-2</c:v>
                </c:pt>
                <c:pt idx="1">
                  <c:v>-2.4724531205029709E-2</c:v>
                </c:pt>
                <c:pt idx="2">
                  <c:v>1.696087831797799E-2</c:v>
                </c:pt>
                <c:pt idx="3">
                  <c:v>7.3025720819792195E-2</c:v>
                </c:pt>
                <c:pt idx="4">
                  <c:v>-3.5340374735488345E-2</c:v>
                </c:pt>
                <c:pt idx="5">
                  <c:v>-1.6236876176348725E-2</c:v>
                </c:pt>
                <c:pt idx="6">
                  <c:v>4.4015781856717506E-2</c:v>
                </c:pt>
                <c:pt idx="7">
                  <c:v>3.724273771552622E-2</c:v>
                </c:pt>
                <c:pt idx="8">
                  <c:v>-8.0226404259392092E-2</c:v>
                </c:pt>
                <c:pt idx="9">
                  <c:v>2.3152701069066861E-2</c:v>
                </c:pt>
                <c:pt idx="10">
                  <c:v>-9.5138928947441359E-3</c:v>
                </c:pt>
                <c:pt idx="11">
                  <c:v>-4.2755208000946343E-3</c:v>
                </c:pt>
                <c:pt idx="12">
                  <c:v>4.1533097315911149E-3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463936"/>
        <c:axId val="855212240"/>
      </c:scatterChart>
      <c:valAx>
        <c:axId val="855463936"/>
        <c:scaling>
          <c:orientation val="minMax"/>
        </c:scaling>
        <c:delete val="0"/>
        <c:axPos val="b"/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212240"/>
        <c:crosses val="autoZero"/>
        <c:crossBetween val="midCat"/>
      </c:valAx>
      <c:valAx>
        <c:axId val="855212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Here'!$B$3</c:f>
              <c:strCache>
                <c:ptCount val="1"/>
                <c:pt idx="0">
                  <c:v>w 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546393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Here'!$H$4:$H$16</c:f>
              <c:numCache>
                <c:formatCode>General</c:formatCode>
                <c:ptCount val="13"/>
                <c:pt idx="0">
                  <c:v>-9.582130744963091E-2</c:v>
                </c:pt>
                <c:pt idx="1">
                  <c:v>0.11084690755577764</c:v>
                </c:pt>
                <c:pt idx="2">
                  <c:v>0.41579964062115238</c:v>
                </c:pt>
                <c:pt idx="3">
                  <c:v>-0.44454440557923613</c:v>
                </c:pt>
                <c:pt idx="4">
                  <c:v>-2.6648244032829838E-2</c:v>
                </c:pt>
                <c:pt idx="5">
                  <c:v>-4.9830978548609628E-2</c:v>
                </c:pt>
                <c:pt idx="6">
                  <c:v>0.18356615513513708</c:v>
                </c:pt>
                <c:pt idx="7">
                  <c:v>0.43083423492108675</c:v>
                </c:pt>
                <c:pt idx="8">
                  <c:v>-9.0191549102139001E-2</c:v>
                </c:pt>
                <c:pt idx="9">
                  <c:v>0.50254394345684772</c:v>
                </c:pt>
                <c:pt idx="10">
                  <c:v>-0.19703118082139093</c:v>
                </c:pt>
                <c:pt idx="11">
                  <c:v>-0.35100980304808227</c:v>
                </c:pt>
                <c:pt idx="12">
                  <c:v>0.18899303525604849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628880"/>
        <c:axId val="868624400"/>
      </c:scatterChart>
      <c:valAx>
        <c:axId val="868628880"/>
        <c:scaling>
          <c:orientation val="minMax"/>
        </c:scaling>
        <c:delete val="0"/>
        <c:axPos val="b"/>
        <c:title>
          <c:tx>
            <c:strRef>
              <c:f>'Demo it Here'!$H$3</c:f>
              <c:strCache>
                <c:ptCount val="1"/>
                <c:pt idx="0">
                  <c:v>w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24400"/>
        <c:crosses val="autoZero"/>
        <c:crossBetween val="midCat"/>
      </c:valAx>
      <c:valAx>
        <c:axId val="868624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288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85392"/>
        <c:axId val="1196580912"/>
      </c:scatterChart>
      <c:valAx>
        <c:axId val="119658539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80912"/>
        <c:crosses val="autoZero"/>
        <c:crossBetween val="midCat"/>
      </c:valAx>
      <c:valAx>
        <c:axId val="1196580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853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Here'!$AI$4:$AI$16</c:f>
              <c:numCache>
                <c:formatCode>General</c:formatCode>
                <c:ptCount val="13"/>
                <c:pt idx="0">
                  <c:v>0.36836294972769812</c:v>
                </c:pt>
                <c:pt idx="1">
                  <c:v>0.23684002517011127</c:v>
                </c:pt>
                <c:pt idx="2">
                  <c:v>0.2655243321684948</c:v>
                </c:pt>
                <c:pt idx="3">
                  <c:v>-0.13521367528968575</c:v>
                </c:pt>
                <c:pt idx="4">
                  <c:v>-0.44737453681048767</c:v>
                </c:pt>
                <c:pt idx="5">
                  <c:v>-0.41973928427061646</c:v>
                </c:pt>
                <c:pt idx="6">
                  <c:v>-0.23272716858362852</c:v>
                </c:pt>
                <c:pt idx="7">
                  <c:v>-0.21826407379578749</c:v>
                </c:pt>
                <c:pt idx="8">
                  <c:v>-0.24626949677173404</c:v>
                </c:pt>
                <c:pt idx="9">
                  <c:v>1.937764288852728E-2</c:v>
                </c:pt>
                <c:pt idx="10">
                  <c:v>3.6863467898118341E-2</c:v>
                </c:pt>
                <c:pt idx="11">
                  <c:v>0.40213230105491005</c:v>
                </c:pt>
                <c:pt idx="12">
                  <c:v>0.4021802019812315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89312"/>
        <c:axId val="1196584832"/>
      </c:scatterChart>
      <c:valAx>
        <c:axId val="119658931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84832"/>
        <c:crosses val="autoZero"/>
        <c:crossBetween val="midCat"/>
      </c:valAx>
      <c:valAx>
        <c:axId val="1196584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Here'!$AI$3</c:f>
              <c:strCache>
                <c:ptCount val="1"/>
                <c:pt idx="0">
                  <c:v>r italy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893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Here'!$AJ$3</c:f>
          <c:strCache>
            <c:ptCount val="1"/>
            <c:pt idx="0">
              <c:v>r es port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Here'!$AJ$3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589872"/>
        <c:axId val="1196588752"/>
      </c:barChart>
      <c:catAx>
        <c:axId val="119658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588752"/>
        <c:crosses val="autoZero"/>
        <c:auto val="1"/>
        <c:lblAlgn val="ctr"/>
        <c:lblOffset val="100"/>
        <c:noMultiLvlLbl val="0"/>
      </c:catAx>
      <c:valAx>
        <c:axId val="1196588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658987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xVal>
          <c:y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96032"/>
        <c:axId val="1196590992"/>
      </c:scatterChart>
      <c:valAx>
        <c:axId val="1196596032"/>
        <c:scaling>
          <c:orientation val="minMax"/>
        </c:scaling>
        <c:delete val="0"/>
        <c:axPos val="b"/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90992"/>
        <c:crosses val="autoZero"/>
        <c:crossBetween val="midCat"/>
      </c:valAx>
      <c:valAx>
        <c:axId val="1196590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960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99952"/>
        <c:axId val="1196595472"/>
      </c:scatterChart>
      <c:valAx>
        <c:axId val="1196599952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95472"/>
        <c:crosses val="autoZero"/>
        <c:crossBetween val="midCat"/>
      </c:valAx>
      <c:valAx>
        <c:axId val="1196595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999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03872"/>
        <c:axId val="1196599392"/>
      </c:scatterChart>
      <c:valAx>
        <c:axId val="1196603872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599392"/>
        <c:crosses val="autoZero"/>
        <c:crossBetween val="midCat"/>
      </c:valAx>
      <c:valAx>
        <c:axId val="1196599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038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07792"/>
        <c:axId val="1196603312"/>
      </c:scatterChart>
      <c:valAx>
        <c:axId val="1196607792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03312"/>
        <c:crosses val="autoZero"/>
        <c:crossBetween val="midCat"/>
      </c:valAx>
      <c:valAx>
        <c:axId val="1196603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077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11712"/>
        <c:axId val="1196607232"/>
      </c:scatterChart>
      <c:valAx>
        <c:axId val="119661171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07232"/>
        <c:crosses val="autoZero"/>
        <c:crossBetween val="midCat"/>
      </c:valAx>
      <c:valAx>
        <c:axId val="1196607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117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15632"/>
        <c:axId val="1196611152"/>
      </c:scatterChart>
      <c:valAx>
        <c:axId val="119661563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11152"/>
        <c:crosses val="autoZero"/>
        <c:crossBetween val="midCat"/>
      </c:valAx>
      <c:valAx>
        <c:axId val="1196611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156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19552"/>
        <c:axId val="1196615072"/>
      </c:scatterChart>
      <c:valAx>
        <c:axId val="119661955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15072"/>
        <c:crosses val="autoZero"/>
        <c:crossBetween val="midCat"/>
      </c:valAx>
      <c:valAx>
        <c:axId val="1196615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19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Here'!$I$4:$I$16</c:f>
              <c:numCache>
                <c:formatCode>General</c:formatCode>
                <c:ptCount val="13"/>
                <c:pt idx="0">
                  <c:v>7.0783894861778274E-2</c:v>
                </c:pt>
                <c:pt idx="1">
                  <c:v>-8.8150731448038644E-2</c:v>
                </c:pt>
                <c:pt idx="2">
                  <c:v>2.7848641472032476E-3</c:v>
                </c:pt>
                <c:pt idx="3">
                  <c:v>4.535392017124229E-2</c:v>
                </c:pt>
                <c:pt idx="4">
                  <c:v>9.3948427305333038E-2</c:v>
                </c:pt>
                <c:pt idx="5">
                  <c:v>-1.5816864765765382E-2</c:v>
                </c:pt>
                <c:pt idx="6">
                  <c:v>-0.14858381242619012</c:v>
                </c:pt>
                <c:pt idx="7">
                  <c:v>3.0503150564823445E-2</c:v>
                </c:pt>
                <c:pt idx="8">
                  <c:v>-6.3100274269990986E-2</c:v>
                </c:pt>
                <c:pt idx="9">
                  <c:v>6.8596858945934924E-2</c:v>
                </c:pt>
                <c:pt idx="10">
                  <c:v>-3.805997878686751E-2</c:v>
                </c:pt>
                <c:pt idx="11">
                  <c:v>2.8421931994318639E-2</c:v>
                </c:pt>
                <c:pt idx="12">
                  <c:v>1.7529145944926716E-2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632800"/>
        <c:axId val="868628320"/>
      </c:scatterChart>
      <c:valAx>
        <c:axId val="868632800"/>
        <c:scaling>
          <c:orientation val="minMax"/>
        </c:scaling>
        <c:delete val="0"/>
        <c:axPos val="b"/>
        <c:title>
          <c:tx>
            <c:strRef>
              <c:f>'Demo it Here'!$I$3</c:f>
              <c:strCache>
                <c:ptCount val="1"/>
                <c:pt idx="0">
                  <c:v>w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28320"/>
        <c:crosses val="autoZero"/>
        <c:crossBetween val="midCat"/>
      </c:valAx>
      <c:valAx>
        <c:axId val="868628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328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Here'!$AJ$4:$AJ$16</c:f>
              <c:numCache>
                <c:formatCode>General</c:formatCode>
                <c:ptCount val="13"/>
                <c:pt idx="0">
                  <c:v>0.22401275165164214</c:v>
                </c:pt>
                <c:pt idx="1">
                  <c:v>-0.25559558664327331</c:v>
                </c:pt>
                <c:pt idx="2">
                  <c:v>-0.48758844371277854</c:v>
                </c:pt>
                <c:pt idx="3">
                  <c:v>-7.1743374533814519E-2</c:v>
                </c:pt>
                <c:pt idx="4">
                  <c:v>0.18550638847773016</c:v>
                </c:pt>
                <c:pt idx="5">
                  <c:v>0.18993607336766183</c:v>
                </c:pt>
                <c:pt idx="6">
                  <c:v>-0.12477755107236399</c:v>
                </c:pt>
                <c:pt idx="7">
                  <c:v>0.12286442841755285</c:v>
                </c:pt>
                <c:pt idx="8">
                  <c:v>0.59170311501727779</c:v>
                </c:pt>
                <c:pt idx="9">
                  <c:v>4.5532740786463632E-2</c:v>
                </c:pt>
                <c:pt idx="10">
                  <c:v>-0.14678010258193197</c:v>
                </c:pt>
                <c:pt idx="11">
                  <c:v>-1.9864267811741221E-2</c:v>
                </c:pt>
                <c:pt idx="12">
                  <c:v>-0.27806133284144596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23472"/>
        <c:axId val="1196618992"/>
      </c:scatterChart>
      <c:valAx>
        <c:axId val="119662347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18992"/>
        <c:crosses val="autoZero"/>
        <c:crossBetween val="midCat"/>
      </c:valAx>
      <c:valAx>
        <c:axId val="1196618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Here'!$AJ$3</c:f>
              <c:strCache>
                <c:ptCount val="1"/>
                <c:pt idx="0">
                  <c:v>r es port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23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Here'!$AK$3</c:f>
          <c:strCache>
            <c:ptCount val="1"/>
            <c:pt idx="0">
              <c:v>r ee lv lt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Here'!$AK$3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624032"/>
        <c:axId val="1196622912"/>
      </c:barChart>
      <c:catAx>
        <c:axId val="119662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622912"/>
        <c:crosses val="autoZero"/>
        <c:auto val="1"/>
        <c:lblAlgn val="ctr"/>
        <c:lblOffset val="100"/>
        <c:noMultiLvlLbl val="0"/>
      </c:catAx>
      <c:valAx>
        <c:axId val="1196622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662403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xVal>
          <c:y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30192"/>
        <c:axId val="1196625152"/>
      </c:scatterChart>
      <c:valAx>
        <c:axId val="1196630192"/>
        <c:scaling>
          <c:orientation val="minMax"/>
        </c:scaling>
        <c:delete val="0"/>
        <c:axPos val="b"/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25152"/>
        <c:crosses val="autoZero"/>
        <c:crossBetween val="midCat"/>
      </c:valAx>
      <c:valAx>
        <c:axId val="1196625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301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34112"/>
        <c:axId val="1196629632"/>
      </c:scatterChart>
      <c:valAx>
        <c:axId val="1196634112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29632"/>
        <c:crosses val="autoZero"/>
        <c:crossBetween val="midCat"/>
      </c:valAx>
      <c:valAx>
        <c:axId val="1196629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34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38032"/>
        <c:axId val="1196633552"/>
      </c:scatterChart>
      <c:valAx>
        <c:axId val="1196638032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33552"/>
        <c:crosses val="autoZero"/>
        <c:crossBetween val="midCat"/>
      </c:valAx>
      <c:valAx>
        <c:axId val="1196633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380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41952"/>
        <c:axId val="1196637472"/>
      </c:scatterChart>
      <c:valAx>
        <c:axId val="119664195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37472"/>
        <c:crosses val="autoZero"/>
        <c:crossBetween val="midCat"/>
      </c:valAx>
      <c:valAx>
        <c:axId val="1196637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419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45872"/>
        <c:axId val="1196641392"/>
      </c:scatterChart>
      <c:valAx>
        <c:axId val="119664587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41392"/>
        <c:crosses val="autoZero"/>
        <c:crossBetween val="midCat"/>
      </c:valAx>
      <c:valAx>
        <c:axId val="1196641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458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49792"/>
        <c:axId val="1196645312"/>
      </c:scatterChart>
      <c:valAx>
        <c:axId val="119664979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45312"/>
        <c:crosses val="autoZero"/>
        <c:crossBetween val="midCat"/>
      </c:valAx>
      <c:valAx>
        <c:axId val="11966453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497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Here'!$AK$4:$AK$16</c:f>
              <c:numCache>
                <c:formatCode>General</c:formatCode>
                <c:ptCount val="13"/>
                <c:pt idx="0">
                  <c:v>-8.4987497433975934E-3</c:v>
                </c:pt>
                <c:pt idx="1">
                  <c:v>-0.16805637324343325</c:v>
                </c:pt>
                <c:pt idx="2">
                  <c:v>-5.025400335087471E-3</c:v>
                </c:pt>
                <c:pt idx="3">
                  <c:v>0.19772897334315709</c:v>
                </c:pt>
                <c:pt idx="4">
                  <c:v>0.11892212756595022</c:v>
                </c:pt>
                <c:pt idx="5">
                  <c:v>0.10203536969678462</c:v>
                </c:pt>
                <c:pt idx="6">
                  <c:v>-0.11151338169647129</c:v>
                </c:pt>
                <c:pt idx="7">
                  <c:v>-8.5860242181809432E-2</c:v>
                </c:pt>
                <c:pt idx="8">
                  <c:v>-0.14656052763129623</c:v>
                </c:pt>
                <c:pt idx="9">
                  <c:v>9.1046611144142808E-2</c:v>
                </c:pt>
                <c:pt idx="10">
                  <c:v>-5.3089158785469603E-2</c:v>
                </c:pt>
                <c:pt idx="11">
                  <c:v>3.4495049420659507E-2</c:v>
                </c:pt>
                <c:pt idx="12">
                  <c:v>3.3214148849791236E-2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53712"/>
        <c:axId val="1196649232"/>
      </c:scatterChart>
      <c:valAx>
        <c:axId val="119665371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49232"/>
        <c:crosses val="autoZero"/>
        <c:crossBetween val="midCat"/>
      </c:valAx>
      <c:valAx>
        <c:axId val="1196649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Here'!$AK$3</c:f>
              <c:strCache>
                <c:ptCount val="1"/>
                <c:pt idx="0">
                  <c:v>r ee lv lt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537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Here'!$AL$3</c:f>
          <c:strCache>
            <c:ptCount val="1"/>
            <c:pt idx="0">
              <c:v>r sl slk aus cz hu</c:v>
            </c:pt>
          </c:strCache>
        </c:strRef>
      </c:tx>
      <c:layout>
        <c:manualLayout>
          <c:xMode val="edge"/>
          <c:yMode val="edge"/>
          <c:x val="0.30716846208428172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Here'!$AL$3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654272"/>
        <c:axId val="1196653152"/>
      </c:barChart>
      <c:catAx>
        <c:axId val="119665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653152"/>
        <c:crosses val="autoZero"/>
        <c:auto val="1"/>
        <c:lblAlgn val="ctr"/>
        <c:lblOffset val="100"/>
        <c:noMultiLvlLbl val="0"/>
      </c:catAx>
      <c:valAx>
        <c:axId val="1196653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665427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Here'!$J$4:$J$16</c:f>
              <c:numCache>
                <c:formatCode>General</c:formatCode>
                <c:ptCount val="13"/>
                <c:pt idx="0">
                  <c:v>-0.10215873312674262</c:v>
                </c:pt>
                <c:pt idx="1">
                  <c:v>0.13293005252479384</c:v>
                </c:pt>
                <c:pt idx="2">
                  <c:v>6.404857068060954E-2</c:v>
                </c:pt>
                <c:pt idx="3">
                  <c:v>-4.9364069247984199E-2</c:v>
                </c:pt>
                <c:pt idx="4">
                  <c:v>4.5839629575936236E-2</c:v>
                </c:pt>
                <c:pt idx="5">
                  <c:v>2.9233082828716839E-3</c:v>
                </c:pt>
                <c:pt idx="6">
                  <c:v>1.9180886815193254E-3</c:v>
                </c:pt>
                <c:pt idx="7">
                  <c:v>-0.10735859666241698</c:v>
                </c:pt>
                <c:pt idx="8">
                  <c:v>5.3824698624665546E-2</c:v>
                </c:pt>
                <c:pt idx="9">
                  <c:v>-6.7864948620720011E-2</c:v>
                </c:pt>
                <c:pt idx="10">
                  <c:v>-0.25039815138064669</c:v>
                </c:pt>
                <c:pt idx="11">
                  <c:v>0.21791969346458484</c:v>
                </c:pt>
                <c:pt idx="12">
                  <c:v>5.7886306260276132E-2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636720"/>
        <c:axId val="868632240"/>
      </c:scatterChart>
      <c:valAx>
        <c:axId val="868636720"/>
        <c:scaling>
          <c:orientation val="minMax"/>
        </c:scaling>
        <c:delete val="0"/>
        <c:axPos val="b"/>
        <c:title>
          <c:tx>
            <c:strRef>
              <c:f>'Demo it Here'!$J$3</c:f>
              <c:strCache>
                <c:ptCount val="1"/>
                <c:pt idx="0">
                  <c:v>w SL SLK HU AUS CZ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32240"/>
        <c:crosses val="autoZero"/>
        <c:crossBetween val="midCat"/>
      </c:valAx>
      <c:valAx>
        <c:axId val="868632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367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xVal>
          <c:y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60432"/>
        <c:axId val="1196655392"/>
      </c:scatterChart>
      <c:valAx>
        <c:axId val="1196660432"/>
        <c:scaling>
          <c:orientation val="minMax"/>
        </c:scaling>
        <c:delete val="0"/>
        <c:axPos val="b"/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55392"/>
        <c:crosses val="autoZero"/>
        <c:crossBetween val="midCat"/>
      </c:valAx>
      <c:valAx>
        <c:axId val="1196655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604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64352"/>
        <c:axId val="1196659872"/>
      </c:scatterChart>
      <c:valAx>
        <c:axId val="1196664352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59872"/>
        <c:crosses val="autoZero"/>
        <c:crossBetween val="midCat"/>
      </c:valAx>
      <c:valAx>
        <c:axId val="11966598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643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68272"/>
        <c:axId val="1196663792"/>
      </c:scatterChart>
      <c:valAx>
        <c:axId val="119666827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63792"/>
        <c:crosses val="autoZero"/>
        <c:crossBetween val="midCat"/>
      </c:valAx>
      <c:valAx>
        <c:axId val="1196663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682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72192"/>
        <c:axId val="1196667712"/>
      </c:scatterChart>
      <c:valAx>
        <c:axId val="119667219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67712"/>
        <c:crosses val="autoZero"/>
        <c:crossBetween val="midCat"/>
      </c:valAx>
      <c:valAx>
        <c:axId val="1196667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721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76112"/>
        <c:axId val="1196671632"/>
      </c:scatterChart>
      <c:valAx>
        <c:axId val="119667611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71632"/>
        <c:crosses val="autoZero"/>
        <c:crossBetween val="midCat"/>
      </c:valAx>
      <c:valAx>
        <c:axId val="1196671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76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Here'!$AL$4:$AL$16</c:f>
              <c:numCache>
                <c:formatCode>General</c:formatCode>
                <c:ptCount val="13"/>
                <c:pt idx="0">
                  <c:v>-6.2128339972874813E-2</c:v>
                </c:pt>
                <c:pt idx="1">
                  <c:v>9.7637388667286329E-2</c:v>
                </c:pt>
                <c:pt idx="2">
                  <c:v>0.14455878040857328</c:v>
                </c:pt>
                <c:pt idx="3">
                  <c:v>-0.11621124126705962</c:v>
                </c:pt>
                <c:pt idx="4">
                  <c:v>-1.6024889029295553E-2</c:v>
                </c:pt>
                <c:pt idx="5">
                  <c:v>1.9957449567573393E-2</c:v>
                </c:pt>
                <c:pt idx="6">
                  <c:v>2.2331589405130359E-2</c:v>
                </c:pt>
                <c:pt idx="7">
                  <c:v>-6.4881467005437288E-2</c:v>
                </c:pt>
                <c:pt idx="8">
                  <c:v>7.3702722692664091E-2</c:v>
                </c:pt>
                <c:pt idx="9">
                  <c:v>-0.12446305886324205</c:v>
                </c:pt>
                <c:pt idx="10">
                  <c:v>-0.38030660352096501</c:v>
                </c:pt>
                <c:pt idx="11">
                  <c:v>0.34225700873978426</c:v>
                </c:pt>
                <c:pt idx="12">
                  <c:v>6.4032484264447298E-2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80032"/>
        <c:axId val="1196675552"/>
      </c:scatterChart>
      <c:valAx>
        <c:axId val="119668003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75552"/>
        <c:crosses val="autoZero"/>
        <c:crossBetween val="midCat"/>
      </c:valAx>
      <c:valAx>
        <c:axId val="1196675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Here'!$AL$3</c:f>
              <c:strCache>
                <c:ptCount val="1"/>
                <c:pt idx="0">
                  <c:v>r sl slk aus cz hu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800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Here'!$AM$3</c:f>
          <c:strCache>
            <c:ptCount val="1"/>
            <c:pt idx="0">
              <c:v>r rom bul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Here'!$AM$3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680592"/>
        <c:axId val="1196679472"/>
      </c:barChart>
      <c:catAx>
        <c:axId val="119668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679472"/>
        <c:crosses val="autoZero"/>
        <c:auto val="1"/>
        <c:lblAlgn val="ctr"/>
        <c:lblOffset val="100"/>
        <c:noMultiLvlLbl val="0"/>
      </c:catAx>
      <c:valAx>
        <c:axId val="1196679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668059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xVal>
          <c:y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86752"/>
        <c:axId val="1196681712"/>
      </c:scatterChart>
      <c:valAx>
        <c:axId val="1196686752"/>
        <c:scaling>
          <c:orientation val="minMax"/>
        </c:scaling>
        <c:delete val="0"/>
        <c:axPos val="b"/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81712"/>
        <c:crosses val="autoZero"/>
        <c:crossBetween val="midCat"/>
      </c:valAx>
      <c:valAx>
        <c:axId val="1196681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867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90672"/>
        <c:axId val="1196686192"/>
      </c:scatterChart>
      <c:valAx>
        <c:axId val="119669067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86192"/>
        <c:crosses val="autoZero"/>
        <c:crossBetween val="midCat"/>
      </c:valAx>
      <c:valAx>
        <c:axId val="11966861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906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94592"/>
        <c:axId val="1196690112"/>
      </c:scatterChart>
      <c:valAx>
        <c:axId val="119669459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90112"/>
        <c:crosses val="autoZero"/>
        <c:crossBetween val="midCat"/>
      </c:valAx>
      <c:valAx>
        <c:axId val="1196690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945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Here'!$K$4:$K$16</c:f>
              <c:numCache>
                <c:formatCode>General</c:formatCode>
                <c:ptCount val="13"/>
                <c:pt idx="0">
                  <c:v>0.18147840478094612</c:v>
                </c:pt>
                <c:pt idx="1">
                  <c:v>-1.8798522998323519E-2</c:v>
                </c:pt>
                <c:pt idx="2">
                  <c:v>0.11899873098500602</c:v>
                </c:pt>
                <c:pt idx="3">
                  <c:v>-0.33565668234022861</c:v>
                </c:pt>
                <c:pt idx="4">
                  <c:v>8.7297324041553992E-2</c:v>
                </c:pt>
                <c:pt idx="5">
                  <c:v>-2.2750876138054599E-2</c:v>
                </c:pt>
                <c:pt idx="6">
                  <c:v>1.1924932301017765E-2</c:v>
                </c:pt>
                <c:pt idx="7">
                  <c:v>-9.5168658881532808E-2</c:v>
                </c:pt>
                <c:pt idx="8">
                  <c:v>0.10127701256119392</c:v>
                </c:pt>
                <c:pt idx="9">
                  <c:v>-0.12246932609332117</c:v>
                </c:pt>
                <c:pt idx="10">
                  <c:v>-0.28311855238614203</c:v>
                </c:pt>
                <c:pt idx="11">
                  <c:v>0.28624962003807797</c:v>
                </c:pt>
                <c:pt idx="12">
                  <c:v>9.0835177015328838E-2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640640"/>
        <c:axId val="868636160"/>
      </c:scatterChart>
      <c:valAx>
        <c:axId val="868640640"/>
        <c:scaling>
          <c:orientation val="minMax"/>
        </c:scaling>
        <c:delete val="0"/>
        <c:axPos val="b"/>
        <c:title>
          <c:tx>
            <c:strRef>
              <c:f>'Demo it Here'!$K$3</c:f>
              <c:strCache>
                <c:ptCount val="1"/>
                <c:pt idx="0">
                  <c:v>w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36160"/>
        <c:crosses val="autoZero"/>
        <c:crossBetween val="midCat"/>
      </c:valAx>
      <c:valAx>
        <c:axId val="868636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406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698512"/>
        <c:axId val="1196694032"/>
      </c:scatterChart>
      <c:valAx>
        <c:axId val="119669851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94032"/>
        <c:crosses val="autoZero"/>
        <c:crossBetween val="midCat"/>
      </c:valAx>
      <c:valAx>
        <c:axId val="1196694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985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Here'!$AM$4:$AM$16</c:f>
              <c:numCache>
                <c:formatCode>General</c:formatCode>
                <c:ptCount val="13"/>
                <c:pt idx="0">
                  <c:v>-2.3013296859749399E-2</c:v>
                </c:pt>
                <c:pt idx="1">
                  <c:v>4.1191628627316623E-2</c:v>
                </c:pt>
                <c:pt idx="2">
                  <c:v>0.19581994447515849</c:v>
                </c:pt>
                <c:pt idx="3">
                  <c:v>-2.9518181348623496E-2</c:v>
                </c:pt>
                <c:pt idx="4">
                  <c:v>0.1701458687329398</c:v>
                </c:pt>
                <c:pt idx="5">
                  <c:v>-7.57065504438591E-2</c:v>
                </c:pt>
                <c:pt idx="6">
                  <c:v>1.7918921179088443E-2</c:v>
                </c:pt>
                <c:pt idx="7">
                  <c:v>-9.8180708704176833E-2</c:v>
                </c:pt>
                <c:pt idx="8">
                  <c:v>-6.4776081792960016E-2</c:v>
                </c:pt>
                <c:pt idx="9">
                  <c:v>-0.4600685999347206</c:v>
                </c:pt>
                <c:pt idx="10">
                  <c:v>-0.43446584617841455</c:v>
                </c:pt>
                <c:pt idx="11">
                  <c:v>0.49104791735081199</c:v>
                </c:pt>
                <c:pt idx="12">
                  <c:v>0.27466306144323482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02432"/>
        <c:axId val="1196697952"/>
      </c:scatterChart>
      <c:valAx>
        <c:axId val="119670243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697952"/>
        <c:crosses val="autoZero"/>
        <c:crossBetween val="midCat"/>
      </c:valAx>
      <c:valAx>
        <c:axId val="11966979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Here'!$AM$3</c:f>
              <c:strCache>
                <c:ptCount val="1"/>
                <c:pt idx="0">
                  <c:v>r rom bul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024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Here'!$AN$3</c:f>
          <c:strCache>
            <c:ptCount val="1"/>
            <c:pt idx="0">
              <c:v>r fin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Here'!$AN$3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702992"/>
        <c:axId val="1196701872"/>
      </c:barChart>
      <c:catAx>
        <c:axId val="119670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701872"/>
        <c:crosses val="autoZero"/>
        <c:auto val="1"/>
        <c:lblAlgn val="ctr"/>
        <c:lblOffset val="100"/>
        <c:noMultiLvlLbl val="0"/>
      </c:catAx>
      <c:valAx>
        <c:axId val="1196701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670299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xVal>
          <c:y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09152"/>
        <c:axId val="1196704112"/>
      </c:scatterChart>
      <c:valAx>
        <c:axId val="1196709152"/>
        <c:scaling>
          <c:orientation val="minMax"/>
        </c:scaling>
        <c:delete val="0"/>
        <c:axPos val="b"/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04112"/>
        <c:crosses val="autoZero"/>
        <c:crossBetween val="midCat"/>
      </c:valAx>
      <c:valAx>
        <c:axId val="1196704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091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13072"/>
        <c:axId val="1196708592"/>
      </c:scatterChart>
      <c:valAx>
        <c:axId val="119671307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08592"/>
        <c:crosses val="autoZero"/>
        <c:crossBetween val="midCat"/>
      </c:valAx>
      <c:valAx>
        <c:axId val="11967085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130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16992"/>
        <c:axId val="1196712512"/>
      </c:scatterChart>
      <c:valAx>
        <c:axId val="119671699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12512"/>
        <c:crosses val="autoZero"/>
        <c:crossBetween val="midCat"/>
      </c:valAx>
      <c:valAx>
        <c:axId val="1196712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169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Here'!$AN$4:$AN$16</c:f>
              <c:numCache>
                <c:formatCode>General</c:formatCode>
                <c:ptCount val="13"/>
                <c:pt idx="0">
                  <c:v>0.14361626105869774</c:v>
                </c:pt>
                <c:pt idx="1">
                  <c:v>2.2623565073558449E-2</c:v>
                </c:pt>
                <c:pt idx="2">
                  <c:v>-2.6192590481818767E-2</c:v>
                </c:pt>
                <c:pt idx="3">
                  <c:v>-3.8531910338881037E-2</c:v>
                </c:pt>
                <c:pt idx="4">
                  <c:v>3.9827880091902301E-2</c:v>
                </c:pt>
                <c:pt idx="5">
                  <c:v>-0.31594006167230981</c:v>
                </c:pt>
                <c:pt idx="6">
                  <c:v>2.819686361168916E-3</c:v>
                </c:pt>
                <c:pt idx="7">
                  <c:v>-1.8619537125158625E-2</c:v>
                </c:pt>
                <c:pt idx="8">
                  <c:v>2.647335831443054E-2</c:v>
                </c:pt>
                <c:pt idx="9">
                  <c:v>0.16199907448633621</c:v>
                </c:pt>
                <c:pt idx="10">
                  <c:v>-1.8170037158097396E-2</c:v>
                </c:pt>
                <c:pt idx="11">
                  <c:v>-0.11398933548985868</c:v>
                </c:pt>
                <c:pt idx="12">
                  <c:v>0.13851160338819501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20912"/>
        <c:axId val="1196716432"/>
      </c:scatterChart>
      <c:valAx>
        <c:axId val="119672091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16432"/>
        <c:crosses val="autoZero"/>
        <c:crossBetween val="midCat"/>
      </c:valAx>
      <c:valAx>
        <c:axId val="11967164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Here'!$AN$3</c:f>
              <c:strCache>
                <c:ptCount val="1"/>
                <c:pt idx="0">
                  <c:v>r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209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Here'!$AO$3</c:f>
          <c:strCache>
            <c:ptCount val="1"/>
            <c:pt idx="0">
              <c:v>r ger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Here'!$AO$3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721472"/>
        <c:axId val="1196720352"/>
      </c:barChart>
      <c:catAx>
        <c:axId val="119672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720352"/>
        <c:crosses val="autoZero"/>
        <c:auto val="1"/>
        <c:lblAlgn val="ctr"/>
        <c:lblOffset val="100"/>
        <c:noMultiLvlLbl val="0"/>
      </c:catAx>
      <c:valAx>
        <c:axId val="1196720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672147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xVal>
          <c:y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27632"/>
        <c:axId val="1196722592"/>
      </c:scatterChart>
      <c:valAx>
        <c:axId val="1196727632"/>
        <c:scaling>
          <c:orientation val="minMax"/>
        </c:scaling>
        <c:delete val="0"/>
        <c:axPos val="b"/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22592"/>
        <c:crosses val="autoZero"/>
        <c:crossBetween val="midCat"/>
      </c:valAx>
      <c:valAx>
        <c:axId val="11967225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276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31552"/>
        <c:axId val="1196727072"/>
      </c:scatterChart>
      <c:valAx>
        <c:axId val="119673155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27072"/>
        <c:crosses val="autoZero"/>
        <c:crossBetween val="midCat"/>
      </c:valAx>
      <c:valAx>
        <c:axId val="1196727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3155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Here'!$L$4:$L$16</c:f>
              <c:numCache>
                <c:formatCode>General</c:formatCode>
                <c:ptCount val="13"/>
                <c:pt idx="0">
                  <c:v>4.5682264592949995E-3</c:v>
                </c:pt>
                <c:pt idx="1">
                  <c:v>5.9751461585516363E-2</c:v>
                </c:pt>
                <c:pt idx="2">
                  <c:v>5.924612125036588E-2</c:v>
                </c:pt>
                <c:pt idx="3">
                  <c:v>0.15513099999659774</c:v>
                </c:pt>
                <c:pt idx="4">
                  <c:v>5.9195608856442483E-2</c:v>
                </c:pt>
                <c:pt idx="5">
                  <c:v>-0.17049800655539116</c:v>
                </c:pt>
                <c:pt idx="6">
                  <c:v>-0.37676827316970951</c:v>
                </c:pt>
                <c:pt idx="7">
                  <c:v>4.6538857316625659E-2</c:v>
                </c:pt>
                <c:pt idx="8">
                  <c:v>-1.054756623700126E-2</c:v>
                </c:pt>
                <c:pt idx="9">
                  <c:v>-3.9834556869639104E-2</c:v>
                </c:pt>
                <c:pt idx="10">
                  <c:v>5.3177738874523595E-2</c:v>
                </c:pt>
                <c:pt idx="11">
                  <c:v>3.7970637576504984E-2</c:v>
                </c:pt>
                <c:pt idx="12">
                  <c:v>0.12252386227406742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977424"/>
        <c:axId val="868638960"/>
      </c:scatterChart>
      <c:valAx>
        <c:axId val="946977424"/>
        <c:scaling>
          <c:orientation val="minMax"/>
        </c:scaling>
        <c:delete val="0"/>
        <c:axPos val="b"/>
        <c:title>
          <c:tx>
            <c:strRef>
              <c:f>'Demo it Here'!$L$3</c:f>
              <c:strCache>
                <c:ptCount val="1"/>
                <c:pt idx="0">
                  <c:v>w FIN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8638960"/>
        <c:crosses val="autoZero"/>
        <c:crossBetween val="midCat"/>
      </c:valAx>
      <c:valAx>
        <c:axId val="8686389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774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Here'!$AO$4:$AO$16</c:f>
              <c:numCache>
                <c:formatCode>General</c:formatCode>
                <c:ptCount val="13"/>
                <c:pt idx="0">
                  <c:v>2.8219458420989163E-2</c:v>
                </c:pt>
                <c:pt idx="1">
                  <c:v>-3.1778574372727908E-2</c:v>
                </c:pt>
                <c:pt idx="2">
                  <c:v>9.651257295858473E-2</c:v>
                </c:pt>
                <c:pt idx="3">
                  <c:v>-0.22664311680200089</c:v>
                </c:pt>
                <c:pt idx="4">
                  <c:v>2.4337809566273405E-2</c:v>
                </c:pt>
                <c:pt idx="5">
                  <c:v>7.1322775774754321E-2</c:v>
                </c:pt>
                <c:pt idx="6">
                  <c:v>0.11150172645073608</c:v>
                </c:pt>
                <c:pt idx="7">
                  <c:v>9.3219882880173355E-3</c:v>
                </c:pt>
                <c:pt idx="8">
                  <c:v>8.3713236258220469E-2</c:v>
                </c:pt>
                <c:pt idx="9">
                  <c:v>-0.13996451539525723</c:v>
                </c:pt>
                <c:pt idx="10">
                  <c:v>-0.18639938892214947</c:v>
                </c:pt>
                <c:pt idx="11">
                  <c:v>0.13987668954294086</c:v>
                </c:pt>
                <c:pt idx="12">
                  <c:v>2.0106714726594532E-2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35472"/>
        <c:axId val="1196730992"/>
      </c:scatterChart>
      <c:valAx>
        <c:axId val="119673547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30992"/>
        <c:crosses val="autoZero"/>
        <c:crossBetween val="midCat"/>
      </c:valAx>
      <c:valAx>
        <c:axId val="1196730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Here'!$AO$3</c:f>
              <c:strCache>
                <c:ptCount val="1"/>
                <c:pt idx="0">
                  <c:v>r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354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Here'!$AP$3</c:f>
          <c:strCache>
            <c:ptCount val="1"/>
            <c:pt idx="0">
              <c:v>r pol</c:v>
            </c:pt>
          </c:strCache>
        </c:strRef>
      </c:tx>
      <c:layout>
        <c:manualLayout>
          <c:xMode val="edge"/>
          <c:yMode val="edge"/>
          <c:x val="0.5238593399495185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Here'!$AP$3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736032"/>
        <c:axId val="1196734912"/>
      </c:barChart>
      <c:catAx>
        <c:axId val="119673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734912"/>
        <c:crosses val="autoZero"/>
        <c:auto val="1"/>
        <c:lblAlgn val="ctr"/>
        <c:lblOffset val="100"/>
        <c:noMultiLvlLbl val="0"/>
      </c:catAx>
      <c:valAx>
        <c:axId val="1196734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673603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xVal>
          <c:y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42192"/>
        <c:axId val="1196737152"/>
      </c:scatterChart>
      <c:valAx>
        <c:axId val="1196742192"/>
        <c:scaling>
          <c:orientation val="minMax"/>
        </c:scaling>
        <c:delete val="0"/>
        <c:axPos val="b"/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37152"/>
        <c:crosses val="autoZero"/>
        <c:crossBetween val="midCat"/>
      </c:valAx>
      <c:valAx>
        <c:axId val="11967371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421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Here'!$AP$4:$AP$16</c:f>
              <c:numCache>
                <c:formatCode>General</c:formatCode>
                <c:ptCount val="13"/>
                <c:pt idx="0">
                  <c:v>-4.6892526196089301E-2</c:v>
                </c:pt>
                <c:pt idx="1">
                  <c:v>0.10126323776381119</c:v>
                </c:pt>
                <c:pt idx="2">
                  <c:v>0.18450290543431414</c:v>
                </c:pt>
                <c:pt idx="3">
                  <c:v>-0.19705035607858967</c:v>
                </c:pt>
                <c:pt idx="4">
                  <c:v>-8.2546809316460079E-2</c:v>
                </c:pt>
                <c:pt idx="5">
                  <c:v>0.11963335127480623</c:v>
                </c:pt>
                <c:pt idx="6">
                  <c:v>-4.3373914251864432E-2</c:v>
                </c:pt>
                <c:pt idx="7">
                  <c:v>-1.7691525001050756E-2</c:v>
                </c:pt>
                <c:pt idx="8">
                  <c:v>4.4936075001758669E-2</c:v>
                </c:pt>
                <c:pt idx="9">
                  <c:v>-8.0335751738507266E-2</c:v>
                </c:pt>
                <c:pt idx="10">
                  <c:v>-0.23232093007605259</c:v>
                </c:pt>
                <c:pt idx="11">
                  <c:v>0.22012413821265442</c:v>
                </c:pt>
                <c:pt idx="12">
                  <c:v>3.3361911731965455E-2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46112"/>
        <c:axId val="1196741632"/>
      </c:scatterChart>
      <c:valAx>
        <c:axId val="119674611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41632"/>
        <c:crosses val="autoZero"/>
        <c:crossBetween val="midCat"/>
      </c:valAx>
      <c:valAx>
        <c:axId val="1196741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Here'!$AP$3</c:f>
              <c:strCache>
                <c:ptCount val="1"/>
                <c:pt idx="0">
                  <c:v>r pol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461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Here'!$AQ$3</c:f>
          <c:strCache>
            <c:ptCount val="1"/>
            <c:pt idx="0">
              <c:v>rswe</c:v>
            </c:pt>
          </c:strCache>
        </c:strRef>
      </c:tx>
      <c:layout>
        <c:manualLayout>
          <c:xMode val="edge"/>
          <c:yMode val="edge"/>
          <c:x val="0.52440725244072528"/>
          <c:y val="0.5074224021592442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Here'!$AQ$3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746672"/>
        <c:axId val="1196745552"/>
      </c:barChart>
      <c:catAx>
        <c:axId val="119674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745552"/>
        <c:crosses val="autoZero"/>
        <c:auto val="1"/>
        <c:lblAlgn val="ctr"/>
        <c:lblOffset val="100"/>
        <c:noMultiLvlLbl val="0"/>
      </c:catAx>
      <c:valAx>
        <c:axId val="1196745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674667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Here'!$AR$4:$AR$16</c:f>
              <c:numCache>
                <c:formatCode>General</c:formatCode>
                <c:ptCount val="13"/>
                <c:pt idx="0">
                  <c:v>-3.7537956249611648E-2</c:v>
                </c:pt>
                <c:pt idx="1">
                  <c:v>-0.11601505069939466</c:v>
                </c:pt>
                <c:pt idx="2">
                  <c:v>6.7432864037838103E-2</c:v>
                </c:pt>
                <c:pt idx="3">
                  <c:v>8.3581580318722981E-2</c:v>
                </c:pt>
                <c:pt idx="4">
                  <c:v>0.14206760859077638</c:v>
                </c:pt>
                <c:pt idx="5">
                  <c:v>4.0544960146519093E-2</c:v>
                </c:pt>
                <c:pt idx="6">
                  <c:v>3.0185477792180615E-2</c:v>
                </c:pt>
                <c:pt idx="7">
                  <c:v>-8.6198015431769415E-2</c:v>
                </c:pt>
                <c:pt idx="8">
                  <c:v>-0.18092235634805853</c:v>
                </c:pt>
                <c:pt idx="9">
                  <c:v>-2.3126729671280044E-2</c:v>
                </c:pt>
                <c:pt idx="10">
                  <c:v>-6.3451672816828952E-2</c:v>
                </c:pt>
                <c:pt idx="11">
                  <c:v>5.8009684288448105E-2</c:v>
                </c:pt>
                <c:pt idx="12">
                  <c:v>8.5521043730613533E-2</c:v>
                </c:pt>
              </c:numCache>
            </c:numRef>
          </c:xVal>
          <c:yVal>
            <c:numRef>
              <c:f>'Demo it Here'!$AQ$4:$AQ$16</c:f>
              <c:numCache>
                <c:formatCode>General</c:formatCode>
                <c:ptCount val="13"/>
                <c:pt idx="0">
                  <c:v>0.27012311835462133</c:v>
                </c:pt>
                <c:pt idx="1">
                  <c:v>-0.16695982881118898</c:v>
                </c:pt>
                <c:pt idx="2">
                  <c:v>-8.3561029362521744E-2</c:v>
                </c:pt>
                <c:pt idx="3">
                  <c:v>-2.796631761664492E-2</c:v>
                </c:pt>
                <c:pt idx="4">
                  <c:v>-0.10094852111461816</c:v>
                </c:pt>
                <c:pt idx="5">
                  <c:v>3.7168595011993544E-2</c:v>
                </c:pt>
                <c:pt idx="6">
                  <c:v>-4.1177944448394732E-2</c:v>
                </c:pt>
                <c:pt idx="7">
                  <c:v>0.10952062127725259</c:v>
                </c:pt>
                <c:pt idx="8">
                  <c:v>2.0916641656816504E-2</c:v>
                </c:pt>
                <c:pt idx="9">
                  <c:v>-2.2243998877656823E-3</c:v>
                </c:pt>
                <c:pt idx="10">
                  <c:v>-8.2842614636137735E-2</c:v>
                </c:pt>
                <c:pt idx="11">
                  <c:v>0.10526861756929207</c:v>
                </c:pt>
                <c:pt idx="12">
                  <c:v>-3.5721570159876204E-2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752832"/>
        <c:axId val="1196747792"/>
      </c:scatterChart>
      <c:valAx>
        <c:axId val="1196752832"/>
        <c:scaling>
          <c:orientation val="minMax"/>
        </c:scaling>
        <c:delete val="0"/>
        <c:axPos val="b"/>
        <c:title>
          <c:tx>
            <c:strRef>
              <c:f>'Demo it Here'!$AR$3</c:f>
              <c:strCache>
                <c:ptCount val="1"/>
                <c:pt idx="0">
                  <c:v>r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47792"/>
        <c:crosses val="autoZero"/>
        <c:crossBetween val="midCat"/>
      </c:valAx>
      <c:valAx>
        <c:axId val="11967477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Here'!$AQ$3</c:f>
              <c:strCache>
                <c:ptCount val="1"/>
                <c:pt idx="0">
                  <c:v>rswe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9675283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'Demo it Here'!$AR$3</c:f>
          <c:strCache>
            <c:ptCount val="1"/>
            <c:pt idx="0">
              <c:v>r france</c:v>
            </c:pt>
          </c:strCache>
        </c:strRef>
      </c:tx>
      <c:layout>
        <c:manualLayout>
          <c:xMode val="edge"/>
          <c:yMode val="edge"/>
          <c:x val="0.52440725244072528"/>
          <c:y val="0.50639741380151415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'Demo it Here'!$AR$3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753392"/>
        <c:axId val="1196752272"/>
      </c:barChart>
      <c:catAx>
        <c:axId val="119675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752272"/>
        <c:crosses val="autoZero"/>
        <c:auto val="1"/>
        <c:lblAlgn val="ctr"/>
        <c:lblOffset val="100"/>
        <c:noMultiLvlLbl val="0"/>
      </c:catAx>
      <c:valAx>
        <c:axId val="1196752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96753392"/>
        <c:crosses val="autoZero"/>
        <c:crossBetween val="between"/>
      </c:valAx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Here'!$M$4:$M$16</c:f>
              <c:numCache>
                <c:formatCode>General</c:formatCode>
                <c:ptCount val="13"/>
                <c:pt idx="0">
                  <c:v>-3.8980796386411609E-2</c:v>
                </c:pt>
                <c:pt idx="1">
                  <c:v>-2.1590627612918079E-2</c:v>
                </c:pt>
                <c:pt idx="2">
                  <c:v>-1.1930317980606953E-2</c:v>
                </c:pt>
                <c:pt idx="3">
                  <c:v>3.7257862038816203E-2</c:v>
                </c:pt>
                <c:pt idx="4">
                  <c:v>2.4946026665818577E-2</c:v>
                </c:pt>
                <c:pt idx="5">
                  <c:v>7.3047045541512201E-3</c:v>
                </c:pt>
                <c:pt idx="6">
                  <c:v>4.5741906730945026E-2</c:v>
                </c:pt>
                <c:pt idx="7">
                  <c:v>1.5562616064948021E-3</c:v>
                </c:pt>
                <c:pt idx="8">
                  <c:v>7.5219632502440348E-2</c:v>
                </c:pt>
                <c:pt idx="9">
                  <c:v>-6.5709431518737982E-2</c:v>
                </c:pt>
                <c:pt idx="10">
                  <c:v>-0.12786642017712491</c:v>
                </c:pt>
                <c:pt idx="11">
                  <c:v>8.7913555336750493E-2</c:v>
                </c:pt>
                <c:pt idx="12">
                  <c:v>-1.4023895569927891E-2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981904"/>
        <c:axId val="946975744"/>
      </c:scatterChart>
      <c:valAx>
        <c:axId val="946981904"/>
        <c:scaling>
          <c:orientation val="minMax"/>
        </c:scaling>
        <c:delete val="0"/>
        <c:axPos val="b"/>
        <c:title>
          <c:tx>
            <c:strRef>
              <c:f>'Demo it Here'!$M$3</c:f>
              <c:strCache>
                <c:ptCount val="1"/>
                <c:pt idx="0">
                  <c:v>w GER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75744"/>
        <c:crosses val="autoZero"/>
        <c:crossBetween val="midCat"/>
      </c:valAx>
      <c:valAx>
        <c:axId val="946975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81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Here'!$N$4:$N$16</c:f>
              <c:numCache>
                <c:formatCode>General</c:formatCode>
                <c:ptCount val="13"/>
                <c:pt idx="0">
                  <c:v>3.2307642749000332E-2</c:v>
                </c:pt>
                <c:pt idx="1">
                  <c:v>-2.9443556358579537E-2</c:v>
                </c:pt>
                <c:pt idx="2">
                  <c:v>8.0660313122478122E-2</c:v>
                </c:pt>
                <c:pt idx="3">
                  <c:v>2.0749696109809035E-2</c:v>
                </c:pt>
                <c:pt idx="4">
                  <c:v>-6.835093632414635E-2</c:v>
                </c:pt>
                <c:pt idx="5">
                  <c:v>3.6648296551849757E-2</c:v>
                </c:pt>
                <c:pt idx="6">
                  <c:v>-1.3061224489795742E-2</c:v>
                </c:pt>
                <c:pt idx="7">
                  <c:v>-0.10493974611807733</c:v>
                </c:pt>
                <c:pt idx="8">
                  <c:v>-3.4413988151228092E-2</c:v>
                </c:pt>
                <c:pt idx="9">
                  <c:v>3.7653244191904189E-2</c:v>
                </c:pt>
                <c:pt idx="10">
                  <c:v>-9.6553455627655382E-2</c:v>
                </c:pt>
                <c:pt idx="11">
                  <c:v>0.11981629547655204</c:v>
                </c:pt>
                <c:pt idx="12">
                  <c:v>1.9852542223252945E-2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985824"/>
        <c:axId val="946981344"/>
      </c:scatterChart>
      <c:valAx>
        <c:axId val="946985824"/>
        <c:scaling>
          <c:orientation val="minMax"/>
        </c:scaling>
        <c:delete val="0"/>
        <c:axPos val="b"/>
        <c:title>
          <c:tx>
            <c:strRef>
              <c:f>'Demo it Here'!$N$3</c:f>
              <c:strCache>
                <c:ptCount val="1"/>
                <c:pt idx="0">
                  <c:v>w POL 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81344"/>
        <c:crosses val="autoZero"/>
        <c:crossBetween val="midCat"/>
      </c:valAx>
      <c:valAx>
        <c:axId val="946981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858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Here'!$O$4:$O$16</c:f>
              <c:numCache>
                <c:formatCode>General</c:formatCode>
                <c:ptCount val="13"/>
                <c:pt idx="0">
                  <c:v>2.5422508191034865E-2</c:v>
                </c:pt>
                <c:pt idx="1">
                  <c:v>-7.5643181297047835E-2</c:v>
                </c:pt>
                <c:pt idx="2">
                  <c:v>2.45580848949567E-2</c:v>
                </c:pt>
                <c:pt idx="3">
                  <c:v>4.0118885791360137E-2</c:v>
                </c:pt>
                <c:pt idx="4">
                  <c:v>2.1183366656789548E-2</c:v>
                </c:pt>
                <c:pt idx="5">
                  <c:v>-3.8324482024713058E-2</c:v>
                </c:pt>
                <c:pt idx="6">
                  <c:v>2.1144519059948408E-2</c:v>
                </c:pt>
                <c:pt idx="7">
                  <c:v>-2.791403727147812E-3</c:v>
                </c:pt>
                <c:pt idx="8">
                  <c:v>-1.0631619465483189E-3</c:v>
                </c:pt>
                <c:pt idx="9">
                  <c:v>2.9630402356305652E-2</c:v>
                </c:pt>
                <c:pt idx="10">
                  <c:v>-8.5253036477033084E-2</c:v>
                </c:pt>
                <c:pt idx="11">
                  <c:v>-6.7398305022483562E-3</c:v>
                </c:pt>
                <c:pt idx="12">
                  <c:v>4.7761929123138813E-2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989744"/>
        <c:axId val="946985264"/>
      </c:scatterChart>
      <c:valAx>
        <c:axId val="946989744"/>
        <c:scaling>
          <c:orientation val="minMax"/>
        </c:scaling>
        <c:delete val="0"/>
        <c:axPos val="b"/>
        <c:title>
          <c:tx>
            <c:strRef>
              <c:f>'Demo it Here'!$O$3</c:f>
              <c:strCache>
                <c:ptCount val="1"/>
                <c:pt idx="0">
                  <c:v>w SWE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85264"/>
        <c:crosses val="autoZero"/>
        <c:crossBetween val="midCat"/>
      </c:valAx>
      <c:valAx>
        <c:axId val="9469852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897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Here'!$P$4:$P$16</c:f>
              <c:numCache>
                <c:formatCode>General</c:formatCode>
                <c:ptCount val="13"/>
                <c:pt idx="0">
                  <c:v>-3.539058072842538E-2</c:v>
                </c:pt>
                <c:pt idx="1">
                  <c:v>-1.1899668849830625E-2</c:v>
                </c:pt>
                <c:pt idx="2">
                  <c:v>-4.1150943525447792E-2</c:v>
                </c:pt>
                <c:pt idx="3">
                  <c:v>4.4874857516436606E-2</c:v>
                </c:pt>
                <c:pt idx="4">
                  <c:v>-3.5117222663559766E-2</c:v>
                </c:pt>
                <c:pt idx="5">
                  <c:v>0.10173399588687682</c:v>
                </c:pt>
                <c:pt idx="6">
                  <c:v>4.3332554385360655E-2</c:v>
                </c:pt>
                <c:pt idx="7">
                  <c:v>1.9477225954091848E-2</c:v>
                </c:pt>
                <c:pt idx="8">
                  <c:v>-5.7387753052300372E-2</c:v>
                </c:pt>
                <c:pt idx="9">
                  <c:v>5.4796859082616667E-2</c:v>
                </c:pt>
                <c:pt idx="10">
                  <c:v>-0.11941194727031046</c:v>
                </c:pt>
                <c:pt idx="11">
                  <c:v>6.2016282958393898E-2</c:v>
                </c:pt>
                <c:pt idx="12">
                  <c:v>-2.5963400596292097E-2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993664"/>
        <c:axId val="946989184"/>
      </c:scatterChart>
      <c:valAx>
        <c:axId val="946993664"/>
        <c:scaling>
          <c:orientation val="minMax"/>
        </c:scaling>
        <c:delete val="0"/>
        <c:axPos val="b"/>
        <c:title>
          <c:tx>
            <c:strRef>
              <c:f>'Demo it Here'!$P$3</c:f>
              <c:strCache>
                <c:ptCount val="1"/>
                <c:pt idx="0">
                  <c:v>w FRANCE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89184"/>
        <c:crosses val="autoZero"/>
        <c:crossBetween val="midCat"/>
      </c:valAx>
      <c:valAx>
        <c:axId val="9469891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9366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'Demo it Here'!$Q$4:$Q$16</c:f>
              <c:numCache>
                <c:formatCode>General</c:formatCode>
                <c:ptCount val="13"/>
                <c:pt idx="0">
                  <c:v>-5.623291509863082E-2</c:v>
                </c:pt>
                <c:pt idx="1">
                  <c:v>-3.0553628485373463E-2</c:v>
                </c:pt>
                <c:pt idx="2">
                  <c:v>3.6407489631963941E-2</c:v>
                </c:pt>
                <c:pt idx="3">
                  <c:v>0.10764803972885439</c:v>
                </c:pt>
                <c:pt idx="4">
                  <c:v>1.9265739171075102E-2</c:v>
                </c:pt>
                <c:pt idx="5">
                  <c:v>-6.1996288038890235E-2</c:v>
                </c:pt>
                <c:pt idx="6">
                  <c:v>2.2843136544594689E-3</c:v>
                </c:pt>
                <c:pt idx="7">
                  <c:v>3.4683851248749731E-2</c:v>
                </c:pt>
                <c:pt idx="8">
                  <c:v>-3.9433361606503126E-2</c:v>
                </c:pt>
                <c:pt idx="9">
                  <c:v>-4.6959821616652242E-2</c:v>
                </c:pt>
                <c:pt idx="10">
                  <c:v>2.3670950821028214E-2</c:v>
                </c:pt>
                <c:pt idx="11">
                  <c:v>1.4524321932698703E-2</c:v>
                </c:pt>
                <c:pt idx="12">
                  <c:v>-3.3536315739529643E-3</c:v>
                </c:pt>
              </c:numCache>
            </c:numRef>
          </c:xVal>
          <c:yVal>
            <c:numRef>
              <c:f>'Demo it Here'!$D$4:$D$16</c:f>
              <c:numCache>
                <c:formatCode>General</c:formatCode>
                <c:ptCount val="13"/>
                <c:pt idx="0">
                  <c:v>-2.3069481885139798E-2</c:v>
                </c:pt>
                <c:pt idx="1">
                  <c:v>3.7591425200647066E-3</c:v>
                </c:pt>
                <c:pt idx="2">
                  <c:v>5.1028075101159587E-2</c:v>
                </c:pt>
                <c:pt idx="3">
                  <c:v>-4.5974533578881038E-2</c:v>
                </c:pt>
                <c:pt idx="4">
                  <c:v>-1.6727223147124493E-2</c:v>
                </c:pt>
                <c:pt idx="5">
                  <c:v>-1.2450074618096441E-2</c:v>
                </c:pt>
                <c:pt idx="6">
                  <c:v>3.7920801874652188E-2</c:v>
                </c:pt>
                <c:pt idx="7">
                  <c:v>6.0239100213595353E-2</c:v>
                </c:pt>
                <c:pt idx="8">
                  <c:v>-4.2256755031040427E-2</c:v>
                </c:pt>
                <c:pt idx="9">
                  <c:v>6.1282659935003814E-2</c:v>
                </c:pt>
                <c:pt idx="10">
                  <c:v>-3.0538691859172573E-2</c:v>
                </c:pt>
                <c:pt idx="11">
                  <c:v>-5.412888948072192E-2</c:v>
                </c:pt>
                <c:pt idx="12">
                  <c:v>2.3463650625102472E-2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997584"/>
        <c:axId val="946993104"/>
      </c:scatterChart>
      <c:valAx>
        <c:axId val="946997584"/>
        <c:scaling>
          <c:orientation val="minMax"/>
        </c:scaling>
        <c:delete val="0"/>
        <c:axPos val="b"/>
        <c:title>
          <c:tx>
            <c:strRef>
              <c:f>'Demo it Here'!$Q$3</c:f>
              <c:strCache>
                <c:ptCount val="1"/>
                <c:pt idx="0">
                  <c:v>b ire uk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93104"/>
        <c:crosses val="autoZero"/>
        <c:crossBetween val="midCat"/>
      </c:valAx>
      <c:valAx>
        <c:axId val="946993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strRef>
              <c:f>'Demo it Here'!$D$3</c:f>
              <c:strCache>
                <c:ptCount val="1"/>
                <c:pt idx="0">
                  <c:v>w DEN</c:v>
                </c:pt>
              </c:strCache>
            </c:strRef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699758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671" Type="http://schemas.openxmlformats.org/officeDocument/2006/relationships/chart" Target="../charts/chart671.xml"/><Relationship Id="rId769" Type="http://schemas.openxmlformats.org/officeDocument/2006/relationships/chart" Target="../charts/chart769.xml"/><Relationship Id="rId21" Type="http://schemas.openxmlformats.org/officeDocument/2006/relationships/chart" Target="../charts/chart21.xml"/><Relationship Id="rId324" Type="http://schemas.openxmlformats.org/officeDocument/2006/relationships/chart" Target="../charts/chart324.xml"/><Relationship Id="rId531" Type="http://schemas.openxmlformats.org/officeDocument/2006/relationships/chart" Target="../charts/chart531.xml"/><Relationship Id="rId629" Type="http://schemas.openxmlformats.org/officeDocument/2006/relationships/chart" Target="../charts/chart629.xml"/><Relationship Id="rId170" Type="http://schemas.openxmlformats.org/officeDocument/2006/relationships/chart" Target="../charts/chart170.xml"/><Relationship Id="rId836" Type="http://schemas.openxmlformats.org/officeDocument/2006/relationships/chart" Target="../charts/chart836.xml"/><Relationship Id="rId268" Type="http://schemas.openxmlformats.org/officeDocument/2006/relationships/chart" Target="../charts/chart268.xml"/><Relationship Id="rId475" Type="http://schemas.openxmlformats.org/officeDocument/2006/relationships/chart" Target="../charts/chart475.xml"/><Relationship Id="rId682" Type="http://schemas.openxmlformats.org/officeDocument/2006/relationships/chart" Target="../charts/chart682.xml"/><Relationship Id="rId903" Type="http://schemas.openxmlformats.org/officeDocument/2006/relationships/chart" Target="../charts/chart903.xml"/><Relationship Id="rId32" Type="http://schemas.openxmlformats.org/officeDocument/2006/relationships/chart" Target="../charts/chart32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542" Type="http://schemas.openxmlformats.org/officeDocument/2006/relationships/chart" Target="../charts/chart542.xml"/><Relationship Id="rId181" Type="http://schemas.openxmlformats.org/officeDocument/2006/relationships/chart" Target="../charts/chart181.xml"/><Relationship Id="rId402" Type="http://schemas.openxmlformats.org/officeDocument/2006/relationships/chart" Target="../charts/chart402.xml"/><Relationship Id="rId847" Type="http://schemas.openxmlformats.org/officeDocument/2006/relationships/chart" Target="../charts/chart847.xml"/><Relationship Id="rId279" Type="http://schemas.openxmlformats.org/officeDocument/2006/relationships/chart" Target="../charts/chart279.xml"/><Relationship Id="rId486" Type="http://schemas.openxmlformats.org/officeDocument/2006/relationships/chart" Target="../charts/chart486.xml"/><Relationship Id="rId693" Type="http://schemas.openxmlformats.org/officeDocument/2006/relationships/chart" Target="../charts/chart693.xml"/><Relationship Id="rId707" Type="http://schemas.openxmlformats.org/officeDocument/2006/relationships/chart" Target="../charts/chart707.xml"/><Relationship Id="rId914" Type="http://schemas.openxmlformats.org/officeDocument/2006/relationships/chart" Target="../charts/chart914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346" Type="http://schemas.openxmlformats.org/officeDocument/2006/relationships/chart" Target="../charts/chart346.xml"/><Relationship Id="rId553" Type="http://schemas.openxmlformats.org/officeDocument/2006/relationships/chart" Target="../charts/chart553.xml"/><Relationship Id="rId760" Type="http://schemas.openxmlformats.org/officeDocument/2006/relationships/chart" Target="../charts/chart76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858" Type="http://schemas.openxmlformats.org/officeDocument/2006/relationships/chart" Target="../charts/chart858.xml"/><Relationship Id="rId497" Type="http://schemas.openxmlformats.org/officeDocument/2006/relationships/chart" Target="../charts/chart497.xml"/><Relationship Id="rId620" Type="http://schemas.openxmlformats.org/officeDocument/2006/relationships/chart" Target="../charts/chart620.xml"/><Relationship Id="rId718" Type="http://schemas.openxmlformats.org/officeDocument/2006/relationships/chart" Target="../charts/chart718.xml"/><Relationship Id="rId925" Type="http://schemas.openxmlformats.org/officeDocument/2006/relationships/chart" Target="../charts/chart925.xml"/><Relationship Id="rId357" Type="http://schemas.openxmlformats.org/officeDocument/2006/relationships/chart" Target="../charts/chart357.xml"/><Relationship Id="rId54" Type="http://schemas.openxmlformats.org/officeDocument/2006/relationships/chart" Target="../charts/chart54.xml"/><Relationship Id="rId217" Type="http://schemas.openxmlformats.org/officeDocument/2006/relationships/chart" Target="../charts/chart217.xml"/><Relationship Id="rId564" Type="http://schemas.openxmlformats.org/officeDocument/2006/relationships/chart" Target="../charts/chart564.xml"/><Relationship Id="rId771" Type="http://schemas.openxmlformats.org/officeDocument/2006/relationships/chart" Target="../charts/chart771.xml"/><Relationship Id="rId869" Type="http://schemas.openxmlformats.org/officeDocument/2006/relationships/chart" Target="../charts/chart869.xml"/><Relationship Id="rId424" Type="http://schemas.openxmlformats.org/officeDocument/2006/relationships/chart" Target="../charts/chart424.xml"/><Relationship Id="rId631" Type="http://schemas.openxmlformats.org/officeDocument/2006/relationships/chart" Target="../charts/chart631.xml"/><Relationship Id="rId729" Type="http://schemas.openxmlformats.org/officeDocument/2006/relationships/chart" Target="../charts/chart729.xml"/><Relationship Id="rId270" Type="http://schemas.openxmlformats.org/officeDocument/2006/relationships/chart" Target="../charts/chart270.xml"/><Relationship Id="rId936" Type="http://schemas.openxmlformats.org/officeDocument/2006/relationships/chart" Target="../charts/chart936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575" Type="http://schemas.openxmlformats.org/officeDocument/2006/relationships/chart" Target="../charts/chart575.xml"/><Relationship Id="rId782" Type="http://schemas.openxmlformats.org/officeDocument/2006/relationships/chart" Target="../charts/chart782.xml"/><Relationship Id="rId228" Type="http://schemas.openxmlformats.org/officeDocument/2006/relationships/chart" Target="../charts/chart228.xml"/><Relationship Id="rId435" Type="http://schemas.openxmlformats.org/officeDocument/2006/relationships/chart" Target="../charts/chart435.xml"/><Relationship Id="rId642" Type="http://schemas.openxmlformats.org/officeDocument/2006/relationships/chart" Target="../charts/chart642.xml"/><Relationship Id="rId281" Type="http://schemas.openxmlformats.org/officeDocument/2006/relationships/chart" Target="../charts/chart281.xml"/><Relationship Id="rId502" Type="http://schemas.openxmlformats.org/officeDocument/2006/relationships/chart" Target="../charts/chart502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586" Type="http://schemas.openxmlformats.org/officeDocument/2006/relationships/chart" Target="../charts/chart586.xml"/><Relationship Id="rId793" Type="http://schemas.openxmlformats.org/officeDocument/2006/relationships/chart" Target="../charts/chart793.xml"/><Relationship Id="rId807" Type="http://schemas.openxmlformats.org/officeDocument/2006/relationships/chart" Target="../charts/chart807.xml"/><Relationship Id="rId7" Type="http://schemas.openxmlformats.org/officeDocument/2006/relationships/chart" Target="../charts/chart7.xml"/><Relationship Id="rId239" Type="http://schemas.openxmlformats.org/officeDocument/2006/relationships/chart" Target="../charts/chart239.xml"/><Relationship Id="rId446" Type="http://schemas.openxmlformats.org/officeDocument/2006/relationships/chart" Target="../charts/chart446.xml"/><Relationship Id="rId653" Type="http://schemas.openxmlformats.org/officeDocument/2006/relationships/chart" Target="../charts/chart653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860" Type="http://schemas.openxmlformats.org/officeDocument/2006/relationships/chart" Target="../charts/chart860.xml"/><Relationship Id="rId87" Type="http://schemas.openxmlformats.org/officeDocument/2006/relationships/chart" Target="../charts/chart87.xml"/><Relationship Id="rId513" Type="http://schemas.openxmlformats.org/officeDocument/2006/relationships/chart" Target="../charts/chart513.xml"/><Relationship Id="rId597" Type="http://schemas.openxmlformats.org/officeDocument/2006/relationships/chart" Target="../charts/chart597.xml"/><Relationship Id="rId720" Type="http://schemas.openxmlformats.org/officeDocument/2006/relationships/chart" Target="../charts/chart720.xml"/><Relationship Id="rId818" Type="http://schemas.openxmlformats.org/officeDocument/2006/relationships/chart" Target="../charts/chart818.xml"/><Relationship Id="rId152" Type="http://schemas.openxmlformats.org/officeDocument/2006/relationships/chart" Target="../charts/chart152.xml"/><Relationship Id="rId457" Type="http://schemas.openxmlformats.org/officeDocument/2006/relationships/chart" Target="../charts/chart457.xml"/><Relationship Id="rId664" Type="http://schemas.openxmlformats.org/officeDocument/2006/relationships/chart" Target="../charts/chart664.xml"/><Relationship Id="rId871" Type="http://schemas.openxmlformats.org/officeDocument/2006/relationships/chart" Target="../charts/chart871.xml"/><Relationship Id="rId14" Type="http://schemas.openxmlformats.org/officeDocument/2006/relationships/chart" Target="../charts/chart14.xml"/><Relationship Id="rId317" Type="http://schemas.openxmlformats.org/officeDocument/2006/relationships/chart" Target="../charts/chart317.xml"/><Relationship Id="rId524" Type="http://schemas.openxmlformats.org/officeDocument/2006/relationships/chart" Target="../charts/chart524.xml"/><Relationship Id="rId731" Type="http://schemas.openxmlformats.org/officeDocument/2006/relationships/chart" Target="../charts/chart731.xml"/><Relationship Id="rId98" Type="http://schemas.openxmlformats.org/officeDocument/2006/relationships/chart" Target="../charts/chart98.xml"/><Relationship Id="rId163" Type="http://schemas.openxmlformats.org/officeDocument/2006/relationships/chart" Target="../charts/chart163.xml"/><Relationship Id="rId370" Type="http://schemas.openxmlformats.org/officeDocument/2006/relationships/chart" Target="../charts/chart370.xml"/><Relationship Id="rId829" Type="http://schemas.openxmlformats.org/officeDocument/2006/relationships/chart" Target="../charts/chart829.xml"/><Relationship Id="rId230" Type="http://schemas.openxmlformats.org/officeDocument/2006/relationships/chart" Target="../charts/chart230.xml"/><Relationship Id="rId468" Type="http://schemas.openxmlformats.org/officeDocument/2006/relationships/chart" Target="../charts/chart468.xml"/><Relationship Id="rId675" Type="http://schemas.openxmlformats.org/officeDocument/2006/relationships/chart" Target="../charts/chart675.xml"/><Relationship Id="rId882" Type="http://schemas.openxmlformats.org/officeDocument/2006/relationships/chart" Target="../charts/chart882.xml"/><Relationship Id="rId25" Type="http://schemas.openxmlformats.org/officeDocument/2006/relationships/chart" Target="../charts/chart25.xml"/><Relationship Id="rId328" Type="http://schemas.openxmlformats.org/officeDocument/2006/relationships/chart" Target="../charts/chart328.xml"/><Relationship Id="rId535" Type="http://schemas.openxmlformats.org/officeDocument/2006/relationships/chart" Target="../charts/chart535.xml"/><Relationship Id="rId742" Type="http://schemas.openxmlformats.org/officeDocument/2006/relationships/chart" Target="../charts/chart74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602" Type="http://schemas.openxmlformats.org/officeDocument/2006/relationships/chart" Target="../charts/chart602.xml"/><Relationship Id="rId241" Type="http://schemas.openxmlformats.org/officeDocument/2006/relationships/chart" Target="../charts/chart241.xml"/><Relationship Id="rId479" Type="http://schemas.openxmlformats.org/officeDocument/2006/relationships/chart" Target="../charts/chart479.xml"/><Relationship Id="rId686" Type="http://schemas.openxmlformats.org/officeDocument/2006/relationships/chart" Target="../charts/chart686.xml"/><Relationship Id="rId893" Type="http://schemas.openxmlformats.org/officeDocument/2006/relationships/chart" Target="../charts/chart893.xml"/><Relationship Id="rId907" Type="http://schemas.openxmlformats.org/officeDocument/2006/relationships/chart" Target="../charts/chart907.xml"/><Relationship Id="rId36" Type="http://schemas.openxmlformats.org/officeDocument/2006/relationships/chart" Target="../charts/chart36.xml"/><Relationship Id="rId339" Type="http://schemas.openxmlformats.org/officeDocument/2006/relationships/chart" Target="../charts/chart339.xml"/><Relationship Id="rId546" Type="http://schemas.openxmlformats.org/officeDocument/2006/relationships/chart" Target="../charts/chart546.xml"/><Relationship Id="rId753" Type="http://schemas.openxmlformats.org/officeDocument/2006/relationships/chart" Target="../charts/chart753.xml"/><Relationship Id="rId101" Type="http://schemas.openxmlformats.org/officeDocument/2006/relationships/chart" Target="../charts/chart101.xml"/><Relationship Id="rId185" Type="http://schemas.openxmlformats.org/officeDocument/2006/relationships/chart" Target="../charts/chart185.xml"/><Relationship Id="rId406" Type="http://schemas.openxmlformats.org/officeDocument/2006/relationships/chart" Target="../charts/chart406.xml"/><Relationship Id="rId392" Type="http://schemas.openxmlformats.org/officeDocument/2006/relationships/chart" Target="../charts/chart392.xml"/><Relationship Id="rId613" Type="http://schemas.openxmlformats.org/officeDocument/2006/relationships/chart" Target="../charts/chart613.xml"/><Relationship Id="rId697" Type="http://schemas.openxmlformats.org/officeDocument/2006/relationships/chart" Target="../charts/chart697.xml"/><Relationship Id="rId820" Type="http://schemas.openxmlformats.org/officeDocument/2006/relationships/chart" Target="../charts/chart820.xml"/><Relationship Id="rId918" Type="http://schemas.openxmlformats.org/officeDocument/2006/relationships/chart" Target="../charts/chart918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112" Type="http://schemas.openxmlformats.org/officeDocument/2006/relationships/chart" Target="../charts/chart112.xml"/><Relationship Id="rId557" Type="http://schemas.openxmlformats.org/officeDocument/2006/relationships/chart" Target="../charts/chart557.xml"/><Relationship Id="rId764" Type="http://schemas.openxmlformats.org/officeDocument/2006/relationships/chart" Target="../charts/chart764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624" Type="http://schemas.openxmlformats.org/officeDocument/2006/relationships/chart" Target="../charts/chart624.xml"/><Relationship Id="rId831" Type="http://schemas.openxmlformats.org/officeDocument/2006/relationships/chart" Target="../charts/chart831.xml"/><Relationship Id="rId263" Type="http://schemas.openxmlformats.org/officeDocument/2006/relationships/chart" Target="../charts/chart263.xml"/><Relationship Id="rId470" Type="http://schemas.openxmlformats.org/officeDocument/2006/relationships/chart" Target="../charts/chart470.xml"/><Relationship Id="rId929" Type="http://schemas.openxmlformats.org/officeDocument/2006/relationships/chart" Target="../charts/chart929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568" Type="http://schemas.openxmlformats.org/officeDocument/2006/relationships/chart" Target="../charts/chart568.xml"/><Relationship Id="rId775" Type="http://schemas.openxmlformats.org/officeDocument/2006/relationships/chart" Target="../charts/chart775.xml"/><Relationship Id="rId428" Type="http://schemas.openxmlformats.org/officeDocument/2006/relationships/chart" Target="../charts/chart428.xml"/><Relationship Id="rId635" Type="http://schemas.openxmlformats.org/officeDocument/2006/relationships/chart" Target="../charts/chart635.xml"/><Relationship Id="rId842" Type="http://schemas.openxmlformats.org/officeDocument/2006/relationships/chart" Target="../charts/chart842.xml"/><Relationship Id="rId274" Type="http://schemas.openxmlformats.org/officeDocument/2006/relationships/chart" Target="../charts/chart274.xml"/><Relationship Id="rId481" Type="http://schemas.openxmlformats.org/officeDocument/2006/relationships/chart" Target="../charts/chart481.xml"/><Relationship Id="rId702" Type="http://schemas.openxmlformats.org/officeDocument/2006/relationships/chart" Target="../charts/chart702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579" Type="http://schemas.openxmlformats.org/officeDocument/2006/relationships/chart" Target="../charts/chart579.xml"/><Relationship Id="rId786" Type="http://schemas.openxmlformats.org/officeDocument/2006/relationships/chart" Target="../charts/chart786.xml"/><Relationship Id="rId341" Type="http://schemas.openxmlformats.org/officeDocument/2006/relationships/chart" Target="../charts/chart341.xml"/><Relationship Id="rId439" Type="http://schemas.openxmlformats.org/officeDocument/2006/relationships/chart" Target="../charts/chart439.xml"/><Relationship Id="rId646" Type="http://schemas.openxmlformats.org/officeDocument/2006/relationships/chart" Target="../charts/chart646.xml"/><Relationship Id="rId201" Type="http://schemas.openxmlformats.org/officeDocument/2006/relationships/chart" Target="../charts/chart201.xml"/><Relationship Id="rId285" Type="http://schemas.openxmlformats.org/officeDocument/2006/relationships/chart" Target="../charts/chart285.xml"/><Relationship Id="rId506" Type="http://schemas.openxmlformats.org/officeDocument/2006/relationships/chart" Target="../charts/chart506.xml"/><Relationship Id="rId853" Type="http://schemas.openxmlformats.org/officeDocument/2006/relationships/chart" Target="../charts/chart853.xml"/><Relationship Id="rId492" Type="http://schemas.openxmlformats.org/officeDocument/2006/relationships/chart" Target="../charts/chart492.xml"/><Relationship Id="rId713" Type="http://schemas.openxmlformats.org/officeDocument/2006/relationships/chart" Target="../charts/chart713.xml"/><Relationship Id="rId797" Type="http://schemas.openxmlformats.org/officeDocument/2006/relationships/chart" Target="../charts/chart797.xml"/><Relationship Id="rId920" Type="http://schemas.openxmlformats.org/officeDocument/2006/relationships/chart" Target="../charts/chart920.xml"/><Relationship Id="rId145" Type="http://schemas.openxmlformats.org/officeDocument/2006/relationships/chart" Target="../charts/chart145.xml"/><Relationship Id="rId352" Type="http://schemas.openxmlformats.org/officeDocument/2006/relationships/chart" Target="../charts/chart352.xml"/><Relationship Id="rId212" Type="http://schemas.openxmlformats.org/officeDocument/2006/relationships/chart" Target="../charts/chart212.xml"/><Relationship Id="rId657" Type="http://schemas.openxmlformats.org/officeDocument/2006/relationships/chart" Target="../charts/chart657.xml"/><Relationship Id="rId864" Type="http://schemas.openxmlformats.org/officeDocument/2006/relationships/chart" Target="../charts/chart864.xml"/><Relationship Id="rId296" Type="http://schemas.openxmlformats.org/officeDocument/2006/relationships/chart" Target="../charts/chart296.xml"/><Relationship Id="rId517" Type="http://schemas.openxmlformats.org/officeDocument/2006/relationships/chart" Target="../charts/chart517.xml"/><Relationship Id="rId724" Type="http://schemas.openxmlformats.org/officeDocument/2006/relationships/chart" Target="../charts/chart724.xml"/><Relationship Id="rId931" Type="http://schemas.openxmlformats.org/officeDocument/2006/relationships/chart" Target="../charts/chart931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363" Type="http://schemas.openxmlformats.org/officeDocument/2006/relationships/chart" Target="../charts/chart363.xml"/><Relationship Id="rId570" Type="http://schemas.openxmlformats.org/officeDocument/2006/relationships/chart" Target="../charts/chart570.xml"/><Relationship Id="rId223" Type="http://schemas.openxmlformats.org/officeDocument/2006/relationships/chart" Target="../charts/chart223.xml"/><Relationship Id="rId430" Type="http://schemas.openxmlformats.org/officeDocument/2006/relationships/chart" Target="../charts/chart430.xml"/><Relationship Id="rId668" Type="http://schemas.openxmlformats.org/officeDocument/2006/relationships/chart" Target="../charts/chart668.xml"/><Relationship Id="rId875" Type="http://schemas.openxmlformats.org/officeDocument/2006/relationships/chart" Target="../charts/chart875.xml"/><Relationship Id="rId18" Type="http://schemas.openxmlformats.org/officeDocument/2006/relationships/chart" Target="../charts/chart18.xml"/><Relationship Id="rId528" Type="http://schemas.openxmlformats.org/officeDocument/2006/relationships/chart" Target="../charts/chart528.xml"/><Relationship Id="rId735" Type="http://schemas.openxmlformats.org/officeDocument/2006/relationships/chart" Target="../charts/chart735.xml"/><Relationship Id="rId942" Type="http://schemas.openxmlformats.org/officeDocument/2006/relationships/chart" Target="../charts/chart942.xml"/><Relationship Id="rId167" Type="http://schemas.openxmlformats.org/officeDocument/2006/relationships/chart" Target="../charts/chart167.xml"/><Relationship Id="rId374" Type="http://schemas.openxmlformats.org/officeDocument/2006/relationships/chart" Target="../charts/chart374.xml"/><Relationship Id="rId581" Type="http://schemas.openxmlformats.org/officeDocument/2006/relationships/chart" Target="../charts/chart581.xml"/><Relationship Id="rId71" Type="http://schemas.openxmlformats.org/officeDocument/2006/relationships/chart" Target="../charts/chart71.xml"/><Relationship Id="rId234" Type="http://schemas.openxmlformats.org/officeDocument/2006/relationships/chart" Target="../charts/chart234.xml"/><Relationship Id="rId679" Type="http://schemas.openxmlformats.org/officeDocument/2006/relationships/chart" Target="../charts/chart679.xml"/><Relationship Id="rId802" Type="http://schemas.openxmlformats.org/officeDocument/2006/relationships/chart" Target="../charts/chart802.xml"/><Relationship Id="rId886" Type="http://schemas.openxmlformats.org/officeDocument/2006/relationships/chart" Target="../charts/chart886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441" Type="http://schemas.openxmlformats.org/officeDocument/2006/relationships/chart" Target="../charts/chart441.xml"/><Relationship Id="rId539" Type="http://schemas.openxmlformats.org/officeDocument/2006/relationships/chart" Target="../charts/chart539.xml"/><Relationship Id="rId746" Type="http://schemas.openxmlformats.org/officeDocument/2006/relationships/chart" Target="../charts/chart746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82" Type="http://schemas.openxmlformats.org/officeDocument/2006/relationships/chart" Target="../charts/chart82.xml"/><Relationship Id="rId385" Type="http://schemas.openxmlformats.org/officeDocument/2006/relationships/chart" Target="../charts/chart385.xml"/><Relationship Id="rId592" Type="http://schemas.openxmlformats.org/officeDocument/2006/relationships/chart" Target="../charts/chart592.xml"/><Relationship Id="rId606" Type="http://schemas.openxmlformats.org/officeDocument/2006/relationships/chart" Target="../charts/chart606.xml"/><Relationship Id="rId813" Type="http://schemas.openxmlformats.org/officeDocument/2006/relationships/chart" Target="../charts/chart813.xml"/><Relationship Id="rId245" Type="http://schemas.openxmlformats.org/officeDocument/2006/relationships/chart" Target="../charts/chart245.xml"/><Relationship Id="rId452" Type="http://schemas.openxmlformats.org/officeDocument/2006/relationships/chart" Target="../charts/chart452.xml"/><Relationship Id="rId897" Type="http://schemas.openxmlformats.org/officeDocument/2006/relationships/chart" Target="../charts/chart897.xml"/><Relationship Id="rId105" Type="http://schemas.openxmlformats.org/officeDocument/2006/relationships/chart" Target="../charts/chart105.xml"/><Relationship Id="rId312" Type="http://schemas.openxmlformats.org/officeDocument/2006/relationships/chart" Target="../charts/chart312.xml"/><Relationship Id="rId757" Type="http://schemas.openxmlformats.org/officeDocument/2006/relationships/chart" Target="../charts/chart757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6.xml"/><Relationship Id="rId617" Type="http://schemas.openxmlformats.org/officeDocument/2006/relationships/chart" Target="../charts/chart617.xml"/><Relationship Id="rId824" Type="http://schemas.openxmlformats.org/officeDocument/2006/relationships/chart" Target="../charts/chart824.xml"/><Relationship Id="rId256" Type="http://schemas.openxmlformats.org/officeDocument/2006/relationships/chart" Target="../charts/chart256.xml"/><Relationship Id="rId463" Type="http://schemas.openxmlformats.org/officeDocument/2006/relationships/chart" Target="../charts/chart463.xml"/><Relationship Id="rId670" Type="http://schemas.openxmlformats.org/officeDocument/2006/relationships/chart" Target="../charts/chart670.xml"/><Relationship Id="rId116" Type="http://schemas.openxmlformats.org/officeDocument/2006/relationships/chart" Target="../charts/chart116.xml"/><Relationship Id="rId323" Type="http://schemas.openxmlformats.org/officeDocument/2006/relationships/chart" Target="../charts/chart323.xml"/><Relationship Id="rId530" Type="http://schemas.openxmlformats.org/officeDocument/2006/relationships/chart" Target="../charts/chart530.xml"/><Relationship Id="rId768" Type="http://schemas.openxmlformats.org/officeDocument/2006/relationships/chart" Target="../charts/chart768.xml"/><Relationship Id="rId20" Type="http://schemas.openxmlformats.org/officeDocument/2006/relationships/chart" Target="../charts/chart20.xml"/><Relationship Id="rId628" Type="http://schemas.openxmlformats.org/officeDocument/2006/relationships/chart" Target="../charts/chart628.xml"/><Relationship Id="rId835" Type="http://schemas.openxmlformats.org/officeDocument/2006/relationships/chart" Target="../charts/chart835.xml"/><Relationship Id="rId267" Type="http://schemas.openxmlformats.org/officeDocument/2006/relationships/chart" Target="../charts/chart267.xml"/><Relationship Id="rId474" Type="http://schemas.openxmlformats.org/officeDocument/2006/relationships/chart" Target="../charts/chart474.xml"/><Relationship Id="rId127" Type="http://schemas.openxmlformats.org/officeDocument/2006/relationships/chart" Target="../charts/chart127.xml"/><Relationship Id="rId681" Type="http://schemas.openxmlformats.org/officeDocument/2006/relationships/chart" Target="../charts/chart681.xml"/><Relationship Id="rId779" Type="http://schemas.openxmlformats.org/officeDocument/2006/relationships/chart" Target="../charts/chart779.xml"/><Relationship Id="rId902" Type="http://schemas.openxmlformats.org/officeDocument/2006/relationships/chart" Target="../charts/chart902.xml"/><Relationship Id="rId31" Type="http://schemas.openxmlformats.org/officeDocument/2006/relationships/chart" Target="../charts/chart31.xml"/><Relationship Id="rId334" Type="http://schemas.openxmlformats.org/officeDocument/2006/relationships/chart" Target="../charts/chart334.xml"/><Relationship Id="rId541" Type="http://schemas.openxmlformats.org/officeDocument/2006/relationships/chart" Target="../charts/chart541.xml"/><Relationship Id="rId639" Type="http://schemas.openxmlformats.org/officeDocument/2006/relationships/chart" Target="../charts/chart639.xml"/><Relationship Id="rId180" Type="http://schemas.openxmlformats.org/officeDocument/2006/relationships/chart" Target="../charts/chart180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846" Type="http://schemas.openxmlformats.org/officeDocument/2006/relationships/chart" Target="../charts/chart846.xml"/><Relationship Id="rId485" Type="http://schemas.openxmlformats.org/officeDocument/2006/relationships/chart" Target="../charts/chart485.xml"/><Relationship Id="rId692" Type="http://schemas.openxmlformats.org/officeDocument/2006/relationships/chart" Target="../charts/chart692.xml"/><Relationship Id="rId706" Type="http://schemas.openxmlformats.org/officeDocument/2006/relationships/chart" Target="../charts/chart706.xml"/><Relationship Id="rId913" Type="http://schemas.openxmlformats.org/officeDocument/2006/relationships/chart" Target="../charts/chart913.xml"/><Relationship Id="rId42" Type="http://schemas.openxmlformats.org/officeDocument/2006/relationships/chart" Target="../charts/chart42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552" Type="http://schemas.openxmlformats.org/officeDocument/2006/relationships/chart" Target="../charts/chart552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412" Type="http://schemas.openxmlformats.org/officeDocument/2006/relationships/chart" Target="../charts/chart412.xml"/><Relationship Id="rId857" Type="http://schemas.openxmlformats.org/officeDocument/2006/relationships/chart" Target="../charts/chart857.xml"/><Relationship Id="rId289" Type="http://schemas.openxmlformats.org/officeDocument/2006/relationships/chart" Target="../charts/chart289.xml"/><Relationship Id="rId496" Type="http://schemas.openxmlformats.org/officeDocument/2006/relationships/chart" Target="../charts/chart496.xml"/><Relationship Id="rId717" Type="http://schemas.openxmlformats.org/officeDocument/2006/relationships/chart" Target="../charts/chart717.xml"/><Relationship Id="rId924" Type="http://schemas.openxmlformats.org/officeDocument/2006/relationships/chart" Target="../charts/chart924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56" Type="http://schemas.openxmlformats.org/officeDocument/2006/relationships/chart" Target="../charts/chart356.xml"/><Relationship Id="rId563" Type="http://schemas.openxmlformats.org/officeDocument/2006/relationships/chart" Target="../charts/chart563.xml"/><Relationship Id="rId770" Type="http://schemas.openxmlformats.org/officeDocument/2006/relationships/chart" Target="../charts/chart770.xml"/><Relationship Id="rId216" Type="http://schemas.openxmlformats.org/officeDocument/2006/relationships/chart" Target="../charts/chart216.xml"/><Relationship Id="rId423" Type="http://schemas.openxmlformats.org/officeDocument/2006/relationships/chart" Target="../charts/chart423.xml"/><Relationship Id="rId868" Type="http://schemas.openxmlformats.org/officeDocument/2006/relationships/chart" Target="../charts/chart868.xml"/><Relationship Id="rId630" Type="http://schemas.openxmlformats.org/officeDocument/2006/relationships/chart" Target="../charts/chart630.xml"/><Relationship Id="rId728" Type="http://schemas.openxmlformats.org/officeDocument/2006/relationships/chart" Target="../charts/chart728.xml"/><Relationship Id="rId935" Type="http://schemas.openxmlformats.org/officeDocument/2006/relationships/chart" Target="../charts/chart935.xml"/><Relationship Id="rId64" Type="http://schemas.openxmlformats.org/officeDocument/2006/relationships/chart" Target="../charts/chart64.xml"/><Relationship Id="rId367" Type="http://schemas.openxmlformats.org/officeDocument/2006/relationships/chart" Target="../charts/chart367.xml"/><Relationship Id="rId574" Type="http://schemas.openxmlformats.org/officeDocument/2006/relationships/chart" Target="../charts/chart574.xml"/><Relationship Id="rId227" Type="http://schemas.openxmlformats.org/officeDocument/2006/relationships/chart" Target="../charts/chart227.xml"/><Relationship Id="rId781" Type="http://schemas.openxmlformats.org/officeDocument/2006/relationships/chart" Target="../charts/chart781.xml"/><Relationship Id="rId879" Type="http://schemas.openxmlformats.org/officeDocument/2006/relationships/chart" Target="../charts/chart879.xml"/><Relationship Id="rId434" Type="http://schemas.openxmlformats.org/officeDocument/2006/relationships/chart" Target="../charts/chart434.xml"/><Relationship Id="rId641" Type="http://schemas.openxmlformats.org/officeDocument/2006/relationships/chart" Target="../charts/chart641.xml"/><Relationship Id="rId739" Type="http://schemas.openxmlformats.org/officeDocument/2006/relationships/chart" Target="../charts/chart739.xml"/><Relationship Id="rId280" Type="http://schemas.openxmlformats.org/officeDocument/2006/relationships/chart" Target="../charts/chart280.xml"/><Relationship Id="rId501" Type="http://schemas.openxmlformats.org/officeDocument/2006/relationships/chart" Target="../charts/chart501.xml"/><Relationship Id="rId946" Type="http://schemas.openxmlformats.org/officeDocument/2006/relationships/chart" Target="../charts/chart946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378" Type="http://schemas.openxmlformats.org/officeDocument/2006/relationships/chart" Target="../charts/chart378.xml"/><Relationship Id="rId585" Type="http://schemas.openxmlformats.org/officeDocument/2006/relationships/chart" Target="../charts/chart585.xml"/><Relationship Id="rId792" Type="http://schemas.openxmlformats.org/officeDocument/2006/relationships/chart" Target="../charts/chart792.xml"/><Relationship Id="rId806" Type="http://schemas.openxmlformats.org/officeDocument/2006/relationships/chart" Target="../charts/chart806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445" Type="http://schemas.openxmlformats.org/officeDocument/2006/relationships/chart" Target="../charts/chart445.xml"/><Relationship Id="rId652" Type="http://schemas.openxmlformats.org/officeDocument/2006/relationships/chart" Target="../charts/chart652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512" Type="http://schemas.openxmlformats.org/officeDocument/2006/relationships/chart" Target="../charts/chart512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596" Type="http://schemas.openxmlformats.org/officeDocument/2006/relationships/chart" Target="../charts/chart596.xml"/><Relationship Id="rId817" Type="http://schemas.openxmlformats.org/officeDocument/2006/relationships/chart" Target="../charts/chart817.xml"/><Relationship Id="rId249" Type="http://schemas.openxmlformats.org/officeDocument/2006/relationships/chart" Target="../charts/chart249.xml"/><Relationship Id="rId456" Type="http://schemas.openxmlformats.org/officeDocument/2006/relationships/chart" Target="../charts/chart456.xml"/><Relationship Id="rId663" Type="http://schemas.openxmlformats.org/officeDocument/2006/relationships/chart" Target="../charts/chart663.xml"/><Relationship Id="rId870" Type="http://schemas.openxmlformats.org/officeDocument/2006/relationships/chart" Target="../charts/chart870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316" Type="http://schemas.openxmlformats.org/officeDocument/2006/relationships/chart" Target="../charts/chart316.xml"/><Relationship Id="rId523" Type="http://schemas.openxmlformats.org/officeDocument/2006/relationships/chart" Target="../charts/chart523.xml"/><Relationship Id="rId97" Type="http://schemas.openxmlformats.org/officeDocument/2006/relationships/chart" Target="../charts/chart97.xml"/><Relationship Id="rId730" Type="http://schemas.openxmlformats.org/officeDocument/2006/relationships/chart" Target="../charts/chart730.xml"/><Relationship Id="rId828" Type="http://schemas.openxmlformats.org/officeDocument/2006/relationships/chart" Target="../charts/chart828.xml"/><Relationship Id="rId162" Type="http://schemas.openxmlformats.org/officeDocument/2006/relationships/chart" Target="../charts/chart162.xml"/><Relationship Id="rId467" Type="http://schemas.openxmlformats.org/officeDocument/2006/relationships/chart" Target="../charts/chart467.xml"/><Relationship Id="rId674" Type="http://schemas.openxmlformats.org/officeDocument/2006/relationships/chart" Target="../charts/chart674.xml"/><Relationship Id="rId881" Type="http://schemas.openxmlformats.org/officeDocument/2006/relationships/chart" Target="../charts/chart881.xml"/><Relationship Id="rId24" Type="http://schemas.openxmlformats.org/officeDocument/2006/relationships/chart" Target="../charts/chart24.xml"/><Relationship Id="rId327" Type="http://schemas.openxmlformats.org/officeDocument/2006/relationships/chart" Target="../charts/chart327.xml"/><Relationship Id="rId534" Type="http://schemas.openxmlformats.org/officeDocument/2006/relationships/chart" Target="../charts/chart534.xml"/><Relationship Id="rId741" Type="http://schemas.openxmlformats.org/officeDocument/2006/relationships/chart" Target="../charts/chart741.xml"/><Relationship Id="rId839" Type="http://schemas.openxmlformats.org/officeDocument/2006/relationships/chart" Target="../charts/chart839.xml"/><Relationship Id="rId173" Type="http://schemas.openxmlformats.org/officeDocument/2006/relationships/chart" Target="../charts/chart173.xml"/><Relationship Id="rId380" Type="http://schemas.openxmlformats.org/officeDocument/2006/relationships/chart" Target="../charts/chart380.xml"/><Relationship Id="rId601" Type="http://schemas.openxmlformats.org/officeDocument/2006/relationships/chart" Target="../charts/chart601.xml"/><Relationship Id="rId240" Type="http://schemas.openxmlformats.org/officeDocument/2006/relationships/chart" Target="../charts/chart240.xml"/><Relationship Id="rId478" Type="http://schemas.openxmlformats.org/officeDocument/2006/relationships/chart" Target="../charts/chart478.xml"/><Relationship Id="rId685" Type="http://schemas.openxmlformats.org/officeDocument/2006/relationships/chart" Target="../charts/chart685.xml"/><Relationship Id="rId892" Type="http://schemas.openxmlformats.org/officeDocument/2006/relationships/chart" Target="../charts/chart892.xml"/><Relationship Id="rId906" Type="http://schemas.openxmlformats.org/officeDocument/2006/relationships/chart" Target="../charts/chart906.xml"/><Relationship Id="rId35" Type="http://schemas.openxmlformats.org/officeDocument/2006/relationships/chart" Target="../charts/chart35.xml"/><Relationship Id="rId100" Type="http://schemas.openxmlformats.org/officeDocument/2006/relationships/chart" Target="../charts/chart100.xml"/><Relationship Id="rId338" Type="http://schemas.openxmlformats.org/officeDocument/2006/relationships/chart" Target="../charts/chart338.xml"/><Relationship Id="rId545" Type="http://schemas.openxmlformats.org/officeDocument/2006/relationships/chart" Target="../charts/chart545.xml"/><Relationship Id="rId752" Type="http://schemas.openxmlformats.org/officeDocument/2006/relationships/chart" Target="../charts/chart75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612" Type="http://schemas.openxmlformats.org/officeDocument/2006/relationships/chart" Target="../charts/chart612.xml"/><Relationship Id="rId251" Type="http://schemas.openxmlformats.org/officeDocument/2006/relationships/chart" Target="../charts/chart251.xml"/><Relationship Id="rId489" Type="http://schemas.openxmlformats.org/officeDocument/2006/relationships/chart" Target="../charts/chart489.xml"/><Relationship Id="rId696" Type="http://schemas.openxmlformats.org/officeDocument/2006/relationships/chart" Target="../charts/chart696.xml"/><Relationship Id="rId917" Type="http://schemas.openxmlformats.org/officeDocument/2006/relationships/chart" Target="../charts/chart917.xml"/><Relationship Id="rId46" Type="http://schemas.openxmlformats.org/officeDocument/2006/relationships/chart" Target="../charts/chart46.xml"/><Relationship Id="rId349" Type="http://schemas.openxmlformats.org/officeDocument/2006/relationships/chart" Target="../charts/chart349.xml"/><Relationship Id="rId556" Type="http://schemas.openxmlformats.org/officeDocument/2006/relationships/chart" Target="../charts/chart556.xml"/><Relationship Id="rId763" Type="http://schemas.openxmlformats.org/officeDocument/2006/relationships/chart" Target="../charts/chart763.xml"/><Relationship Id="rId111" Type="http://schemas.openxmlformats.org/officeDocument/2006/relationships/chart" Target="../charts/chart111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416" Type="http://schemas.openxmlformats.org/officeDocument/2006/relationships/chart" Target="../charts/chart416.xml"/><Relationship Id="rId623" Type="http://schemas.openxmlformats.org/officeDocument/2006/relationships/chart" Target="../charts/chart623.xml"/><Relationship Id="rId830" Type="http://schemas.openxmlformats.org/officeDocument/2006/relationships/chart" Target="../charts/chart830.xml"/><Relationship Id="rId928" Type="http://schemas.openxmlformats.org/officeDocument/2006/relationships/chart" Target="../charts/chart928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567" Type="http://schemas.openxmlformats.org/officeDocument/2006/relationships/chart" Target="../charts/chart567.xml"/><Relationship Id="rId122" Type="http://schemas.openxmlformats.org/officeDocument/2006/relationships/chart" Target="../charts/chart122.xml"/><Relationship Id="rId774" Type="http://schemas.openxmlformats.org/officeDocument/2006/relationships/chart" Target="../charts/chart774.xml"/><Relationship Id="rId427" Type="http://schemas.openxmlformats.org/officeDocument/2006/relationships/chart" Target="../charts/chart427.xml"/><Relationship Id="rId634" Type="http://schemas.openxmlformats.org/officeDocument/2006/relationships/chart" Target="../charts/chart634.xml"/><Relationship Id="rId841" Type="http://schemas.openxmlformats.org/officeDocument/2006/relationships/chart" Target="../charts/chart841.xml"/><Relationship Id="rId273" Type="http://schemas.openxmlformats.org/officeDocument/2006/relationships/chart" Target="../charts/chart273.xml"/><Relationship Id="rId480" Type="http://schemas.openxmlformats.org/officeDocument/2006/relationships/chart" Target="../charts/chart480.xml"/><Relationship Id="rId701" Type="http://schemas.openxmlformats.org/officeDocument/2006/relationships/chart" Target="../charts/chart701.xml"/><Relationship Id="rId939" Type="http://schemas.openxmlformats.org/officeDocument/2006/relationships/chart" Target="../charts/chart939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340" Type="http://schemas.openxmlformats.org/officeDocument/2006/relationships/chart" Target="../charts/chart340.xml"/><Relationship Id="rId578" Type="http://schemas.openxmlformats.org/officeDocument/2006/relationships/chart" Target="../charts/chart578.xml"/><Relationship Id="rId785" Type="http://schemas.openxmlformats.org/officeDocument/2006/relationships/chart" Target="../charts/chart785.xml"/><Relationship Id="rId200" Type="http://schemas.openxmlformats.org/officeDocument/2006/relationships/chart" Target="../charts/chart200.xml"/><Relationship Id="rId438" Type="http://schemas.openxmlformats.org/officeDocument/2006/relationships/chart" Target="../charts/chart438.xml"/><Relationship Id="rId645" Type="http://schemas.openxmlformats.org/officeDocument/2006/relationships/chart" Target="../charts/chart645.xml"/><Relationship Id="rId852" Type="http://schemas.openxmlformats.org/officeDocument/2006/relationships/chart" Target="../charts/chart852.xml"/><Relationship Id="rId284" Type="http://schemas.openxmlformats.org/officeDocument/2006/relationships/chart" Target="../charts/chart284.xml"/><Relationship Id="rId491" Type="http://schemas.openxmlformats.org/officeDocument/2006/relationships/chart" Target="../charts/chart491.xml"/><Relationship Id="rId505" Type="http://schemas.openxmlformats.org/officeDocument/2006/relationships/chart" Target="../charts/chart505.xml"/><Relationship Id="rId712" Type="http://schemas.openxmlformats.org/officeDocument/2006/relationships/chart" Target="../charts/chart712.xml"/><Relationship Id="rId79" Type="http://schemas.openxmlformats.org/officeDocument/2006/relationships/chart" Target="../charts/chart79.xml"/><Relationship Id="rId144" Type="http://schemas.openxmlformats.org/officeDocument/2006/relationships/chart" Target="../charts/chart144.xml"/><Relationship Id="rId589" Type="http://schemas.openxmlformats.org/officeDocument/2006/relationships/chart" Target="../charts/chart589.xml"/><Relationship Id="rId796" Type="http://schemas.openxmlformats.org/officeDocument/2006/relationships/chart" Target="../charts/chart796.xml"/><Relationship Id="rId351" Type="http://schemas.openxmlformats.org/officeDocument/2006/relationships/chart" Target="../charts/chart351.xml"/><Relationship Id="rId449" Type="http://schemas.openxmlformats.org/officeDocument/2006/relationships/chart" Target="../charts/chart449.xml"/><Relationship Id="rId656" Type="http://schemas.openxmlformats.org/officeDocument/2006/relationships/chart" Target="../charts/chart656.xml"/><Relationship Id="rId863" Type="http://schemas.openxmlformats.org/officeDocument/2006/relationships/chart" Target="../charts/chart863.xml"/><Relationship Id="rId211" Type="http://schemas.openxmlformats.org/officeDocument/2006/relationships/chart" Target="../charts/chart211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516" Type="http://schemas.openxmlformats.org/officeDocument/2006/relationships/chart" Target="../charts/chart516.xml"/><Relationship Id="rId723" Type="http://schemas.openxmlformats.org/officeDocument/2006/relationships/chart" Target="../charts/chart723.xml"/><Relationship Id="rId930" Type="http://schemas.openxmlformats.org/officeDocument/2006/relationships/chart" Target="../charts/chart930.xml"/><Relationship Id="rId155" Type="http://schemas.openxmlformats.org/officeDocument/2006/relationships/chart" Target="../charts/chart155.xml"/><Relationship Id="rId362" Type="http://schemas.openxmlformats.org/officeDocument/2006/relationships/chart" Target="../charts/chart362.xml"/><Relationship Id="rId222" Type="http://schemas.openxmlformats.org/officeDocument/2006/relationships/chart" Target="../charts/chart222.xml"/><Relationship Id="rId667" Type="http://schemas.openxmlformats.org/officeDocument/2006/relationships/chart" Target="../charts/chart667.xml"/><Relationship Id="rId874" Type="http://schemas.openxmlformats.org/officeDocument/2006/relationships/chart" Target="../charts/chart874.xml"/><Relationship Id="rId17" Type="http://schemas.openxmlformats.org/officeDocument/2006/relationships/chart" Target="../charts/chart17.xml"/><Relationship Id="rId527" Type="http://schemas.openxmlformats.org/officeDocument/2006/relationships/chart" Target="../charts/chart527.xml"/><Relationship Id="rId734" Type="http://schemas.openxmlformats.org/officeDocument/2006/relationships/chart" Target="../charts/chart734.xml"/><Relationship Id="rId941" Type="http://schemas.openxmlformats.org/officeDocument/2006/relationships/chart" Target="../charts/chart941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73" Type="http://schemas.openxmlformats.org/officeDocument/2006/relationships/chart" Target="../charts/chart373.xml"/><Relationship Id="rId580" Type="http://schemas.openxmlformats.org/officeDocument/2006/relationships/chart" Target="../charts/chart580.xml"/><Relationship Id="rId801" Type="http://schemas.openxmlformats.org/officeDocument/2006/relationships/chart" Target="../charts/chart801.xml"/><Relationship Id="rId1" Type="http://schemas.openxmlformats.org/officeDocument/2006/relationships/chart" Target="../charts/chart1.xml"/><Relationship Id="rId233" Type="http://schemas.openxmlformats.org/officeDocument/2006/relationships/chart" Target="../charts/chart233.xml"/><Relationship Id="rId440" Type="http://schemas.openxmlformats.org/officeDocument/2006/relationships/chart" Target="../charts/chart440.xml"/><Relationship Id="rId678" Type="http://schemas.openxmlformats.org/officeDocument/2006/relationships/chart" Target="../charts/chart678.xml"/><Relationship Id="rId885" Type="http://schemas.openxmlformats.org/officeDocument/2006/relationships/chart" Target="../charts/chart885.xml"/><Relationship Id="rId28" Type="http://schemas.openxmlformats.org/officeDocument/2006/relationships/chart" Target="../charts/chart28.xml"/><Relationship Id="rId275" Type="http://schemas.openxmlformats.org/officeDocument/2006/relationships/chart" Target="../charts/chart275.xml"/><Relationship Id="rId300" Type="http://schemas.openxmlformats.org/officeDocument/2006/relationships/chart" Target="../charts/chart300.xml"/><Relationship Id="rId482" Type="http://schemas.openxmlformats.org/officeDocument/2006/relationships/chart" Target="../charts/chart482.xml"/><Relationship Id="rId538" Type="http://schemas.openxmlformats.org/officeDocument/2006/relationships/chart" Target="../charts/chart538.xml"/><Relationship Id="rId703" Type="http://schemas.openxmlformats.org/officeDocument/2006/relationships/chart" Target="../charts/chart703.xml"/><Relationship Id="rId745" Type="http://schemas.openxmlformats.org/officeDocument/2006/relationships/chart" Target="../charts/chart745.xml"/><Relationship Id="rId910" Type="http://schemas.openxmlformats.org/officeDocument/2006/relationships/chart" Target="../charts/chart91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2.xml"/><Relationship Id="rId384" Type="http://schemas.openxmlformats.org/officeDocument/2006/relationships/chart" Target="../charts/chart384.xml"/><Relationship Id="rId591" Type="http://schemas.openxmlformats.org/officeDocument/2006/relationships/chart" Target="../charts/chart591.xml"/><Relationship Id="rId605" Type="http://schemas.openxmlformats.org/officeDocument/2006/relationships/chart" Target="../charts/chart605.xml"/><Relationship Id="rId787" Type="http://schemas.openxmlformats.org/officeDocument/2006/relationships/chart" Target="../charts/chart787.xml"/><Relationship Id="rId812" Type="http://schemas.openxmlformats.org/officeDocument/2006/relationships/chart" Target="../charts/chart812.xml"/><Relationship Id="rId202" Type="http://schemas.openxmlformats.org/officeDocument/2006/relationships/chart" Target="../charts/chart202.xml"/><Relationship Id="rId244" Type="http://schemas.openxmlformats.org/officeDocument/2006/relationships/chart" Target="../charts/chart244.xml"/><Relationship Id="rId647" Type="http://schemas.openxmlformats.org/officeDocument/2006/relationships/chart" Target="../charts/chart647.xml"/><Relationship Id="rId689" Type="http://schemas.openxmlformats.org/officeDocument/2006/relationships/chart" Target="../charts/chart689.xml"/><Relationship Id="rId854" Type="http://schemas.openxmlformats.org/officeDocument/2006/relationships/chart" Target="../charts/chart854.xml"/><Relationship Id="rId896" Type="http://schemas.openxmlformats.org/officeDocument/2006/relationships/chart" Target="../charts/chart896.xml"/><Relationship Id="rId39" Type="http://schemas.openxmlformats.org/officeDocument/2006/relationships/chart" Target="../charts/chart39.xml"/><Relationship Id="rId286" Type="http://schemas.openxmlformats.org/officeDocument/2006/relationships/chart" Target="../charts/chart286.xml"/><Relationship Id="rId451" Type="http://schemas.openxmlformats.org/officeDocument/2006/relationships/chart" Target="../charts/chart451.xml"/><Relationship Id="rId493" Type="http://schemas.openxmlformats.org/officeDocument/2006/relationships/chart" Target="../charts/chart493.xml"/><Relationship Id="rId507" Type="http://schemas.openxmlformats.org/officeDocument/2006/relationships/chart" Target="../charts/chart507.xml"/><Relationship Id="rId549" Type="http://schemas.openxmlformats.org/officeDocument/2006/relationships/chart" Target="../charts/chart549.xml"/><Relationship Id="rId714" Type="http://schemas.openxmlformats.org/officeDocument/2006/relationships/chart" Target="../charts/chart714.xml"/><Relationship Id="rId756" Type="http://schemas.openxmlformats.org/officeDocument/2006/relationships/chart" Target="../charts/chart756.xml"/><Relationship Id="rId921" Type="http://schemas.openxmlformats.org/officeDocument/2006/relationships/chart" Target="../charts/chart921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53" Type="http://schemas.openxmlformats.org/officeDocument/2006/relationships/chart" Target="../charts/chart353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560" Type="http://schemas.openxmlformats.org/officeDocument/2006/relationships/chart" Target="../charts/chart560.xml"/><Relationship Id="rId798" Type="http://schemas.openxmlformats.org/officeDocument/2006/relationships/chart" Target="../charts/chart798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20.xml"/><Relationship Id="rId616" Type="http://schemas.openxmlformats.org/officeDocument/2006/relationships/chart" Target="../charts/chart616.xml"/><Relationship Id="rId658" Type="http://schemas.openxmlformats.org/officeDocument/2006/relationships/chart" Target="../charts/chart658.xml"/><Relationship Id="rId823" Type="http://schemas.openxmlformats.org/officeDocument/2006/relationships/chart" Target="../charts/chart823.xml"/><Relationship Id="rId865" Type="http://schemas.openxmlformats.org/officeDocument/2006/relationships/chart" Target="../charts/chart865.xml"/><Relationship Id="rId255" Type="http://schemas.openxmlformats.org/officeDocument/2006/relationships/chart" Target="../charts/chart255.xml"/><Relationship Id="rId297" Type="http://schemas.openxmlformats.org/officeDocument/2006/relationships/chart" Target="../charts/chart297.xml"/><Relationship Id="rId462" Type="http://schemas.openxmlformats.org/officeDocument/2006/relationships/chart" Target="../charts/chart462.xml"/><Relationship Id="rId518" Type="http://schemas.openxmlformats.org/officeDocument/2006/relationships/chart" Target="../charts/chart518.xml"/><Relationship Id="rId725" Type="http://schemas.openxmlformats.org/officeDocument/2006/relationships/chart" Target="../charts/chart725.xml"/><Relationship Id="rId932" Type="http://schemas.openxmlformats.org/officeDocument/2006/relationships/chart" Target="../charts/chart932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2.xml"/><Relationship Id="rId364" Type="http://schemas.openxmlformats.org/officeDocument/2006/relationships/chart" Target="../charts/chart364.xml"/><Relationship Id="rId767" Type="http://schemas.openxmlformats.org/officeDocument/2006/relationships/chart" Target="../charts/chart767.xml"/><Relationship Id="rId61" Type="http://schemas.openxmlformats.org/officeDocument/2006/relationships/chart" Target="../charts/chart61.xml"/><Relationship Id="rId199" Type="http://schemas.openxmlformats.org/officeDocument/2006/relationships/chart" Target="../charts/chart199.xml"/><Relationship Id="rId571" Type="http://schemas.openxmlformats.org/officeDocument/2006/relationships/chart" Target="../charts/chart571.xml"/><Relationship Id="rId627" Type="http://schemas.openxmlformats.org/officeDocument/2006/relationships/chart" Target="../charts/chart627.xml"/><Relationship Id="rId669" Type="http://schemas.openxmlformats.org/officeDocument/2006/relationships/chart" Target="../charts/chart669.xml"/><Relationship Id="rId834" Type="http://schemas.openxmlformats.org/officeDocument/2006/relationships/chart" Target="../charts/chart834.xml"/><Relationship Id="rId876" Type="http://schemas.openxmlformats.org/officeDocument/2006/relationships/chart" Target="../charts/chart876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66" Type="http://schemas.openxmlformats.org/officeDocument/2006/relationships/chart" Target="../charts/chart266.xml"/><Relationship Id="rId431" Type="http://schemas.openxmlformats.org/officeDocument/2006/relationships/chart" Target="../charts/chart431.xml"/><Relationship Id="rId473" Type="http://schemas.openxmlformats.org/officeDocument/2006/relationships/chart" Target="../charts/chart473.xml"/><Relationship Id="rId529" Type="http://schemas.openxmlformats.org/officeDocument/2006/relationships/chart" Target="../charts/chart529.xml"/><Relationship Id="rId680" Type="http://schemas.openxmlformats.org/officeDocument/2006/relationships/chart" Target="../charts/chart680.xml"/><Relationship Id="rId736" Type="http://schemas.openxmlformats.org/officeDocument/2006/relationships/chart" Target="../charts/chart736.xml"/><Relationship Id="rId901" Type="http://schemas.openxmlformats.org/officeDocument/2006/relationships/chart" Target="../charts/chart901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168" Type="http://schemas.openxmlformats.org/officeDocument/2006/relationships/chart" Target="../charts/chart168.xml"/><Relationship Id="rId333" Type="http://schemas.openxmlformats.org/officeDocument/2006/relationships/chart" Target="../charts/chart333.xml"/><Relationship Id="rId540" Type="http://schemas.openxmlformats.org/officeDocument/2006/relationships/chart" Target="../charts/chart540.xml"/><Relationship Id="rId778" Type="http://schemas.openxmlformats.org/officeDocument/2006/relationships/chart" Target="../charts/chart778.xml"/><Relationship Id="rId943" Type="http://schemas.openxmlformats.org/officeDocument/2006/relationships/chart" Target="../charts/chart943.xml"/><Relationship Id="rId72" Type="http://schemas.openxmlformats.org/officeDocument/2006/relationships/chart" Target="../charts/chart72.xml"/><Relationship Id="rId375" Type="http://schemas.openxmlformats.org/officeDocument/2006/relationships/chart" Target="../charts/chart375.xml"/><Relationship Id="rId582" Type="http://schemas.openxmlformats.org/officeDocument/2006/relationships/chart" Target="../charts/chart582.xml"/><Relationship Id="rId638" Type="http://schemas.openxmlformats.org/officeDocument/2006/relationships/chart" Target="../charts/chart638.xml"/><Relationship Id="rId803" Type="http://schemas.openxmlformats.org/officeDocument/2006/relationships/chart" Target="../charts/chart803.xml"/><Relationship Id="rId845" Type="http://schemas.openxmlformats.org/officeDocument/2006/relationships/chart" Target="../charts/chart845.xml"/><Relationship Id="rId3" Type="http://schemas.openxmlformats.org/officeDocument/2006/relationships/chart" Target="../charts/chart3.xml"/><Relationship Id="rId235" Type="http://schemas.openxmlformats.org/officeDocument/2006/relationships/chart" Target="../charts/chart235.xml"/><Relationship Id="rId277" Type="http://schemas.openxmlformats.org/officeDocument/2006/relationships/chart" Target="../charts/chart277.xml"/><Relationship Id="rId400" Type="http://schemas.openxmlformats.org/officeDocument/2006/relationships/chart" Target="../charts/chart400.xml"/><Relationship Id="rId442" Type="http://schemas.openxmlformats.org/officeDocument/2006/relationships/chart" Target="../charts/chart442.xml"/><Relationship Id="rId484" Type="http://schemas.openxmlformats.org/officeDocument/2006/relationships/chart" Target="../charts/chart484.xml"/><Relationship Id="rId705" Type="http://schemas.openxmlformats.org/officeDocument/2006/relationships/chart" Target="../charts/chart705.xml"/><Relationship Id="rId887" Type="http://schemas.openxmlformats.org/officeDocument/2006/relationships/chart" Target="../charts/chart887.xml"/><Relationship Id="rId137" Type="http://schemas.openxmlformats.org/officeDocument/2006/relationships/chart" Target="../charts/chart137.xml"/><Relationship Id="rId302" Type="http://schemas.openxmlformats.org/officeDocument/2006/relationships/chart" Target="../charts/chart302.xml"/><Relationship Id="rId344" Type="http://schemas.openxmlformats.org/officeDocument/2006/relationships/chart" Target="../charts/chart344.xml"/><Relationship Id="rId691" Type="http://schemas.openxmlformats.org/officeDocument/2006/relationships/chart" Target="../charts/chart691.xml"/><Relationship Id="rId747" Type="http://schemas.openxmlformats.org/officeDocument/2006/relationships/chart" Target="../charts/chart747.xml"/><Relationship Id="rId789" Type="http://schemas.openxmlformats.org/officeDocument/2006/relationships/chart" Target="../charts/chart789.xml"/><Relationship Id="rId912" Type="http://schemas.openxmlformats.org/officeDocument/2006/relationships/chart" Target="../charts/chart912.xml"/><Relationship Id="rId41" Type="http://schemas.openxmlformats.org/officeDocument/2006/relationships/chart" Target="../charts/chart41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6.xml"/><Relationship Id="rId551" Type="http://schemas.openxmlformats.org/officeDocument/2006/relationships/chart" Target="../charts/chart551.xml"/><Relationship Id="rId593" Type="http://schemas.openxmlformats.org/officeDocument/2006/relationships/chart" Target="../charts/chart593.xml"/><Relationship Id="rId607" Type="http://schemas.openxmlformats.org/officeDocument/2006/relationships/chart" Target="../charts/chart607.xml"/><Relationship Id="rId649" Type="http://schemas.openxmlformats.org/officeDocument/2006/relationships/chart" Target="../charts/chart649.xml"/><Relationship Id="rId814" Type="http://schemas.openxmlformats.org/officeDocument/2006/relationships/chart" Target="../charts/chart814.xml"/><Relationship Id="rId856" Type="http://schemas.openxmlformats.org/officeDocument/2006/relationships/chart" Target="../charts/chart856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46" Type="http://schemas.openxmlformats.org/officeDocument/2006/relationships/chart" Target="../charts/chart246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453" Type="http://schemas.openxmlformats.org/officeDocument/2006/relationships/chart" Target="../charts/chart453.xml"/><Relationship Id="rId509" Type="http://schemas.openxmlformats.org/officeDocument/2006/relationships/chart" Target="../charts/chart509.xml"/><Relationship Id="rId660" Type="http://schemas.openxmlformats.org/officeDocument/2006/relationships/chart" Target="../charts/chart660.xml"/><Relationship Id="rId898" Type="http://schemas.openxmlformats.org/officeDocument/2006/relationships/chart" Target="../charts/chart898.xml"/><Relationship Id="rId106" Type="http://schemas.openxmlformats.org/officeDocument/2006/relationships/chart" Target="../charts/chart106.xml"/><Relationship Id="rId313" Type="http://schemas.openxmlformats.org/officeDocument/2006/relationships/chart" Target="../charts/chart313.xml"/><Relationship Id="rId495" Type="http://schemas.openxmlformats.org/officeDocument/2006/relationships/chart" Target="../charts/chart495.xml"/><Relationship Id="rId716" Type="http://schemas.openxmlformats.org/officeDocument/2006/relationships/chart" Target="../charts/chart716.xml"/><Relationship Id="rId758" Type="http://schemas.openxmlformats.org/officeDocument/2006/relationships/chart" Target="../charts/chart758.xml"/><Relationship Id="rId923" Type="http://schemas.openxmlformats.org/officeDocument/2006/relationships/chart" Target="../charts/chart923.xml"/><Relationship Id="rId10" Type="http://schemas.openxmlformats.org/officeDocument/2006/relationships/chart" Target="../charts/chart10.xml"/><Relationship Id="rId52" Type="http://schemas.openxmlformats.org/officeDocument/2006/relationships/chart" Target="../charts/chart52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355" Type="http://schemas.openxmlformats.org/officeDocument/2006/relationships/chart" Target="../charts/chart355.xml"/><Relationship Id="rId397" Type="http://schemas.openxmlformats.org/officeDocument/2006/relationships/chart" Target="../charts/chart397.xml"/><Relationship Id="rId520" Type="http://schemas.openxmlformats.org/officeDocument/2006/relationships/chart" Target="../charts/chart520.xml"/><Relationship Id="rId562" Type="http://schemas.openxmlformats.org/officeDocument/2006/relationships/chart" Target="../charts/chart562.xml"/><Relationship Id="rId618" Type="http://schemas.openxmlformats.org/officeDocument/2006/relationships/chart" Target="../charts/chart618.xml"/><Relationship Id="rId825" Type="http://schemas.openxmlformats.org/officeDocument/2006/relationships/chart" Target="../charts/chart825.xml"/><Relationship Id="rId215" Type="http://schemas.openxmlformats.org/officeDocument/2006/relationships/chart" Target="../charts/chart215.xml"/><Relationship Id="rId257" Type="http://schemas.openxmlformats.org/officeDocument/2006/relationships/chart" Target="../charts/chart257.xml"/><Relationship Id="rId422" Type="http://schemas.openxmlformats.org/officeDocument/2006/relationships/chart" Target="../charts/chart422.xml"/><Relationship Id="rId464" Type="http://schemas.openxmlformats.org/officeDocument/2006/relationships/chart" Target="../charts/chart464.xml"/><Relationship Id="rId867" Type="http://schemas.openxmlformats.org/officeDocument/2006/relationships/chart" Target="../charts/chart867.xml"/><Relationship Id="rId299" Type="http://schemas.openxmlformats.org/officeDocument/2006/relationships/chart" Target="../charts/chart299.xml"/><Relationship Id="rId727" Type="http://schemas.openxmlformats.org/officeDocument/2006/relationships/chart" Target="../charts/chart727.xml"/><Relationship Id="rId934" Type="http://schemas.openxmlformats.org/officeDocument/2006/relationships/chart" Target="../charts/chart934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66" Type="http://schemas.openxmlformats.org/officeDocument/2006/relationships/chart" Target="../charts/chart366.xml"/><Relationship Id="rId573" Type="http://schemas.openxmlformats.org/officeDocument/2006/relationships/chart" Target="../charts/chart573.xml"/><Relationship Id="rId780" Type="http://schemas.openxmlformats.org/officeDocument/2006/relationships/chart" Target="../charts/chart780.xml"/><Relationship Id="rId226" Type="http://schemas.openxmlformats.org/officeDocument/2006/relationships/chart" Target="../charts/chart226.xml"/><Relationship Id="rId433" Type="http://schemas.openxmlformats.org/officeDocument/2006/relationships/chart" Target="../charts/chart433.xml"/><Relationship Id="rId878" Type="http://schemas.openxmlformats.org/officeDocument/2006/relationships/chart" Target="../charts/chart878.xml"/><Relationship Id="rId640" Type="http://schemas.openxmlformats.org/officeDocument/2006/relationships/chart" Target="../charts/chart640.xml"/><Relationship Id="rId738" Type="http://schemas.openxmlformats.org/officeDocument/2006/relationships/chart" Target="../charts/chart738.xml"/><Relationship Id="rId945" Type="http://schemas.openxmlformats.org/officeDocument/2006/relationships/chart" Target="../charts/chart945.xml"/><Relationship Id="rId74" Type="http://schemas.openxmlformats.org/officeDocument/2006/relationships/chart" Target="../charts/chart74.xml"/><Relationship Id="rId377" Type="http://schemas.openxmlformats.org/officeDocument/2006/relationships/chart" Target="../charts/chart377.xml"/><Relationship Id="rId500" Type="http://schemas.openxmlformats.org/officeDocument/2006/relationships/chart" Target="../charts/chart500.xml"/><Relationship Id="rId584" Type="http://schemas.openxmlformats.org/officeDocument/2006/relationships/chart" Target="../charts/chart584.xml"/><Relationship Id="rId805" Type="http://schemas.openxmlformats.org/officeDocument/2006/relationships/chart" Target="../charts/chart805.xml"/><Relationship Id="rId5" Type="http://schemas.openxmlformats.org/officeDocument/2006/relationships/chart" Target="../charts/chart5.xml"/><Relationship Id="rId237" Type="http://schemas.openxmlformats.org/officeDocument/2006/relationships/chart" Target="../charts/chart237.xml"/><Relationship Id="rId791" Type="http://schemas.openxmlformats.org/officeDocument/2006/relationships/chart" Target="../charts/chart791.xml"/><Relationship Id="rId889" Type="http://schemas.openxmlformats.org/officeDocument/2006/relationships/chart" Target="../charts/chart889.xml"/><Relationship Id="rId444" Type="http://schemas.openxmlformats.org/officeDocument/2006/relationships/chart" Target="../charts/chart444.xml"/><Relationship Id="rId651" Type="http://schemas.openxmlformats.org/officeDocument/2006/relationships/chart" Target="../charts/chart651.xml"/><Relationship Id="rId749" Type="http://schemas.openxmlformats.org/officeDocument/2006/relationships/chart" Target="../charts/chart74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88" Type="http://schemas.openxmlformats.org/officeDocument/2006/relationships/chart" Target="../charts/chart388.xml"/><Relationship Id="rId511" Type="http://schemas.openxmlformats.org/officeDocument/2006/relationships/chart" Target="../charts/chart511.xml"/><Relationship Id="rId609" Type="http://schemas.openxmlformats.org/officeDocument/2006/relationships/chart" Target="../charts/chart60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595" Type="http://schemas.openxmlformats.org/officeDocument/2006/relationships/chart" Target="../charts/chart595.xml"/><Relationship Id="rId816" Type="http://schemas.openxmlformats.org/officeDocument/2006/relationships/chart" Target="../charts/chart816.xml"/><Relationship Id="rId248" Type="http://schemas.openxmlformats.org/officeDocument/2006/relationships/chart" Target="../charts/chart248.xml"/><Relationship Id="rId455" Type="http://schemas.openxmlformats.org/officeDocument/2006/relationships/chart" Target="../charts/chart455.xml"/><Relationship Id="rId662" Type="http://schemas.openxmlformats.org/officeDocument/2006/relationships/chart" Target="../charts/chart662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522" Type="http://schemas.openxmlformats.org/officeDocument/2006/relationships/chart" Target="../charts/chart522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399" Type="http://schemas.openxmlformats.org/officeDocument/2006/relationships/chart" Target="../charts/chart399.xml"/><Relationship Id="rId827" Type="http://schemas.openxmlformats.org/officeDocument/2006/relationships/chart" Target="../charts/chart827.xml"/><Relationship Id="rId259" Type="http://schemas.openxmlformats.org/officeDocument/2006/relationships/chart" Target="../charts/chart259.xml"/><Relationship Id="rId466" Type="http://schemas.openxmlformats.org/officeDocument/2006/relationships/chart" Target="../charts/chart466.xml"/><Relationship Id="rId673" Type="http://schemas.openxmlformats.org/officeDocument/2006/relationships/chart" Target="../charts/chart673.xml"/><Relationship Id="rId880" Type="http://schemas.openxmlformats.org/officeDocument/2006/relationships/chart" Target="../charts/chart880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326" Type="http://schemas.openxmlformats.org/officeDocument/2006/relationships/chart" Target="../charts/chart326.xml"/><Relationship Id="rId533" Type="http://schemas.openxmlformats.org/officeDocument/2006/relationships/chart" Target="../charts/chart533.xml"/><Relationship Id="rId740" Type="http://schemas.openxmlformats.org/officeDocument/2006/relationships/chart" Target="../charts/chart740.xml"/><Relationship Id="rId838" Type="http://schemas.openxmlformats.org/officeDocument/2006/relationships/chart" Target="../charts/chart838.xml"/><Relationship Id="rId172" Type="http://schemas.openxmlformats.org/officeDocument/2006/relationships/chart" Target="../charts/chart172.xml"/><Relationship Id="rId477" Type="http://schemas.openxmlformats.org/officeDocument/2006/relationships/chart" Target="../charts/chart477.xml"/><Relationship Id="rId600" Type="http://schemas.openxmlformats.org/officeDocument/2006/relationships/chart" Target="../charts/chart600.xml"/><Relationship Id="rId684" Type="http://schemas.openxmlformats.org/officeDocument/2006/relationships/chart" Target="../charts/chart684.xml"/><Relationship Id="rId337" Type="http://schemas.openxmlformats.org/officeDocument/2006/relationships/chart" Target="../charts/chart337.xml"/><Relationship Id="rId891" Type="http://schemas.openxmlformats.org/officeDocument/2006/relationships/chart" Target="../charts/chart891.xml"/><Relationship Id="rId905" Type="http://schemas.openxmlformats.org/officeDocument/2006/relationships/chart" Target="../charts/chart905.xml"/><Relationship Id="rId34" Type="http://schemas.openxmlformats.org/officeDocument/2006/relationships/chart" Target="../charts/chart34.xml"/><Relationship Id="rId544" Type="http://schemas.openxmlformats.org/officeDocument/2006/relationships/chart" Target="../charts/chart544.xml"/><Relationship Id="rId751" Type="http://schemas.openxmlformats.org/officeDocument/2006/relationships/chart" Target="../charts/chart751.xml"/><Relationship Id="rId849" Type="http://schemas.openxmlformats.org/officeDocument/2006/relationships/chart" Target="../charts/chart849.xml"/><Relationship Id="rId183" Type="http://schemas.openxmlformats.org/officeDocument/2006/relationships/chart" Target="../charts/chart183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611" Type="http://schemas.openxmlformats.org/officeDocument/2006/relationships/chart" Target="../charts/chart611.xml"/><Relationship Id="rId250" Type="http://schemas.openxmlformats.org/officeDocument/2006/relationships/chart" Target="../charts/chart250.xml"/><Relationship Id="rId488" Type="http://schemas.openxmlformats.org/officeDocument/2006/relationships/chart" Target="../charts/chart488.xml"/><Relationship Id="rId695" Type="http://schemas.openxmlformats.org/officeDocument/2006/relationships/chart" Target="../charts/chart695.xml"/><Relationship Id="rId709" Type="http://schemas.openxmlformats.org/officeDocument/2006/relationships/chart" Target="../charts/chart709.xml"/><Relationship Id="rId916" Type="http://schemas.openxmlformats.org/officeDocument/2006/relationships/chart" Target="../charts/chart916.xml"/><Relationship Id="rId45" Type="http://schemas.openxmlformats.org/officeDocument/2006/relationships/chart" Target="../charts/chart45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555" Type="http://schemas.openxmlformats.org/officeDocument/2006/relationships/chart" Target="../charts/chart555.xml"/><Relationship Id="rId762" Type="http://schemas.openxmlformats.org/officeDocument/2006/relationships/chart" Target="../charts/chart76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622" Type="http://schemas.openxmlformats.org/officeDocument/2006/relationships/chart" Target="../charts/chart622.xml"/><Relationship Id="rId261" Type="http://schemas.openxmlformats.org/officeDocument/2006/relationships/chart" Target="../charts/chart261.xml"/><Relationship Id="rId499" Type="http://schemas.openxmlformats.org/officeDocument/2006/relationships/chart" Target="../charts/chart499.xml"/><Relationship Id="rId927" Type="http://schemas.openxmlformats.org/officeDocument/2006/relationships/chart" Target="../charts/chart927.xml"/><Relationship Id="rId56" Type="http://schemas.openxmlformats.org/officeDocument/2006/relationships/chart" Target="../charts/chart56.xml"/><Relationship Id="rId359" Type="http://schemas.openxmlformats.org/officeDocument/2006/relationships/chart" Target="../charts/chart359.xml"/><Relationship Id="rId566" Type="http://schemas.openxmlformats.org/officeDocument/2006/relationships/chart" Target="../charts/chart566.xml"/><Relationship Id="rId773" Type="http://schemas.openxmlformats.org/officeDocument/2006/relationships/chart" Target="../charts/chart773.xml"/><Relationship Id="rId121" Type="http://schemas.openxmlformats.org/officeDocument/2006/relationships/chart" Target="../charts/chart121.xml"/><Relationship Id="rId219" Type="http://schemas.openxmlformats.org/officeDocument/2006/relationships/chart" Target="../charts/chart219.xml"/><Relationship Id="rId426" Type="http://schemas.openxmlformats.org/officeDocument/2006/relationships/chart" Target="../charts/chart426.xml"/><Relationship Id="rId633" Type="http://schemas.openxmlformats.org/officeDocument/2006/relationships/chart" Target="../charts/chart633.xml"/><Relationship Id="rId840" Type="http://schemas.openxmlformats.org/officeDocument/2006/relationships/chart" Target="../charts/chart840.xml"/><Relationship Id="rId938" Type="http://schemas.openxmlformats.org/officeDocument/2006/relationships/chart" Target="../charts/chart938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577" Type="http://schemas.openxmlformats.org/officeDocument/2006/relationships/chart" Target="../charts/chart577.xml"/><Relationship Id="rId700" Type="http://schemas.openxmlformats.org/officeDocument/2006/relationships/chart" Target="../charts/chart700.xml"/><Relationship Id="rId132" Type="http://schemas.openxmlformats.org/officeDocument/2006/relationships/chart" Target="../charts/chart132.xml"/><Relationship Id="rId784" Type="http://schemas.openxmlformats.org/officeDocument/2006/relationships/chart" Target="../charts/chart784.xml"/><Relationship Id="rId437" Type="http://schemas.openxmlformats.org/officeDocument/2006/relationships/chart" Target="../charts/chart437.xml"/><Relationship Id="rId644" Type="http://schemas.openxmlformats.org/officeDocument/2006/relationships/chart" Target="../charts/chart644.xml"/><Relationship Id="rId851" Type="http://schemas.openxmlformats.org/officeDocument/2006/relationships/chart" Target="../charts/chart851.xml"/><Relationship Id="rId283" Type="http://schemas.openxmlformats.org/officeDocument/2006/relationships/chart" Target="../charts/chart283.xml"/><Relationship Id="rId490" Type="http://schemas.openxmlformats.org/officeDocument/2006/relationships/chart" Target="../charts/chart490.xml"/><Relationship Id="rId504" Type="http://schemas.openxmlformats.org/officeDocument/2006/relationships/chart" Target="../charts/chart504.xml"/><Relationship Id="rId711" Type="http://schemas.openxmlformats.org/officeDocument/2006/relationships/chart" Target="../charts/chart711.xml"/><Relationship Id="rId78" Type="http://schemas.openxmlformats.org/officeDocument/2006/relationships/chart" Target="../charts/chart78.xml"/><Relationship Id="rId143" Type="http://schemas.openxmlformats.org/officeDocument/2006/relationships/chart" Target="../charts/chart143.xml"/><Relationship Id="rId350" Type="http://schemas.openxmlformats.org/officeDocument/2006/relationships/chart" Target="../charts/chart350.xml"/><Relationship Id="rId588" Type="http://schemas.openxmlformats.org/officeDocument/2006/relationships/chart" Target="../charts/chart588.xml"/><Relationship Id="rId795" Type="http://schemas.openxmlformats.org/officeDocument/2006/relationships/chart" Target="../charts/chart795.xml"/><Relationship Id="rId809" Type="http://schemas.openxmlformats.org/officeDocument/2006/relationships/chart" Target="../charts/chart809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448" Type="http://schemas.openxmlformats.org/officeDocument/2006/relationships/chart" Target="../charts/chart448.xml"/><Relationship Id="rId655" Type="http://schemas.openxmlformats.org/officeDocument/2006/relationships/chart" Target="../charts/chart655.xml"/><Relationship Id="rId862" Type="http://schemas.openxmlformats.org/officeDocument/2006/relationships/chart" Target="../charts/chart86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515" Type="http://schemas.openxmlformats.org/officeDocument/2006/relationships/chart" Target="../charts/chart515.xml"/><Relationship Id="rId722" Type="http://schemas.openxmlformats.org/officeDocument/2006/relationships/chart" Target="../charts/chart722.xml"/><Relationship Id="rId89" Type="http://schemas.openxmlformats.org/officeDocument/2006/relationships/chart" Target="../charts/chart89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599" Type="http://schemas.openxmlformats.org/officeDocument/2006/relationships/chart" Target="../charts/chart599.xml"/><Relationship Id="rId459" Type="http://schemas.openxmlformats.org/officeDocument/2006/relationships/chart" Target="../charts/chart459.xml"/><Relationship Id="rId666" Type="http://schemas.openxmlformats.org/officeDocument/2006/relationships/chart" Target="../charts/chart666.xml"/><Relationship Id="rId873" Type="http://schemas.openxmlformats.org/officeDocument/2006/relationships/chart" Target="../charts/chart873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319" Type="http://schemas.openxmlformats.org/officeDocument/2006/relationships/chart" Target="../charts/chart319.xml"/><Relationship Id="rId526" Type="http://schemas.openxmlformats.org/officeDocument/2006/relationships/chart" Target="../charts/chart526.xml"/><Relationship Id="rId733" Type="http://schemas.openxmlformats.org/officeDocument/2006/relationships/chart" Target="../charts/chart733.xml"/><Relationship Id="rId940" Type="http://schemas.openxmlformats.org/officeDocument/2006/relationships/chart" Target="../charts/chart940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677" Type="http://schemas.openxmlformats.org/officeDocument/2006/relationships/chart" Target="../charts/chart677.xml"/><Relationship Id="rId800" Type="http://schemas.openxmlformats.org/officeDocument/2006/relationships/chart" Target="../charts/chart800.xml"/><Relationship Id="rId232" Type="http://schemas.openxmlformats.org/officeDocument/2006/relationships/chart" Target="../charts/chart232.xml"/><Relationship Id="rId884" Type="http://schemas.openxmlformats.org/officeDocument/2006/relationships/chart" Target="../charts/chart884.xml"/><Relationship Id="rId27" Type="http://schemas.openxmlformats.org/officeDocument/2006/relationships/chart" Target="../charts/chart27.xml"/><Relationship Id="rId537" Type="http://schemas.openxmlformats.org/officeDocument/2006/relationships/chart" Target="../charts/chart537.xml"/><Relationship Id="rId744" Type="http://schemas.openxmlformats.org/officeDocument/2006/relationships/chart" Target="../charts/chart744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83" Type="http://schemas.openxmlformats.org/officeDocument/2006/relationships/chart" Target="../charts/chart383.xml"/><Relationship Id="rId590" Type="http://schemas.openxmlformats.org/officeDocument/2006/relationships/chart" Target="../charts/chart590.xml"/><Relationship Id="rId604" Type="http://schemas.openxmlformats.org/officeDocument/2006/relationships/chart" Target="../charts/chart604.xml"/><Relationship Id="rId811" Type="http://schemas.openxmlformats.org/officeDocument/2006/relationships/chart" Target="../charts/chart811.xml"/><Relationship Id="rId243" Type="http://schemas.openxmlformats.org/officeDocument/2006/relationships/chart" Target="../charts/chart243.xml"/><Relationship Id="rId450" Type="http://schemas.openxmlformats.org/officeDocument/2006/relationships/chart" Target="../charts/chart450.xml"/><Relationship Id="rId688" Type="http://schemas.openxmlformats.org/officeDocument/2006/relationships/chart" Target="../charts/chart688.xml"/><Relationship Id="rId895" Type="http://schemas.openxmlformats.org/officeDocument/2006/relationships/chart" Target="../charts/chart895.xml"/><Relationship Id="rId909" Type="http://schemas.openxmlformats.org/officeDocument/2006/relationships/chart" Target="../charts/chart909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10.xml"/><Relationship Id="rId548" Type="http://schemas.openxmlformats.org/officeDocument/2006/relationships/chart" Target="../charts/chart548.xml"/><Relationship Id="rId755" Type="http://schemas.openxmlformats.org/officeDocument/2006/relationships/chart" Target="../charts/chart755.xml"/><Relationship Id="rId91" Type="http://schemas.openxmlformats.org/officeDocument/2006/relationships/chart" Target="../charts/chart91.xml"/><Relationship Id="rId187" Type="http://schemas.openxmlformats.org/officeDocument/2006/relationships/chart" Target="../charts/chart187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615" Type="http://schemas.openxmlformats.org/officeDocument/2006/relationships/chart" Target="../charts/chart615.xml"/><Relationship Id="rId822" Type="http://schemas.openxmlformats.org/officeDocument/2006/relationships/chart" Target="../charts/chart822.xml"/><Relationship Id="rId254" Type="http://schemas.openxmlformats.org/officeDocument/2006/relationships/chart" Target="../charts/chart254.xml"/><Relationship Id="rId699" Type="http://schemas.openxmlformats.org/officeDocument/2006/relationships/chart" Target="../charts/chart699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461" Type="http://schemas.openxmlformats.org/officeDocument/2006/relationships/chart" Target="../charts/chart461.xml"/><Relationship Id="rId559" Type="http://schemas.openxmlformats.org/officeDocument/2006/relationships/chart" Target="../charts/chart559.xml"/><Relationship Id="rId766" Type="http://schemas.openxmlformats.org/officeDocument/2006/relationships/chart" Target="../charts/chart766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419" Type="http://schemas.openxmlformats.org/officeDocument/2006/relationships/chart" Target="../charts/chart419.xml"/><Relationship Id="rId626" Type="http://schemas.openxmlformats.org/officeDocument/2006/relationships/chart" Target="../charts/chart626.xml"/><Relationship Id="rId833" Type="http://schemas.openxmlformats.org/officeDocument/2006/relationships/chart" Target="../charts/chart833.xml"/><Relationship Id="rId265" Type="http://schemas.openxmlformats.org/officeDocument/2006/relationships/chart" Target="../charts/chart265.xml"/><Relationship Id="rId472" Type="http://schemas.openxmlformats.org/officeDocument/2006/relationships/chart" Target="../charts/chart472.xml"/><Relationship Id="rId900" Type="http://schemas.openxmlformats.org/officeDocument/2006/relationships/chart" Target="../charts/chart900.xml"/><Relationship Id="rId125" Type="http://schemas.openxmlformats.org/officeDocument/2006/relationships/chart" Target="../charts/chart125.xml"/><Relationship Id="rId332" Type="http://schemas.openxmlformats.org/officeDocument/2006/relationships/chart" Target="../charts/chart332.xml"/><Relationship Id="rId777" Type="http://schemas.openxmlformats.org/officeDocument/2006/relationships/chart" Target="../charts/chart777.xml"/><Relationship Id="rId637" Type="http://schemas.openxmlformats.org/officeDocument/2006/relationships/chart" Target="../charts/chart637.xml"/><Relationship Id="rId844" Type="http://schemas.openxmlformats.org/officeDocument/2006/relationships/chart" Target="../charts/chart844.xml"/><Relationship Id="rId276" Type="http://schemas.openxmlformats.org/officeDocument/2006/relationships/chart" Target="../charts/chart276.xml"/><Relationship Id="rId483" Type="http://schemas.openxmlformats.org/officeDocument/2006/relationships/chart" Target="../charts/chart483.xml"/><Relationship Id="rId690" Type="http://schemas.openxmlformats.org/officeDocument/2006/relationships/chart" Target="../charts/chart690.xml"/><Relationship Id="rId704" Type="http://schemas.openxmlformats.org/officeDocument/2006/relationships/chart" Target="../charts/chart704.xml"/><Relationship Id="rId911" Type="http://schemas.openxmlformats.org/officeDocument/2006/relationships/chart" Target="../charts/chart911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343" Type="http://schemas.openxmlformats.org/officeDocument/2006/relationships/chart" Target="../charts/chart343.xml"/><Relationship Id="rId550" Type="http://schemas.openxmlformats.org/officeDocument/2006/relationships/chart" Target="../charts/chart550.xml"/><Relationship Id="rId788" Type="http://schemas.openxmlformats.org/officeDocument/2006/relationships/chart" Target="../charts/chart788.xml"/><Relationship Id="rId203" Type="http://schemas.openxmlformats.org/officeDocument/2006/relationships/chart" Target="../charts/chart203.xml"/><Relationship Id="rId648" Type="http://schemas.openxmlformats.org/officeDocument/2006/relationships/chart" Target="../charts/chart648.xml"/><Relationship Id="rId855" Type="http://schemas.openxmlformats.org/officeDocument/2006/relationships/chart" Target="../charts/chart855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494" Type="http://schemas.openxmlformats.org/officeDocument/2006/relationships/chart" Target="../charts/chart494.xml"/><Relationship Id="rId508" Type="http://schemas.openxmlformats.org/officeDocument/2006/relationships/chart" Target="../charts/chart508.xml"/><Relationship Id="rId715" Type="http://schemas.openxmlformats.org/officeDocument/2006/relationships/chart" Target="../charts/chart715.xml"/><Relationship Id="rId922" Type="http://schemas.openxmlformats.org/officeDocument/2006/relationships/chart" Target="../charts/chart922.xml"/><Relationship Id="rId147" Type="http://schemas.openxmlformats.org/officeDocument/2006/relationships/chart" Target="../charts/chart147.xml"/><Relationship Id="rId354" Type="http://schemas.openxmlformats.org/officeDocument/2006/relationships/chart" Target="../charts/chart354.xml"/><Relationship Id="rId799" Type="http://schemas.openxmlformats.org/officeDocument/2006/relationships/chart" Target="../charts/chart799.xml"/><Relationship Id="rId51" Type="http://schemas.openxmlformats.org/officeDocument/2006/relationships/chart" Target="../charts/chart51.xml"/><Relationship Id="rId561" Type="http://schemas.openxmlformats.org/officeDocument/2006/relationships/chart" Target="../charts/chart561.xml"/><Relationship Id="rId659" Type="http://schemas.openxmlformats.org/officeDocument/2006/relationships/chart" Target="../charts/chart659.xml"/><Relationship Id="rId866" Type="http://schemas.openxmlformats.org/officeDocument/2006/relationships/chart" Target="../charts/chart866.xml"/><Relationship Id="rId214" Type="http://schemas.openxmlformats.org/officeDocument/2006/relationships/chart" Target="../charts/chart214.xml"/><Relationship Id="rId298" Type="http://schemas.openxmlformats.org/officeDocument/2006/relationships/chart" Target="../charts/chart298.xml"/><Relationship Id="rId421" Type="http://schemas.openxmlformats.org/officeDocument/2006/relationships/chart" Target="../charts/chart421.xml"/><Relationship Id="rId519" Type="http://schemas.openxmlformats.org/officeDocument/2006/relationships/chart" Target="../charts/chart519.xml"/><Relationship Id="rId158" Type="http://schemas.openxmlformats.org/officeDocument/2006/relationships/chart" Target="../charts/chart158.xml"/><Relationship Id="rId726" Type="http://schemas.openxmlformats.org/officeDocument/2006/relationships/chart" Target="../charts/chart726.xml"/><Relationship Id="rId933" Type="http://schemas.openxmlformats.org/officeDocument/2006/relationships/chart" Target="../charts/chart933.xml"/><Relationship Id="rId62" Type="http://schemas.openxmlformats.org/officeDocument/2006/relationships/chart" Target="../charts/chart62.xml"/><Relationship Id="rId365" Type="http://schemas.openxmlformats.org/officeDocument/2006/relationships/chart" Target="../charts/chart365.xml"/><Relationship Id="rId572" Type="http://schemas.openxmlformats.org/officeDocument/2006/relationships/chart" Target="../charts/chart572.xml"/><Relationship Id="rId225" Type="http://schemas.openxmlformats.org/officeDocument/2006/relationships/chart" Target="../charts/chart225.xml"/><Relationship Id="rId432" Type="http://schemas.openxmlformats.org/officeDocument/2006/relationships/chart" Target="../charts/chart432.xml"/><Relationship Id="rId877" Type="http://schemas.openxmlformats.org/officeDocument/2006/relationships/chart" Target="../charts/chart877.xml"/><Relationship Id="rId737" Type="http://schemas.openxmlformats.org/officeDocument/2006/relationships/chart" Target="../charts/chart737.xml"/><Relationship Id="rId944" Type="http://schemas.openxmlformats.org/officeDocument/2006/relationships/chart" Target="../charts/chart944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76" Type="http://schemas.openxmlformats.org/officeDocument/2006/relationships/chart" Target="../charts/chart376.xml"/><Relationship Id="rId583" Type="http://schemas.openxmlformats.org/officeDocument/2006/relationships/chart" Target="../charts/chart583.xml"/><Relationship Id="rId790" Type="http://schemas.openxmlformats.org/officeDocument/2006/relationships/chart" Target="../charts/chart790.xml"/><Relationship Id="rId804" Type="http://schemas.openxmlformats.org/officeDocument/2006/relationships/chart" Target="../charts/chart804.xml"/><Relationship Id="rId4" Type="http://schemas.openxmlformats.org/officeDocument/2006/relationships/chart" Target="../charts/chart4.xml"/><Relationship Id="rId236" Type="http://schemas.openxmlformats.org/officeDocument/2006/relationships/chart" Target="../charts/chart236.xml"/><Relationship Id="rId443" Type="http://schemas.openxmlformats.org/officeDocument/2006/relationships/chart" Target="../charts/chart443.xml"/><Relationship Id="rId650" Type="http://schemas.openxmlformats.org/officeDocument/2006/relationships/chart" Target="../charts/chart650.xml"/><Relationship Id="rId888" Type="http://schemas.openxmlformats.org/officeDocument/2006/relationships/chart" Target="../charts/chart888.xml"/><Relationship Id="rId303" Type="http://schemas.openxmlformats.org/officeDocument/2006/relationships/chart" Target="../charts/chart303.xml"/><Relationship Id="rId748" Type="http://schemas.openxmlformats.org/officeDocument/2006/relationships/chart" Target="../charts/chart748.xml"/><Relationship Id="rId84" Type="http://schemas.openxmlformats.org/officeDocument/2006/relationships/chart" Target="../charts/chart84.xml"/><Relationship Id="rId387" Type="http://schemas.openxmlformats.org/officeDocument/2006/relationships/chart" Target="../charts/chart387.xml"/><Relationship Id="rId510" Type="http://schemas.openxmlformats.org/officeDocument/2006/relationships/chart" Target="../charts/chart510.xml"/><Relationship Id="rId594" Type="http://schemas.openxmlformats.org/officeDocument/2006/relationships/chart" Target="../charts/chart594.xml"/><Relationship Id="rId608" Type="http://schemas.openxmlformats.org/officeDocument/2006/relationships/chart" Target="../charts/chart608.xml"/><Relationship Id="rId815" Type="http://schemas.openxmlformats.org/officeDocument/2006/relationships/chart" Target="../charts/chart815.xml"/><Relationship Id="rId247" Type="http://schemas.openxmlformats.org/officeDocument/2006/relationships/chart" Target="../charts/chart247.xml"/><Relationship Id="rId899" Type="http://schemas.openxmlformats.org/officeDocument/2006/relationships/chart" Target="../charts/chart899.xml"/><Relationship Id="rId107" Type="http://schemas.openxmlformats.org/officeDocument/2006/relationships/chart" Target="../charts/chart107.xml"/><Relationship Id="rId454" Type="http://schemas.openxmlformats.org/officeDocument/2006/relationships/chart" Target="../charts/chart454.xml"/><Relationship Id="rId661" Type="http://schemas.openxmlformats.org/officeDocument/2006/relationships/chart" Target="../charts/chart661.xml"/><Relationship Id="rId759" Type="http://schemas.openxmlformats.org/officeDocument/2006/relationships/chart" Target="../charts/chart759.xml"/><Relationship Id="rId11" Type="http://schemas.openxmlformats.org/officeDocument/2006/relationships/chart" Target="../charts/chart11.xml"/><Relationship Id="rId314" Type="http://schemas.openxmlformats.org/officeDocument/2006/relationships/chart" Target="../charts/chart314.xml"/><Relationship Id="rId398" Type="http://schemas.openxmlformats.org/officeDocument/2006/relationships/chart" Target="../charts/chart398.xml"/><Relationship Id="rId521" Type="http://schemas.openxmlformats.org/officeDocument/2006/relationships/chart" Target="../charts/chart521.xml"/><Relationship Id="rId619" Type="http://schemas.openxmlformats.org/officeDocument/2006/relationships/chart" Target="../charts/chart619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826" Type="http://schemas.openxmlformats.org/officeDocument/2006/relationships/chart" Target="../charts/chart826.xml"/><Relationship Id="rId258" Type="http://schemas.openxmlformats.org/officeDocument/2006/relationships/chart" Target="../charts/chart258.xml"/><Relationship Id="rId465" Type="http://schemas.openxmlformats.org/officeDocument/2006/relationships/chart" Target="../charts/chart465.xml"/><Relationship Id="rId672" Type="http://schemas.openxmlformats.org/officeDocument/2006/relationships/chart" Target="../charts/chart672.xml"/><Relationship Id="rId22" Type="http://schemas.openxmlformats.org/officeDocument/2006/relationships/chart" Target="../charts/chart22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532" Type="http://schemas.openxmlformats.org/officeDocument/2006/relationships/chart" Target="../charts/chart532.xml"/><Relationship Id="rId171" Type="http://schemas.openxmlformats.org/officeDocument/2006/relationships/chart" Target="../charts/chart171.xml"/><Relationship Id="rId837" Type="http://schemas.openxmlformats.org/officeDocument/2006/relationships/chart" Target="../charts/chart837.xml"/><Relationship Id="rId269" Type="http://schemas.openxmlformats.org/officeDocument/2006/relationships/chart" Target="../charts/chart269.xml"/><Relationship Id="rId476" Type="http://schemas.openxmlformats.org/officeDocument/2006/relationships/chart" Target="../charts/chart476.xml"/><Relationship Id="rId683" Type="http://schemas.openxmlformats.org/officeDocument/2006/relationships/chart" Target="../charts/chart683.xml"/><Relationship Id="rId890" Type="http://schemas.openxmlformats.org/officeDocument/2006/relationships/chart" Target="../charts/chart890.xml"/><Relationship Id="rId904" Type="http://schemas.openxmlformats.org/officeDocument/2006/relationships/chart" Target="../charts/chart904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336" Type="http://schemas.openxmlformats.org/officeDocument/2006/relationships/chart" Target="../charts/chart336.xml"/><Relationship Id="rId543" Type="http://schemas.openxmlformats.org/officeDocument/2006/relationships/chart" Target="../charts/chart543.xml"/><Relationship Id="rId182" Type="http://schemas.openxmlformats.org/officeDocument/2006/relationships/chart" Target="../charts/chart182.xml"/><Relationship Id="rId403" Type="http://schemas.openxmlformats.org/officeDocument/2006/relationships/chart" Target="../charts/chart403.xml"/><Relationship Id="rId750" Type="http://schemas.openxmlformats.org/officeDocument/2006/relationships/chart" Target="../charts/chart750.xml"/><Relationship Id="rId848" Type="http://schemas.openxmlformats.org/officeDocument/2006/relationships/chart" Target="../charts/chart848.xml"/><Relationship Id="rId487" Type="http://schemas.openxmlformats.org/officeDocument/2006/relationships/chart" Target="../charts/chart487.xml"/><Relationship Id="rId610" Type="http://schemas.openxmlformats.org/officeDocument/2006/relationships/chart" Target="../charts/chart610.xml"/><Relationship Id="rId694" Type="http://schemas.openxmlformats.org/officeDocument/2006/relationships/chart" Target="../charts/chart694.xml"/><Relationship Id="rId708" Type="http://schemas.openxmlformats.org/officeDocument/2006/relationships/chart" Target="../charts/chart708.xml"/><Relationship Id="rId915" Type="http://schemas.openxmlformats.org/officeDocument/2006/relationships/chart" Target="../charts/chart915.xml"/><Relationship Id="rId347" Type="http://schemas.openxmlformats.org/officeDocument/2006/relationships/chart" Target="../charts/chart347.xml"/><Relationship Id="rId44" Type="http://schemas.openxmlformats.org/officeDocument/2006/relationships/chart" Target="../charts/chart44.xml"/><Relationship Id="rId554" Type="http://schemas.openxmlformats.org/officeDocument/2006/relationships/chart" Target="../charts/chart554.xml"/><Relationship Id="rId761" Type="http://schemas.openxmlformats.org/officeDocument/2006/relationships/chart" Target="../charts/chart761.xml"/><Relationship Id="rId859" Type="http://schemas.openxmlformats.org/officeDocument/2006/relationships/chart" Target="../charts/chart859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414" Type="http://schemas.openxmlformats.org/officeDocument/2006/relationships/chart" Target="../charts/chart414.xml"/><Relationship Id="rId498" Type="http://schemas.openxmlformats.org/officeDocument/2006/relationships/chart" Target="../charts/chart498.xml"/><Relationship Id="rId621" Type="http://schemas.openxmlformats.org/officeDocument/2006/relationships/chart" Target="../charts/chart621.xml"/><Relationship Id="rId260" Type="http://schemas.openxmlformats.org/officeDocument/2006/relationships/chart" Target="../charts/chart260.xml"/><Relationship Id="rId719" Type="http://schemas.openxmlformats.org/officeDocument/2006/relationships/chart" Target="../charts/chart719.xml"/><Relationship Id="rId926" Type="http://schemas.openxmlformats.org/officeDocument/2006/relationships/chart" Target="../charts/chart926.xml"/><Relationship Id="rId55" Type="http://schemas.openxmlformats.org/officeDocument/2006/relationships/chart" Target="../charts/chart55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565" Type="http://schemas.openxmlformats.org/officeDocument/2006/relationships/chart" Target="../charts/chart565.xml"/><Relationship Id="rId772" Type="http://schemas.openxmlformats.org/officeDocument/2006/relationships/chart" Target="../charts/chart77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5.xml"/><Relationship Id="rId632" Type="http://schemas.openxmlformats.org/officeDocument/2006/relationships/chart" Target="../charts/chart632.xml"/><Relationship Id="rId271" Type="http://schemas.openxmlformats.org/officeDocument/2006/relationships/chart" Target="../charts/chart271.xml"/><Relationship Id="rId937" Type="http://schemas.openxmlformats.org/officeDocument/2006/relationships/chart" Target="../charts/chart937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69" Type="http://schemas.openxmlformats.org/officeDocument/2006/relationships/chart" Target="../charts/chart369.xml"/><Relationship Id="rId576" Type="http://schemas.openxmlformats.org/officeDocument/2006/relationships/chart" Target="../charts/chart576.xml"/><Relationship Id="rId783" Type="http://schemas.openxmlformats.org/officeDocument/2006/relationships/chart" Target="../charts/chart783.xml"/><Relationship Id="rId229" Type="http://schemas.openxmlformats.org/officeDocument/2006/relationships/chart" Target="../charts/chart229.xml"/><Relationship Id="rId436" Type="http://schemas.openxmlformats.org/officeDocument/2006/relationships/chart" Target="../charts/chart436.xml"/><Relationship Id="rId643" Type="http://schemas.openxmlformats.org/officeDocument/2006/relationships/chart" Target="../charts/chart643.xml"/><Relationship Id="rId850" Type="http://schemas.openxmlformats.org/officeDocument/2006/relationships/chart" Target="../charts/chart850.xml"/><Relationship Id="rId77" Type="http://schemas.openxmlformats.org/officeDocument/2006/relationships/chart" Target="../charts/chart77.xml"/><Relationship Id="rId282" Type="http://schemas.openxmlformats.org/officeDocument/2006/relationships/chart" Target="../charts/chart282.xml"/><Relationship Id="rId503" Type="http://schemas.openxmlformats.org/officeDocument/2006/relationships/chart" Target="../charts/chart503.xml"/><Relationship Id="rId587" Type="http://schemas.openxmlformats.org/officeDocument/2006/relationships/chart" Target="../charts/chart587.xml"/><Relationship Id="rId710" Type="http://schemas.openxmlformats.org/officeDocument/2006/relationships/chart" Target="../charts/chart710.xml"/><Relationship Id="rId808" Type="http://schemas.openxmlformats.org/officeDocument/2006/relationships/chart" Target="../charts/chart808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447" Type="http://schemas.openxmlformats.org/officeDocument/2006/relationships/chart" Target="../charts/chart447.xml"/><Relationship Id="rId794" Type="http://schemas.openxmlformats.org/officeDocument/2006/relationships/chart" Target="../charts/chart794.xml"/><Relationship Id="rId654" Type="http://schemas.openxmlformats.org/officeDocument/2006/relationships/chart" Target="../charts/chart654.xml"/><Relationship Id="rId861" Type="http://schemas.openxmlformats.org/officeDocument/2006/relationships/chart" Target="../charts/chart861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514" Type="http://schemas.openxmlformats.org/officeDocument/2006/relationships/chart" Target="../charts/chart514.xml"/><Relationship Id="rId721" Type="http://schemas.openxmlformats.org/officeDocument/2006/relationships/chart" Target="../charts/chart721.xml"/><Relationship Id="rId88" Type="http://schemas.openxmlformats.org/officeDocument/2006/relationships/chart" Target="../charts/chart88.xml"/><Relationship Id="rId153" Type="http://schemas.openxmlformats.org/officeDocument/2006/relationships/chart" Target="../charts/chart153.xml"/><Relationship Id="rId360" Type="http://schemas.openxmlformats.org/officeDocument/2006/relationships/chart" Target="../charts/chart360.xml"/><Relationship Id="rId598" Type="http://schemas.openxmlformats.org/officeDocument/2006/relationships/chart" Target="../charts/chart598.xml"/><Relationship Id="rId819" Type="http://schemas.openxmlformats.org/officeDocument/2006/relationships/chart" Target="../charts/chart819.xml"/><Relationship Id="rId220" Type="http://schemas.openxmlformats.org/officeDocument/2006/relationships/chart" Target="../charts/chart220.xml"/><Relationship Id="rId458" Type="http://schemas.openxmlformats.org/officeDocument/2006/relationships/chart" Target="../charts/chart458.xml"/><Relationship Id="rId665" Type="http://schemas.openxmlformats.org/officeDocument/2006/relationships/chart" Target="../charts/chart665.xml"/><Relationship Id="rId872" Type="http://schemas.openxmlformats.org/officeDocument/2006/relationships/chart" Target="../charts/chart872.xml"/><Relationship Id="rId15" Type="http://schemas.openxmlformats.org/officeDocument/2006/relationships/chart" Target="../charts/chart15.xml"/><Relationship Id="rId318" Type="http://schemas.openxmlformats.org/officeDocument/2006/relationships/chart" Target="../charts/chart318.xml"/><Relationship Id="rId525" Type="http://schemas.openxmlformats.org/officeDocument/2006/relationships/chart" Target="../charts/chart525.xml"/><Relationship Id="rId732" Type="http://schemas.openxmlformats.org/officeDocument/2006/relationships/chart" Target="../charts/chart732.xml"/><Relationship Id="rId99" Type="http://schemas.openxmlformats.org/officeDocument/2006/relationships/chart" Target="../charts/chart99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469" Type="http://schemas.openxmlformats.org/officeDocument/2006/relationships/chart" Target="../charts/chart469.xml"/><Relationship Id="rId676" Type="http://schemas.openxmlformats.org/officeDocument/2006/relationships/chart" Target="../charts/chart676.xml"/><Relationship Id="rId883" Type="http://schemas.openxmlformats.org/officeDocument/2006/relationships/chart" Target="../charts/chart883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329" Type="http://schemas.openxmlformats.org/officeDocument/2006/relationships/chart" Target="../charts/chart329.xml"/><Relationship Id="rId536" Type="http://schemas.openxmlformats.org/officeDocument/2006/relationships/chart" Target="../charts/chart536.xml"/><Relationship Id="rId175" Type="http://schemas.openxmlformats.org/officeDocument/2006/relationships/chart" Target="../charts/chart175.xml"/><Relationship Id="rId743" Type="http://schemas.openxmlformats.org/officeDocument/2006/relationships/chart" Target="../charts/chart743.xml"/><Relationship Id="rId382" Type="http://schemas.openxmlformats.org/officeDocument/2006/relationships/chart" Target="../charts/chart382.xml"/><Relationship Id="rId603" Type="http://schemas.openxmlformats.org/officeDocument/2006/relationships/chart" Target="../charts/chart603.xml"/><Relationship Id="rId687" Type="http://schemas.openxmlformats.org/officeDocument/2006/relationships/chart" Target="../charts/chart687.xml"/><Relationship Id="rId810" Type="http://schemas.openxmlformats.org/officeDocument/2006/relationships/chart" Target="../charts/chart810.xml"/><Relationship Id="rId908" Type="http://schemas.openxmlformats.org/officeDocument/2006/relationships/chart" Target="../charts/chart908.xml"/><Relationship Id="rId242" Type="http://schemas.openxmlformats.org/officeDocument/2006/relationships/chart" Target="../charts/chart242.xml"/><Relationship Id="rId894" Type="http://schemas.openxmlformats.org/officeDocument/2006/relationships/chart" Target="../charts/chart894.xml"/><Relationship Id="rId37" Type="http://schemas.openxmlformats.org/officeDocument/2006/relationships/chart" Target="../charts/chart37.xml"/><Relationship Id="rId102" Type="http://schemas.openxmlformats.org/officeDocument/2006/relationships/chart" Target="../charts/chart102.xml"/><Relationship Id="rId547" Type="http://schemas.openxmlformats.org/officeDocument/2006/relationships/chart" Target="../charts/chart547.xml"/><Relationship Id="rId754" Type="http://schemas.openxmlformats.org/officeDocument/2006/relationships/chart" Target="../charts/chart754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614" Type="http://schemas.openxmlformats.org/officeDocument/2006/relationships/chart" Target="../charts/chart614.xml"/><Relationship Id="rId821" Type="http://schemas.openxmlformats.org/officeDocument/2006/relationships/chart" Target="../charts/chart821.xml"/><Relationship Id="rId253" Type="http://schemas.openxmlformats.org/officeDocument/2006/relationships/chart" Target="../charts/chart253.xml"/><Relationship Id="rId460" Type="http://schemas.openxmlformats.org/officeDocument/2006/relationships/chart" Target="../charts/chart460.xml"/><Relationship Id="rId698" Type="http://schemas.openxmlformats.org/officeDocument/2006/relationships/chart" Target="../charts/chart698.xml"/><Relationship Id="rId919" Type="http://schemas.openxmlformats.org/officeDocument/2006/relationships/chart" Target="../charts/chart919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558" Type="http://schemas.openxmlformats.org/officeDocument/2006/relationships/chart" Target="../charts/chart558.xml"/><Relationship Id="rId765" Type="http://schemas.openxmlformats.org/officeDocument/2006/relationships/chart" Target="../charts/chart765.xml"/><Relationship Id="rId197" Type="http://schemas.openxmlformats.org/officeDocument/2006/relationships/chart" Target="../charts/chart197.xml"/><Relationship Id="rId418" Type="http://schemas.openxmlformats.org/officeDocument/2006/relationships/chart" Target="../charts/chart418.xml"/><Relationship Id="rId625" Type="http://schemas.openxmlformats.org/officeDocument/2006/relationships/chart" Target="../charts/chart625.xml"/><Relationship Id="rId832" Type="http://schemas.openxmlformats.org/officeDocument/2006/relationships/chart" Target="../charts/chart832.xml"/><Relationship Id="rId264" Type="http://schemas.openxmlformats.org/officeDocument/2006/relationships/chart" Target="../charts/chart264.xml"/><Relationship Id="rId471" Type="http://schemas.openxmlformats.org/officeDocument/2006/relationships/chart" Target="../charts/chart471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569" Type="http://schemas.openxmlformats.org/officeDocument/2006/relationships/chart" Target="../charts/chart569.xml"/><Relationship Id="rId776" Type="http://schemas.openxmlformats.org/officeDocument/2006/relationships/chart" Target="../charts/chart776.xml"/><Relationship Id="rId331" Type="http://schemas.openxmlformats.org/officeDocument/2006/relationships/chart" Target="../charts/chart331.xml"/><Relationship Id="rId429" Type="http://schemas.openxmlformats.org/officeDocument/2006/relationships/chart" Target="../charts/chart429.xml"/><Relationship Id="rId636" Type="http://schemas.openxmlformats.org/officeDocument/2006/relationships/chart" Target="../charts/chart636.xml"/><Relationship Id="rId843" Type="http://schemas.openxmlformats.org/officeDocument/2006/relationships/chart" Target="../charts/chart8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57150</xdr:rowOff>
    </xdr:from>
    <xdr:to>
      <xdr:col>5</xdr:col>
      <xdr:colOff>323850</xdr:colOff>
      <xdr:row>84</xdr:row>
      <xdr:rowOff>66675</xdr:rowOff>
    </xdr:to>
    <xdr:pic>
      <xdr:nvPicPr>
        <xdr:cNvPr id="10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4824413" cy="3281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71438</xdr:colOff>
      <xdr:row>67</xdr:row>
      <xdr:rowOff>85725</xdr:rowOff>
    </xdr:from>
    <xdr:to>
      <xdr:col>8</xdr:col>
      <xdr:colOff>19050</xdr:colOff>
      <xdr:row>91</xdr:row>
      <xdr:rowOff>38100</xdr:rowOff>
    </xdr:to>
    <xdr:sp macro="" textlink="">
      <xdr:nvSpPr>
        <xdr:cNvPr id="1032" name="Line 2"/>
        <xdr:cNvSpPr>
          <a:spLocks noChangeShapeType="1"/>
        </xdr:cNvSpPr>
      </xdr:nvSpPr>
      <xdr:spPr bwMode="auto">
        <a:xfrm flipH="1">
          <a:off x="1314450" y="10934700"/>
          <a:ext cx="5648325" cy="388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47625</xdr:colOff>
      <xdr:row>1</xdr:row>
      <xdr:rowOff>0</xdr:rowOff>
    </xdr:from>
    <xdr:to>
      <xdr:col>210</xdr:col>
      <xdr:colOff>200025</xdr:colOff>
      <xdr:row>608</xdr:row>
      <xdr:rowOff>9525</xdr:rowOff>
    </xdr:to>
    <xdr:grpSp>
      <xdr:nvGrpSpPr>
        <xdr:cNvPr id="948" name="Group 947"/>
        <xdr:cNvGrpSpPr/>
      </xdr:nvGrpSpPr>
      <xdr:grpSpPr>
        <a:xfrm>
          <a:off x="30540497" y="160895"/>
          <a:ext cx="98588126" cy="97672954"/>
          <a:chOff x="30537150" y="161925"/>
          <a:chExt cx="98298000" cy="98298000"/>
        </a:xfrm>
      </xdr:grpSpPr>
      <xdr:graphicFrame macro="">
        <xdr:nvGraphicFramePr>
          <xdr:cNvPr id="2" name="Chart 1"/>
          <xdr:cNvGraphicFramePr/>
        </xdr:nvGraphicFramePr>
        <xdr:xfrm>
          <a:off x="30537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2"/>
          <xdr:cNvGraphicFramePr/>
        </xdr:nvGraphicFramePr>
        <xdr:xfrm>
          <a:off x="32823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4" name="Chart 3"/>
          <xdr:cNvGraphicFramePr/>
        </xdr:nvGraphicFramePr>
        <xdr:xfrm>
          <a:off x="35109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5" name="Chart 4"/>
          <xdr:cNvGraphicFramePr/>
        </xdr:nvGraphicFramePr>
        <xdr:xfrm>
          <a:off x="37395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Chart 5"/>
          <xdr:cNvGraphicFramePr/>
        </xdr:nvGraphicFramePr>
        <xdr:xfrm>
          <a:off x="39681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Chart 6"/>
          <xdr:cNvGraphicFramePr/>
        </xdr:nvGraphicFramePr>
        <xdr:xfrm>
          <a:off x="41967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44253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9" name="Chart 8"/>
          <xdr:cNvGraphicFramePr/>
        </xdr:nvGraphicFramePr>
        <xdr:xfrm>
          <a:off x="46539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0" name="Chart 9"/>
          <xdr:cNvGraphicFramePr/>
        </xdr:nvGraphicFramePr>
        <xdr:xfrm>
          <a:off x="48825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1" name="Chart 10"/>
          <xdr:cNvGraphicFramePr/>
        </xdr:nvGraphicFramePr>
        <xdr:xfrm>
          <a:off x="51111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2" name="Chart 11"/>
          <xdr:cNvGraphicFramePr/>
        </xdr:nvGraphicFramePr>
        <xdr:xfrm>
          <a:off x="53397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3" name="Chart 12"/>
          <xdr:cNvGraphicFramePr/>
        </xdr:nvGraphicFramePr>
        <xdr:xfrm>
          <a:off x="55683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4" name="Chart 13"/>
          <xdr:cNvGraphicFramePr/>
        </xdr:nvGraphicFramePr>
        <xdr:xfrm>
          <a:off x="57969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5" name="Chart 14"/>
          <xdr:cNvGraphicFramePr/>
        </xdr:nvGraphicFramePr>
        <xdr:xfrm>
          <a:off x="60255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6" name="Chart 15"/>
          <xdr:cNvGraphicFramePr/>
        </xdr:nvGraphicFramePr>
        <xdr:xfrm>
          <a:off x="62541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17" name="Chart 16"/>
          <xdr:cNvGraphicFramePr/>
        </xdr:nvGraphicFramePr>
        <xdr:xfrm>
          <a:off x="64827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18" name="Chart 17"/>
          <xdr:cNvGraphicFramePr/>
        </xdr:nvGraphicFramePr>
        <xdr:xfrm>
          <a:off x="67113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19" name="Chart 18"/>
          <xdr:cNvGraphicFramePr/>
        </xdr:nvGraphicFramePr>
        <xdr:xfrm>
          <a:off x="69399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20" name="Chart 19"/>
          <xdr:cNvGraphicFramePr/>
        </xdr:nvGraphicFramePr>
        <xdr:xfrm>
          <a:off x="71685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21" name="Chart 20"/>
          <xdr:cNvGraphicFramePr/>
        </xdr:nvGraphicFramePr>
        <xdr:xfrm>
          <a:off x="73971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22" name="Chart 21"/>
          <xdr:cNvGraphicFramePr/>
        </xdr:nvGraphicFramePr>
        <xdr:xfrm>
          <a:off x="76257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3" name="Chart 22"/>
          <xdr:cNvGraphicFramePr/>
        </xdr:nvGraphicFramePr>
        <xdr:xfrm>
          <a:off x="78543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24" name="Chart 23"/>
          <xdr:cNvGraphicFramePr/>
        </xdr:nvGraphicFramePr>
        <xdr:xfrm>
          <a:off x="80829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5" name="Chart 24"/>
          <xdr:cNvGraphicFramePr/>
        </xdr:nvGraphicFramePr>
        <xdr:xfrm>
          <a:off x="83115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26" name="Chart 25"/>
          <xdr:cNvGraphicFramePr/>
        </xdr:nvGraphicFramePr>
        <xdr:xfrm>
          <a:off x="85401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27" name="Chart 26"/>
          <xdr:cNvGraphicFramePr/>
        </xdr:nvGraphicFramePr>
        <xdr:xfrm>
          <a:off x="87687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28" name="Chart 27"/>
          <xdr:cNvGraphicFramePr/>
        </xdr:nvGraphicFramePr>
        <xdr:xfrm>
          <a:off x="89973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  <xdr:graphicFrame macro="">
        <xdr:nvGraphicFramePr>
          <xdr:cNvPr id="29" name="Chart 28"/>
          <xdr:cNvGraphicFramePr/>
        </xdr:nvGraphicFramePr>
        <xdr:xfrm>
          <a:off x="92259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30" name="Chart 29"/>
          <xdr:cNvGraphicFramePr/>
        </xdr:nvGraphicFramePr>
        <xdr:xfrm>
          <a:off x="94545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graphicFrame macro="">
        <xdr:nvGraphicFramePr>
          <xdr:cNvPr id="31" name="Chart 30"/>
          <xdr:cNvGraphicFramePr/>
        </xdr:nvGraphicFramePr>
        <xdr:xfrm>
          <a:off x="96831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32" name="Chart 31"/>
          <xdr:cNvGraphicFramePr/>
        </xdr:nvGraphicFramePr>
        <xdr:xfrm>
          <a:off x="99117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  <xdr:graphicFrame macro="">
        <xdr:nvGraphicFramePr>
          <xdr:cNvPr id="33" name="Chart 32"/>
          <xdr:cNvGraphicFramePr/>
        </xdr:nvGraphicFramePr>
        <xdr:xfrm>
          <a:off x="101403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"/>
          </a:graphicData>
        </a:graphic>
      </xdr:graphicFrame>
      <xdr:graphicFrame macro="">
        <xdr:nvGraphicFramePr>
          <xdr:cNvPr id="34" name="Chart 33"/>
          <xdr:cNvGraphicFramePr/>
        </xdr:nvGraphicFramePr>
        <xdr:xfrm>
          <a:off x="103689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"/>
          </a:graphicData>
        </a:graphic>
      </xdr:graphicFrame>
      <xdr:graphicFrame macro="">
        <xdr:nvGraphicFramePr>
          <xdr:cNvPr id="35" name="Chart 34"/>
          <xdr:cNvGraphicFramePr/>
        </xdr:nvGraphicFramePr>
        <xdr:xfrm>
          <a:off x="105975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  <xdr:graphicFrame macro="">
        <xdr:nvGraphicFramePr>
          <xdr:cNvPr id="36" name="Chart 35"/>
          <xdr:cNvGraphicFramePr/>
        </xdr:nvGraphicFramePr>
        <xdr:xfrm>
          <a:off x="108261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"/>
          </a:graphicData>
        </a:graphic>
      </xdr:graphicFrame>
      <xdr:graphicFrame macro="">
        <xdr:nvGraphicFramePr>
          <xdr:cNvPr id="37" name="Chart 36"/>
          <xdr:cNvGraphicFramePr/>
        </xdr:nvGraphicFramePr>
        <xdr:xfrm>
          <a:off x="110547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"/>
          </a:graphicData>
        </a:graphic>
      </xdr:graphicFrame>
      <xdr:graphicFrame macro="">
        <xdr:nvGraphicFramePr>
          <xdr:cNvPr id="38" name="Chart 37"/>
          <xdr:cNvGraphicFramePr/>
        </xdr:nvGraphicFramePr>
        <xdr:xfrm>
          <a:off x="112833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"/>
          </a:graphicData>
        </a:graphic>
      </xdr:graphicFrame>
      <xdr:graphicFrame macro="">
        <xdr:nvGraphicFramePr>
          <xdr:cNvPr id="39" name="Chart 38"/>
          <xdr:cNvGraphicFramePr/>
        </xdr:nvGraphicFramePr>
        <xdr:xfrm>
          <a:off x="115119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"/>
          </a:graphicData>
        </a:graphic>
      </xdr:graphicFrame>
      <xdr:graphicFrame macro="">
        <xdr:nvGraphicFramePr>
          <xdr:cNvPr id="40" name="Chart 39"/>
          <xdr:cNvGraphicFramePr/>
        </xdr:nvGraphicFramePr>
        <xdr:xfrm>
          <a:off x="117405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"/>
          </a:graphicData>
        </a:graphic>
      </xdr:graphicFrame>
      <xdr:graphicFrame macro="">
        <xdr:nvGraphicFramePr>
          <xdr:cNvPr id="41" name="Chart 40"/>
          <xdr:cNvGraphicFramePr/>
        </xdr:nvGraphicFramePr>
        <xdr:xfrm>
          <a:off x="119691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"/>
          </a:graphicData>
        </a:graphic>
      </xdr:graphicFrame>
      <xdr:graphicFrame macro="">
        <xdr:nvGraphicFramePr>
          <xdr:cNvPr id="42" name="Chart 41"/>
          <xdr:cNvGraphicFramePr/>
        </xdr:nvGraphicFramePr>
        <xdr:xfrm>
          <a:off x="121977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"/>
          </a:graphicData>
        </a:graphic>
      </xdr:graphicFrame>
      <xdr:graphicFrame macro="">
        <xdr:nvGraphicFramePr>
          <xdr:cNvPr id="43" name="Chart 42"/>
          <xdr:cNvGraphicFramePr/>
        </xdr:nvGraphicFramePr>
        <xdr:xfrm>
          <a:off x="124263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"/>
          </a:graphicData>
        </a:graphic>
      </xdr:graphicFrame>
      <xdr:graphicFrame macro="">
        <xdr:nvGraphicFramePr>
          <xdr:cNvPr id="44" name="Chart 43"/>
          <xdr:cNvGraphicFramePr/>
        </xdr:nvGraphicFramePr>
        <xdr:xfrm>
          <a:off x="126549150" y="16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"/>
          </a:graphicData>
        </a:graphic>
      </xdr:graphicFrame>
      <xdr:graphicFrame macro="">
        <xdr:nvGraphicFramePr>
          <xdr:cNvPr id="45" name="Chart 44"/>
          <xdr:cNvGraphicFramePr/>
        </xdr:nvGraphicFramePr>
        <xdr:xfrm>
          <a:off x="32823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35109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"/>
          </a:graphicData>
        </a:graphic>
      </xdr:graphicFrame>
      <xdr:graphicFrame macro="">
        <xdr:nvGraphicFramePr>
          <xdr:cNvPr id="47" name="Chart 46"/>
          <xdr:cNvGraphicFramePr/>
        </xdr:nvGraphicFramePr>
        <xdr:xfrm>
          <a:off x="37395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"/>
          </a:graphicData>
        </a:graphic>
      </xdr:graphicFrame>
      <xdr:graphicFrame macro="">
        <xdr:nvGraphicFramePr>
          <xdr:cNvPr id="48" name="Chart 47"/>
          <xdr:cNvGraphicFramePr/>
        </xdr:nvGraphicFramePr>
        <xdr:xfrm>
          <a:off x="39681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41967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44253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"/>
          </a:graphicData>
        </a:graphic>
      </xdr:graphicFrame>
      <xdr:graphicFrame macro="">
        <xdr:nvGraphicFramePr>
          <xdr:cNvPr id="51" name="Chart 50"/>
          <xdr:cNvGraphicFramePr/>
        </xdr:nvGraphicFramePr>
        <xdr:xfrm>
          <a:off x="46539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"/>
          </a:graphicData>
        </a:graphic>
      </xdr:graphicFrame>
      <xdr:graphicFrame macro="">
        <xdr:nvGraphicFramePr>
          <xdr:cNvPr id="52" name="Chart 51"/>
          <xdr:cNvGraphicFramePr/>
        </xdr:nvGraphicFramePr>
        <xdr:xfrm>
          <a:off x="48825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"/>
          </a:graphicData>
        </a:graphic>
      </xdr:graphicFrame>
      <xdr:graphicFrame macro="">
        <xdr:nvGraphicFramePr>
          <xdr:cNvPr id="53" name="Chart 52"/>
          <xdr:cNvGraphicFramePr/>
        </xdr:nvGraphicFramePr>
        <xdr:xfrm>
          <a:off x="51111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53397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55683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"/>
          </a:graphicData>
        </a:graphic>
      </xdr:graphicFrame>
      <xdr:graphicFrame macro="">
        <xdr:nvGraphicFramePr>
          <xdr:cNvPr id="56" name="Chart 55"/>
          <xdr:cNvGraphicFramePr/>
        </xdr:nvGraphicFramePr>
        <xdr:xfrm>
          <a:off x="57969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"/>
          </a:graphicData>
        </a:graphic>
      </xdr:graphicFrame>
      <xdr:graphicFrame macro="">
        <xdr:nvGraphicFramePr>
          <xdr:cNvPr id="57" name="Chart 56"/>
          <xdr:cNvGraphicFramePr/>
        </xdr:nvGraphicFramePr>
        <xdr:xfrm>
          <a:off x="60255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62541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"/>
          </a:graphicData>
        </a:graphic>
      </xdr:graphicFrame>
      <xdr:graphicFrame macro="">
        <xdr:nvGraphicFramePr>
          <xdr:cNvPr id="59" name="Chart 58"/>
          <xdr:cNvGraphicFramePr/>
        </xdr:nvGraphicFramePr>
        <xdr:xfrm>
          <a:off x="64827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"/>
          </a:graphicData>
        </a:graphic>
      </xdr:graphicFrame>
      <xdr:graphicFrame macro="">
        <xdr:nvGraphicFramePr>
          <xdr:cNvPr id="60" name="Chart 59"/>
          <xdr:cNvGraphicFramePr/>
        </xdr:nvGraphicFramePr>
        <xdr:xfrm>
          <a:off x="67113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69399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"/>
          </a:graphicData>
        </a:graphic>
      </xdr:graphicFrame>
      <xdr:graphicFrame macro="">
        <xdr:nvGraphicFramePr>
          <xdr:cNvPr id="62" name="Chart 61"/>
          <xdr:cNvGraphicFramePr/>
        </xdr:nvGraphicFramePr>
        <xdr:xfrm>
          <a:off x="71685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"/>
          </a:graphicData>
        </a:graphic>
      </xdr:graphicFrame>
      <xdr:graphicFrame macro="">
        <xdr:nvGraphicFramePr>
          <xdr:cNvPr id="63" name="Chart 62"/>
          <xdr:cNvGraphicFramePr/>
        </xdr:nvGraphicFramePr>
        <xdr:xfrm>
          <a:off x="73971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76257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"/>
          </a:graphicData>
        </a:graphic>
      </xdr:graphicFrame>
      <xdr:graphicFrame macro="">
        <xdr:nvGraphicFramePr>
          <xdr:cNvPr id="65" name="Chart 64"/>
          <xdr:cNvGraphicFramePr/>
        </xdr:nvGraphicFramePr>
        <xdr:xfrm>
          <a:off x="78543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"/>
          </a:graphicData>
        </a:graphic>
      </xdr:graphicFrame>
      <xdr:graphicFrame macro="">
        <xdr:nvGraphicFramePr>
          <xdr:cNvPr id="66" name="Chart 65"/>
          <xdr:cNvGraphicFramePr/>
        </xdr:nvGraphicFramePr>
        <xdr:xfrm>
          <a:off x="80829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"/>
          </a:graphicData>
        </a:graphic>
      </xdr:graphicFrame>
      <xdr:graphicFrame macro="">
        <xdr:nvGraphicFramePr>
          <xdr:cNvPr id="67" name="Chart 66"/>
          <xdr:cNvGraphicFramePr/>
        </xdr:nvGraphicFramePr>
        <xdr:xfrm>
          <a:off x="83115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"/>
          </a:graphicData>
        </a:graphic>
      </xdr:graphicFrame>
      <xdr:graphicFrame macro="">
        <xdr:nvGraphicFramePr>
          <xdr:cNvPr id="68" name="Chart 67"/>
          <xdr:cNvGraphicFramePr/>
        </xdr:nvGraphicFramePr>
        <xdr:xfrm>
          <a:off x="85401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"/>
          </a:graphicData>
        </a:graphic>
      </xdr:graphicFrame>
      <xdr:graphicFrame macro="">
        <xdr:nvGraphicFramePr>
          <xdr:cNvPr id="69" name="Chart 68"/>
          <xdr:cNvGraphicFramePr/>
        </xdr:nvGraphicFramePr>
        <xdr:xfrm>
          <a:off x="87687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"/>
          </a:graphicData>
        </a:graphic>
      </xdr:graphicFrame>
      <xdr:graphicFrame macro="">
        <xdr:nvGraphicFramePr>
          <xdr:cNvPr id="70" name="Chart 69"/>
          <xdr:cNvGraphicFramePr/>
        </xdr:nvGraphicFramePr>
        <xdr:xfrm>
          <a:off x="89973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"/>
          </a:graphicData>
        </a:graphic>
      </xdr:graphicFrame>
      <xdr:graphicFrame macro="">
        <xdr:nvGraphicFramePr>
          <xdr:cNvPr id="71" name="Chart 70"/>
          <xdr:cNvGraphicFramePr/>
        </xdr:nvGraphicFramePr>
        <xdr:xfrm>
          <a:off x="92259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"/>
          </a:graphicData>
        </a:graphic>
      </xdr:graphicFrame>
      <xdr:graphicFrame macro="">
        <xdr:nvGraphicFramePr>
          <xdr:cNvPr id="72" name="Chart 71"/>
          <xdr:cNvGraphicFramePr/>
        </xdr:nvGraphicFramePr>
        <xdr:xfrm>
          <a:off x="94545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"/>
          </a:graphicData>
        </a:graphic>
      </xdr:graphicFrame>
      <xdr:graphicFrame macro="">
        <xdr:nvGraphicFramePr>
          <xdr:cNvPr id="73" name="Chart 72"/>
          <xdr:cNvGraphicFramePr/>
        </xdr:nvGraphicFramePr>
        <xdr:xfrm>
          <a:off x="96831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"/>
          </a:graphicData>
        </a:graphic>
      </xdr:graphicFrame>
      <xdr:graphicFrame macro="">
        <xdr:nvGraphicFramePr>
          <xdr:cNvPr id="74" name="Chart 73"/>
          <xdr:cNvGraphicFramePr/>
        </xdr:nvGraphicFramePr>
        <xdr:xfrm>
          <a:off x="99117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"/>
          </a:graphicData>
        </a:graphic>
      </xdr:graphicFrame>
      <xdr:graphicFrame macro="">
        <xdr:nvGraphicFramePr>
          <xdr:cNvPr id="75" name="Chart 74"/>
          <xdr:cNvGraphicFramePr/>
        </xdr:nvGraphicFramePr>
        <xdr:xfrm>
          <a:off x="101403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"/>
          </a:graphicData>
        </a:graphic>
      </xdr:graphicFrame>
      <xdr:graphicFrame macro="">
        <xdr:nvGraphicFramePr>
          <xdr:cNvPr id="76" name="Chart 75"/>
          <xdr:cNvGraphicFramePr/>
        </xdr:nvGraphicFramePr>
        <xdr:xfrm>
          <a:off x="103689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"/>
          </a:graphicData>
        </a:graphic>
      </xdr:graphicFrame>
      <xdr:graphicFrame macro="">
        <xdr:nvGraphicFramePr>
          <xdr:cNvPr id="77" name="Chart 76"/>
          <xdr:cNvGraphicFramePr/>
        </xdr:nvGraphicFramePr>
        <xdr:xfrm>
          <a:off x="105975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6"/>
          </a:graphicData>
        </a:graphic>
      </xdr:graphicFrame>
      <xdr:graphicFrame macro="">
        <xdr:nvGraphicFramePr>
          <xdr:cNvPr id="78" name="Chart 77"/>
          <xdr:cNvGraphicFramePr/>
        </xdr:nvGraphicFramePr>
        <xdr:xfrm>
          <a:off x="108261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7"/>
          </a:graphicData>
        </a:graphic>
      </xdr:graphicFrame>
      <xdr:graphicFrame macro="">
        <xdr:nvGraphicFramePr>
          <xdr:cNvPr id="79" name="Chart 78"/>
          <xdr:cNvGraphicFramePr/>
        </xdr:nvGraphicFramePr>
        <xdr:xfrm>
          <a:off x="110547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8"/>
          </a:graphicData>
        </a:graphic>
      </xdr:graphicFrame>
      <xdr:graphicFrame macro="">
        <xdr:nvGraphicFramePr>
          <xdr:cNvPr id="80" name="Chart 79"/>
          <xdr:cNvGraphicFramePr/>
        </xdr:nvGraphicFramePr>
        <xdr:xfrm>
          <a:off x="112833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9"/>
          </a:graphicData>
        </a:graphic>
      </xdr:graphicFrame>
      <xdr:graphicFrame macro="">
        <xdr:nvGraphicFramePr>
          <xdr:cNvPr id="81" name="Chart 80"/>
          <xdr:cNvGraphicFramePr/>
        </xdr:nvGraphicFramePr>
        <xdr:xfrm>
          <a:off x="115119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0"/>
          </a:graphicData>
        </a:graphic>
      </xdr:graphicFrame>
      <xdr:graphicFrame macro="">
        <xdr:nvGraphicFramePr>
          <xdr:cNvPr id="82" name="Chart 81"/>
          <xdr:cNvGraphicFramePr/>
        </xdr:nvGraphicFramePr>
        <xdr:xfrm>
          <a:off x="117405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1"/>
          </a:graphicData>
        </a:graphic>
      </xdr:graphicFrame>
      <xdr:graphicFrame macro="">
        <xdr:nvGraphicFramePr>
          <xdr:cNvPr id="83" name="Chart 82"/>
          <xdr:cNvGraphicFramePr/>
        </xdr:nvGraphicFramePr>
        <xdr:xfrm>
          <a:off x="119691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2"/>
          </a:graphicData>
        </a:graphic>
      </xdr:graphicFrame>
      <xdr:graphicFrame macro="">
        <xdr:nvGraphicFramePr>
          <xdr:cNvPr id="84" name="Chart 83"/>
          <xdr:cNvGraphicFramePr/>
        </xdr:nvGraphicFramePr>
        <xdr:xfrm>
          <a:off x="121977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3"/>
          </a:graphicData>
        </a:graphic>
      </xdr:graphicFrame>
      <xdr:graphicFrame macro="">
        <xdr:nvGraphicFramePr>
          <xdr:cNvPr id="85" name="Chart 84"/>
          <xdr:cNvGraphicFramePr/>
        </xdr:nvGraphicFramePr>
        <xdr:xfrm>
          <a:off x="124263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4"/>
          </a:graphicData>
        </a:graphic>
      </xdr:graphicFrame>
      <xdr:graphicFrame macro="">
        <xdr:nvGraphicFramePr>
          <xdr:cNvPr id="86" name="Chart 85"/>
          <xdr:cNvGraphicFramePr/>
        </xdr:nvGraphicFramePr>
        <xdr:xfrm>
          <a:off x="126549150" y="244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5"/>
          </a:graphicData>
        </a:graphic>
      </xdr:graphicFrame>
      <xdr:graphicFrame macro="">
        <xdr:nvGraphicFramePr>
          <xdr:cNvPr id="87" name="Chart 86"/>
          <xdr:cNvGraphicFramePr/>
        </xdr:nvGraphicFramePr>
        <xdr:xfrm>
          <a:off x="35109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6"/>
          </a:graphicData>
        </a:graphic>
      </xdr:graphicFrame>
      <xdr:graphicFrame macro="">
        <xdr:nvGraphicFramePr>
          <xdr:cNvPr id="88" name="Chart 87"/>
          <xdr:cNvGraphicFramePr/>
        </xdr:nvGraphicFramePr>
        <xdr:xfrm>
          <a:off x="37395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7"/>
          </a:graphicData>
        </a:graphic>
      </xdr:graphicFrame>
      <xdr:graphicFrame macro="">
        <xdr:nvGraphicFramePr>
          <xdr:cNvPr id="89" name="Chart 88"/>
          <xdr:cNvGraphicFramePr/>
        </xdr:nvGraphicFramePr>
        <xdr:xfrm>
          <a:off x="39681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8"/>
          </a:graphicData>
        </a:graphic>
      </xdr:graphicFrame>
      <xdr:graphicFrame macro="">
        <xdr:nvGraphicFramePr>
          <xdr:cNvPr id="90" name="Chart 89"/>
          <xdr:cNvGraphicFramePr/>
        </xdr:nvGraphicFramePr>
        <xdr:xfrm>
          <a:off x="41967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9"/>
          </a:graphicData>
        </a:graphic>
      </xdr:graphicFrame>
      <xdr:graphicFrame macro="">
        <xdr:nvGraphicFramePr>
          <xdr:cNvPr id="91" name="Chart 90"/>
          <xdr:cNvGraphicFramePr/>
        </xdr:nvGraphicFramePr>
        <xdr:xfrm>
          <a:off x="44253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0"/>
          </a:graphicData>
        </a:graphic>
      </xdr:graphicFrame>
      <xdr:graphicFrame macro="">
        <xdr:nvGraphicFramePr>
          <xdr:cNvPr id="92" name="Chart 91"/>
          <xdr:cNvGraphicFramePr/>
        </xdr:nvGraphicFramePr>
        <xdr:xfrm>
          <a:off x="46539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1"/>
          </a:graphicData>
        </a:graphic>
      </xdr:graphicFrame>
      <xdr:graphicFrame macro="">
        <xdr:nvGraphicFramePr>
          <xdr:cNvPr id="93" name="Chart 92"/>
          <xdr:cNvGraphicFramePr/>
        </xdr:nvGraphicFramePr>
        <xdr:xfrm>
          <a:off x="48825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2"/>
          </a:graphicData>
        </a:graphic>
      </xdr:graphicFrame>
      <xdr:graphicFrame macro="">
        <xdr:nvGraphicFramePr>
          <xdr:cNvPr id="94" name="Chart 93"/>
          <xdr:cNvGraphicFramePr/>
        </xdr:nvGraphicFramePr>
        <xdr:xfrm>
          <a:off x="51111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3"/>
          </a:graphicData>
        </a:graphic>
      </xdr:graphicFrame>
      <xdr:graphicFrame macro="">
        <xdr:nvGraphicFramePr>
          <xdr:cNvPr id="95" name="Chart 94"/>
          <xdr:cNvGraphicFramePr/>
        </xdr:nvGraphicFramePr>
        <xdr:xfrm>
          <a:off x="53397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4"/>
          </a:graphicData>
        </a:graphic>
      </xdr:graphicFrame>
      <xdr:graphicFrame macro="">
        <xdr:nvGraphicFramePr>
          <xdr:cNvPr id="96" name="Chart 95"/>
          <xdr:cNvGraphicFramePr/>
        </xdr:nvGraphicFramePr>
        <xdr:xfrm>
          <a:off x="55683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5"/>
          </a:graphicData>
        </a:graphic>
      </xdr:graphicFrame>
      <xdr:graphicFrame macro="">
        <xdr:nvGraphicFramePr>
          <xdr:cNvPr id="97" name="Chart 96"/>
          <xdr:cNvGraphicFramePr/>
        </xdr:nvGraphicFramePr>
        <xdr:xfrm>
          <a:off x="57969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6"/>
          </a:graphicData>
        </a:graphic>
      </xdr:graphicFrame>
      <xdr:graphicFrame macro="">
        <xdr:nvGraphicFramePr>
          <xdr:cNvPr id="98" name="Chart 97"/>
          <xdr:cNvGraphicFramePr/>
        </xdr:nvGraphicFramePr>
        <xdr:xfrm>
          <a:off x="60255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7"/>
          </a:graphicData>
        </a:graphic>
      </xdr:graphicFrame>
      <xdr:graphicFrame macro="">
        <xdr:nvGraphicFramePr>
          <xdr:cNvPr id="99" name="Chart 98"/>
          <xdr:cNvGraphicFramePr/>
        </xdr:nvGraphicFramePr>
        <xdr:xfrm>
          <a:off x="62541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8"/>
          </a:graphicData>
        </a:graphic>
      </xdr:graphicFrame>
      <xdr:graphicFrame macro="">
        <xdr:nvGraphicFramePr>
          <xdr:cNvPr id="100" name="Chart 99"/>
          <xdr:cNvGraphicFramePr/>
        </xdr:nvGraphicFramePr>
        <xdr:xfrm>
          <a:off x="64827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9"/>
          </a:graphicData>
        </a:graphic>
      </xdr:graphicFrame>
      <xdr:graphicFrame macro="">
        <xdr:nvGraphicFramePr>
          <xdr:cNvPr id="101" name="Chart 100"/>
          <xdr:cNvGraphicFramePr/>
        </xdr:nvGraphicFramePr>
        <xdr:xfrm>
          <a:off x="67113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0"/>
          </a:graphicData>
        </a:graphic>
      </xdr:graphicFrame>
      <xdr:graphicFrame macro="">
        <xdr:nvGraphicFramePr>
          <xdr:cNvPr id="102" name="Chart 101"/>
          <xdr:cNvGraphicFramePr/>
        </xdr:nvGraphicFramePr>
        <xdr:xfrm>
          <a:off x="69399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1"/>
          </a:graphicData>
        </a:graphic>
      </xdr:graphicFrame>
      <xdr:graphicFrame macro="">
        <xdr:nvGraphicFramePr>
          <xdr:cNvPr id="103" name="Chart 102"/>
          <xdr:cNvGraphicFramePr/>
        </xdr:nvGraphicFramePr>
        <xdr:xfrm>
          <a:off x="71685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2"/>
          </a:graphicData>
        </a:graphic>
      </xdr:graphicFrame>
      <xdr:graphicFrame macro="">
        <xdr:nvGraphicFramePr>
          <xdr:cNvPr id="104" name="Chart 103"/>
          <xdr:cNvGraphicFramePr/>
        </xdr:nvGraphicFramePr>
        <xdr:xfrm>
          <a:off x="73971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3"/>
          </a:graphicData>
        </a:graphic>
      </xdr:graphicFrame>
      <xdr:graphicFrame macro="">
        <xdr:nvGraphicFramePr>
          <xdr:cNvPr id="105" name="Chart 104"/>
          <xdr:cNvGraphicFramePr/>
        </xdr:nvGraphicFramePr>
        <xdr:xfrm>
          <a:off x="76257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4"/>
          </a:graphicData>
        </a:graphic>
      </xdr:graphicFrame>
      <xdr:graphicFrame macro="">
        <xdr:nvGraphicFramePr>
          <xdr:cNvPr id="106" name="Chart 105"/>
          <xdr:cNvGraphicFramePr/>
        </xdr:nvGraphicFramePr>
        <xdr:xfrm>
          <a:off x="78543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5"/>
          </a:graphicData>
        </a:graphic>
      </xdr:graphicFrame>
      <xdr:graphicFrame macro="">
        <xdr:nvGraphicFramePr>
          <xdr:cNvPr id="107" name="Chart 106"/>
          <xdr:cNvGraphicFramePr/>
        </xdr:nvGraphicFramePr>
        <xdr:xfrm>
          <a:off x="80829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6"/>
          </a:graphicData>
        </a:graphic>
      </xdr:graphicFrame>
      <xdr:graphicFrame macro="">
        <xdr:nvGraphicFramePr>
          <xdr:cNvPr id="108" name="Chart 107"/>
          <xdr:cNvGraphicFramePr/>
        </xdr:nvGraphicFramePr>
        <xdr:xfrm>
          <a:off x="83115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7"/>
          </a:graphicData>
        </a:graphic>
      </xdr:graphicFrame>
      <xdr:graphicFrame macro="">
        <xdr:nvGraphicFramePr>
          <xdr:cNvPr id="109" name="Chart 108"/>
          <xdr:cNvGraphicFramePr/>
        </xdr:nvGraphicFramePr>
        <xdr:xfrm>
          <a:off x="85401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8"/>
          </a:graphicData>
        </a:graphic>
      </xdr:graphicFrame>
      <xdr:graphicFrame macro="">
        <xdr:nvGraphicFramePr>
          <xdr:cNvPr id="110" name="Chart 109"/>
          <xdr:cNvGraphicFramePr/>
        </xdr:nvGraphicFramePr>
        <xdr:xfrm>
          <a:off x="87687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9"/>
          </a:graphicData>
        </a:graphic>
      </xdr:graphicFrame>
      <xdr:graphicFrame macro="">
        <xdr:nvGraphicFramePr>
          <xdr:cNvPr id="111" name="Chart 110"/>
          <xdr:cNvGraphicFramePr/>
        </xdr:nvGraphicFramePr>
        <xdr:xfrm>
          <a:off x="89973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0"/>
          </a:graphicData>
        </a:graphic>
      </xdr:graphicFrame>
      <xdr:graphicFrame macro="">
        <xdr:nvGraphicFramePr>
          <xdr:cNvPr id="112" name="Chart 111"/>
          <xdr:cNvGraphicFramePr/>
        </xdr:nvGraphicFramePr>
        <xdr:xfrm>
          <a:off x="92259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1"/>
          </a:graphicData>
        </a:graphic>
      </xdr:graphicFrame>
      <xdr:graphicFrame macro="">
        <xdr:nvGraphicFramePr>
          <xdr:cNvPr id="113" name="Chart 112"/>
          <xdr:cNvGraphicFramePr/>
        </xdr:nvGraphicFramePr>
        <xdr:xfrm>
          <a:off x="94545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2"/>
          </a:graphicData>
        </a:graphic>
      </xdr:graphicFrame>
      <xdr:graphicFrame macro="">
        <xdr:nvGraphicFramePr>
          <xdr:cNvPr id="114" name="Chart 113"/>
          <xdr:cNvGraphicFramePr/>
        </xdr:nvGraphicFramePr>
        <xdr:xfrm>
          <a:off x="96831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3"/>
          </a:graphicData>
        </a:graphic>
      </xdr:graphicFrame>
      <xdr:graphicFrame macro="">
        <xdr:nvGraphicFramePr>
          <xdr:cNvPr id="115" name="Chart 114"/>
          <xdr:cNvGraphicFramePr/>
        </xdr:nvGraphicFramePr>
        <xdr:xfrm>
          <a:off x="99117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4"/>
          </a:graphicData>
        </a:graphic>
      </xdr:graphicFrame>
      <xdr:graphicFrame macro="">
        <xdr:nvGraphicFramePr>
          <xdr:cNvPr id="116" name="Chart 115"/>
          <xdr:cNvGraphicFramePr/>
        </xdr:nvGraphicFramePr>
        <xdr:xfrm>
          <a:off x="101403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5"/>
          </a:graphicData>
        </a:graphic>
      </xdr:graphicFrame>
      <xdr:graphicFrame macro="">
        <xdr:nvGraphicFramePr>
          <xdr:cNvPr id="117" name="Chart 116"/>
          <xdr:cNvGraphicFramePr/>
        </xdr:nvGraphicFramePr>
        <xdr:xfrm>
          <a:off x="103689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6"/>
          </a:graphicData>
        </a:graphic>
      </xdr:graphicFrame>
      <xdr:graphicFrame macro="">
        <xdr:nvGraphicFramePr>
          <xdr:cNvPr id="118" name="Chart 117"/>
          <xdr:cNvGraphicFramePr/>
        </xdr:nvGraphicFramePr>
        <xdr:xfrm>
          <a:off x="105975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7"/>
          </a:graphicData>
        </a:graphic>
      </xdr:graphicFrame>
      <xdr:graphicFrame macro="">
        <xdr:nvGraphicFramePr>
          <xdr:cNvPr id="119" name="Chart 118"/>
          <xdr:cNvGraphicFramePr/>
        </xdr:nvGraphicFramePr>
        <xdr:xfrm>
          <a:off x="108261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8"/>
          </a:graphicData>
        </a:graphic>
      </xdr:graphicFrame>
      <xdr:graphicFrame macro="">
        <xdr:nvGraphicFramePr>
          <xdr:cNvPr id="120" name="Chart 119"/>
          <xdr:cNvGraphicFramePr/>
        </xdr:nvGraphicFramePr>
        <xdr:xfrm>
          <a:off x="110547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9"/>
          </a:graphicData>
        </a:graphic>
      </xdr:graphicFrame>
      <xdr:graphicFrame macro="">
        <xdr:nvGraphicFramePr>
          <xdr:cNvPr id="121" name="Chart 120"/>
          <xdr:cNvGraphicFramePr/>
        </xdr:nvGraphicFramePr>
        <xdr:xfrm>
          <a:off x="112833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0"/>
          </a:graphicData>
        </a:graphic>
      </xdr:graphicFrame>
      <xdr:graphicFrame macro="">
        <xdr:nvGraphicFramePr>
          <xdr:cNvPr id="122" name="Chart 121"/>
          <xdr:cNvGraphicFramePr/>
        </xdr:nvGraphicFramePr>
        <xdr:xfrm>
          <a:off x="115119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1"/>
          </a:graphicData>
        </a:graphic>
      </xdr:graphicFrame>
      <xdr:graphicFrame macro="">
        <xdr:nvGraphicFramePr>
          <xdr:cNvPr id="123" name="Chart 122"/>
          <xdr:cNvGraphicFramePr/>
        </xdr:nvGraphicFramePr>
        <xdr:xfrm>
          <a:off x="117405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2"/>
          </a:graphicData>
        </a:graphic>
      </xdr:graphicFrame>
      <xdr:graphicFrame macro="">
        <xdr:nvGraphicFramePr>
          <xdr:cNvPr id="124" name="Chart 123"/>
          <xdr:cNvGraphicFramePr/>
        </xdr:nvGraphicFramePr>
        <xdr:xfrm>
          <a:off x="119691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3"/>
          </a:graphicData>
        </a:graphic>
      </xdr:graphicFrame>
      <xdr:graphicFrame macro="">
        <xdr:nvGraphicFramePr>
          <xdr:cNvPr id="125" name="Chart 124"/>
          <xdr:cNvGraphicFramePr/>
        </xdr:nvGraphicFramePr>
        <xdr:xfrm>
          <a:off x="121977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4"/>
          </a:graphicData>
        </a:graphic>
      </xdr:graphicFrame>
      <xdr:graphicFrame macro="">
        <xdr:nvGraphicFramePr>
          <xdr:cNvPr id="126" name="Chart 125"/>
          <xdr:cNvGraphicFramePr/>
        </xdr:nvGraphicFramePr>
        <xdr:xfrm>
          <a:off x="124263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5"/>
          </a:graphicData>
        </a:graphic>
      </xdr:graphicFrame>
      <xdr:graphicFrame macro="">
        <xdr:nvGraphicFramePr>
          <xdr:cNvPr id="127" name="Chart 126"/>
          <xdr:cNvGraphicFramePr/>
        </xdr:nvGraphicFramePr>
        <xdr:xfrm>
          <a:off x="126549150" y="473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6"/>
          </a:graphicData>
        </a:graphic>
      </xdr:graphicFrame>
      <xdr:graphicFrame macro="">
        <xdr:nvGraphicFramePr>
          <xdr:cNvPr id="128" name="Chart 127"/>
          <xdr:cNvGraphicFramePr/>
        </xdr:nvGraphicFramePr>
        <xdr:xfrm>
          <a:off x="37395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7"/>
          </a:graphicData>
        </a:graphic>
      </xdr:graphicFrame>
      <xdr:graphicFrame macro="">
        <xdr:nvGraphicFramePr>
          <xdr:cNvPr id="129" name="Chart 128"/>
          <xdr:cNvGraphicFramePr/>
        </xdr:nvGraphicFramePr>
        <xdr:xfrm>
          <a:off x="39681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8"/>
          </a:graphicData>
        </a:graphic>
      </xdr:graphicFrame>
      <xdr:graphicFrame macro="">
        <xdr:nvGraphicFramePr>
          <xdr:cNvPr id="130" name="Chart 129"/>
          <xdr:cNvGraphicFramePr/>
        </xdr:nvGraphicFramePr>
        <xdr:xfrm>
          <a:off x="41967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9"/>
          </a:graphicData>
        </a:graphic>
      </xdr:graphicFrame>
      <xdr:graphicFrame macro="">
        <xdr:nvGraphicFramePr>
          <xdr:cNvPr id="131" name="Chart 130"/>
          <xdr:cNvGraphicFramePr/>
        </xdr:nvGraphicFramePr>
        <xdr:xfrm>
          <a:off x="44253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0"/>
          </a:graphicData>
        </a:graphic>
      </xdr:graphicFrame>
      <xdr:graphicFrame macro="">
        <xdr:nvGraphicFramePr>
          <xdr:cNvPr id="132" name="Chart 131"/>
          <xdr:cNvGraphicFramePr/>
        </xdr:nvGraphicFramePr>
        <xdr:xfrm>
          <a:off x="46539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1"/>
          </a:graphicData>
        </a:graphic>
      </xdr:graphicFrame>
      <xdr:graphicFrame macro="">
        <xdr:nvGraphicFramePr>
          <xdr:cNvPr id="133" name="Chart 132"/>
          <xdr:cNvGraphicFramePr/>
        </xdr:nvGraphicFramePr>
        <xdr:xfrm>
          <a:off x="48825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2"/>
          </a:graphicData>
        </a:graphic>
      </xdr:graphicFrame>
      <xdr:graphicFrame macro="">
        <xdr:nvGraphicFramePr>
          <xdr:cNvPr id="134" name="Chart 133"/>
          <xdr:cNvGraphicFramePr/>
        </xdr:nvGraphicFramePr>
        <xdr:xfrm>
          <a:off x="51111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3"/>
          </a:graphicData>
        </a:graphic>
      </xdr:graphicFrame>
      <xdr:graphicFrame macro="">
        <xdr:nvGraphicFramePr>
          <xdr:cNvPr id="135" name="Chart 134"/>
          <xdr:cNvGraphicFramePr/>
        </xdr:nvGraphicFramePr>
        <xdr:xfrm>
          <a:off x="53397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4"/>
          </a:graphicData>
        </a:graphic>
      </xdr:graphicFrame>
      <xdr:graphicFrame macro="">
        <xdr:nvGraphicFramePr>
          <xdr:cNvPr id="136" name="Chart 135"/>
          <xdr:cNvGraphicFramePr/>
        </xdr:nvGraphicFramePr>
        <xdr:xfrm>
          <a:off x="55683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5"/>
          </a:graphicData>
        </a:graphic>
      </xdr:graphicFrame>
      <xdr:graphicFrame macro="">
        <xdr:nvGraphicFramePr>
          <xdr:cNvPr id="137" name="Chart 136"/>
          <xdr:cNvGraphicFramePr/>
        </xdr:nvGraphicFramePr>
        <xdr:xfrm>
          <a:off x="57969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6"/>
          </a:graphicData>
        </a:graphic>
      </xdr:graphicFrame>
      <xdr:graphicFrame macro="">
        <xdr:nvGraphicFramePr>
          <xdr:cNvPr id="138" name="Chart 137"/>
          <xdr:cNvGraphicFramePr/>
        </xdr:nvGraphicFramePr>
        <xdr:xfrm>
          <a:off x="60255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7"/>
          </a:graphicData>
        </a:graphic>
      </xdr:graphicFrame>
      <xdr:graphicFrame macro="">
        <xdr:nvGraphicFramePr>
          <xdr:cNvPr id="139" name="Chart 138"/>
          <xdr:cNvGraphicFramePr/>
        </xdr:nvGraphicFramePr>
        <xdr:xfrm>
          <a:off x="62541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8"/>
          </a:graphicData>
        </a:graphic>
      </xdr:graphicFrame>
      <xdr:graphicFrame macro="">
        <xdr:nvGraphicFramePr>
          <xdr:cNvPr id="140" name="Chart 139"/>
          <xdr:cNvGraphicFramePr/>
        </xdr:nvGraphicFramePr>
        <xdr:xfrm>
          <a:off x="64827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9"/>
          </a:graphicData>
        </a:graphic>
      </xdr:graphicFrame>
      <xdr:graphicFrame macro="">
        <xdr:nvGraphicFramePr>
          <xdr:cNvPr id="141" name="Chart 140"/>
          <xdr:cNvGraphicFramePr/>
        </xdr:nvGraphicFramePr>
        <xdr:xfrm>
          <a:off x="67113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0"/>
          </a:graphicData>
        </a:graphic>
      </xdr:graphicFrame>
      <xdr:graphicFrame macro="">
        <xdr:nvGraphicFramePr>
          <xdr:cNvPr id="142" name="Chart 141"/>
          <xdr:cNvGraphicFramePr/>
        </xdr:nvGraphicFramePr>
        <xdr:xfrm>
          <a:off x="69399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1"/>
          </a:graphicData>
        </a:graphic>
      </xdr:graphicFrame>
      <xdr:graphicFrame macro="">
        <xdr:nvGraphicFramePr>
          <xdr:cNvPr id="143" name="Chart 142"/>
          <xdr:cNvGraphicFramePr/>
        </xdr:nvGraphicFramePr>
        <xdr:xfrm>
          <a:off x="71685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2"/>
          </a:graphicData>
        </a:graphic>
      </xdr:graphicFrame>
      <xdr:graphicFrame macro="">
        <xdr:nvGraphicFramePr>
          <xdr:cNvPr id="144" name="Chart 143"/>
          <xdr:cNvGraphicFramePr/>
        </xdr:nvGraphicFramePr>
        <xdr:xfrm>
          <a:off x="73971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3"/>
          </a:graphicData>
        </a:graphic>
      </xdr:graphicFrame>
      <xdr:graphicFrame macro="">
        <xdr:nvGraphicFramePr>
          <xdr:cNvPr id="145" name="Chart 144"/>
          <xdr:cNvGraphicFramePr/>
        </xdr:nvGraphicFramePr>
        <xdr:xfrm>
          <a:off x="76257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4"/>
          </a:graphicData>
        </a:graphic>
      </xdr:graphicFrame>
      <xdr:graphicFrame macro="">
        <xdr:nvGraphicFramePr>
          <xdr:cNvPr id="146" name="Chart 145"/>
          <xdr:cNvGraphicFramePr/>
        </xdr:nvGraphicFramePr>
        <xdr:xfrm>
          <a:off x="78543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5"/>
          </a:graphicData>
        </a:graphic>
      </xdr:graphicFrame>
      <xdr:graphicFrame macro="">
        <xdr:nvGraphicFramePr>
          <xdr:cNvPr id="147" name="Chart 146"/>
          <xdr:cNvGraphicFramePr/>
        </xdr:nvGraphicFramePr>
        <xdr:xfrm>
          <a:off x="80829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6"/>
          </a:graphicData>
        </a:graphic>
      </xdr:graphicFrame>
      <xdr:graphicFrame macro="">
        <xdr:nvGraphicFramePr>
          <xdr:cNvPr id="148" name="Chart 147"/>
          <xdr:cNvGraphicFramePr/>
        </xdr:nvGraphicFramePr>
        <xdr:xfrm>
          <a:off x="83115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7"/>
          </a:graphicData>
        </a:graphic>
      </xdr:graphicFrame>
      <xdr:graphicFrame macro="">
        <xdr:nvGraphicFramePr>
          <xdr:cNvPr id="149" name="Chart 148"/>
          <xdr:cNvGraphicFramePr/>
        </xdr:nvGraphicFramePr>
        <xdr:xfrm>
          <a:off x="85401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8"/>
          </a:graphicData>
        </a:graphic>
      </xdr:graphicFrame>
      <xdr:graphicFrame macro="">
        <xdr:nvGraphicFramePr>
          <xdr:cNvPr id="150" name="Chart 149"/>
          <xdr:cNvGraphicFramePr/>
        </xdr:nvGraphicFramePr>
        <xdr:xfrm>
          <a:off x="87687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9"/>
          </a:graphicData>
        </a:graphic>
      </xdr:graphicFrame>
      <xdr:graphicFrame macro="">
        <xdr:nvGraphicFramePr>
          <xdr:cNvPr id="151" name="Chart 150"/>
          <xdr:cNvGraphicFramePr/>
        </xdr:nvGraphicFramePr>
        <xdr:xfrm>
          <a:off x="89973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0"/>
          </a:graphicData>
        </a:graphic>
      </xdr:graphicFrame>
      <xdr:graphicFrame macro="">
        <xdr:nvGraphicFramePr>
          <xdr:cNvPr id="152" name="Chart 151"/>
          <xdr:cNvGraphicFramePr/>
        </xdr:nvGraphicFramePr>
        <xdr:xfrm>
          <a:off x="92259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1"/>
          </a:graphicData>
        </a:graphic>
      </xdr:graphicFrame>
      <xdr:graphicFrame macro="">
        <xdr:nvGraphicFramePr>
          <xdr:cNvPr id="153" name="Chart 152"/>
          <xdr:cNvGraphicFramePr/>
        </xdr:nvGraphicFramePr>
        <xdr:xfrm>
          <a:off x="94545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2"/>
          </a:graphicData>
        </a:graphic>
      </xdr:graphicFrame>
      <xdr:graphicFrame macro="">
        <xdr:nvGraphicFramePr>
          <xdr:cNvPr id="154" name="Chart 153"/>
          <xdr:cNvGraphicFramePr/>
        </xdr:nvGraphicFramePr>
        <xdr:xfrm>
          <a:off x="96831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3"/>
          </a:graphicData>
        </a:graphic>
      </xdr:graphicFrame>
      <xdr:graphicFrame macro="">
        <xdr:nvGraphicFramePr>
          <xdr:cNvPr id="155" name="Chart 154"/>
          <xdr:cNvGraphicFramePr/>
        </xdr:nvGraphicFramePr>
        <xdr:xfrm>
          <a:off x="99117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4"/>
          </a:graphicData>
        </a:graphic>
      </xdr:graphicFrame>
      <xdr:graphicFrame macro="">
        <xdr:nvGraphicFramePr>
          <xdr:cNvPr id="156" name="Chart 155"/>
          <xdr:cNvGraphicFramePr/>
        </xdr:nvGraphicFramePr>
        <xdr:xfrm>
          <a:off x="101403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5"/>
          </a:graphicData>
        </a:graphic>
      </xdr:graphicFrame>
      <xdr:graphicFrame macro="">
        <xdr:nvGraphicFramePr>
          <xdr:cNvPr id="157" name="Chart 156"/>
          <xdr:cNvGraphicFramePr/>
        </xdr:nvGraphicFramePr>
        <xdr:xfrm>
          <a:off x="103689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6"/>
          </a:graphicData>
        </a:graphic>
      </xdr:graphicFrame>
      <xdr:graphicFrame macro="">
        <xdr:nvGraphicFramePr>
          <xdr:cNvPr id="158" name="Chart 157"/>
          <xdr:cNvGraphicFramePr/>
        </xdr:nvGraphicFramePr>
        <xdr:xfrm>
          <a:off x="105975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7"/>
          </a:graphicData>
        </a:graphic>
      </xdr:graphicFrame>
      <xdr:graphicFrame macro="">
        <xdr:nvGraphicFramePr>
          <xdr:cNvPr id="159" name="Chart 158"/>
          <xdr:cNvGraphicFramePr/>
        </xdr:nvGraphicFramePr>
        <xdr:xfrm>
          <a:off x="108261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8"/>
          </a:graphicData>
        </a:graphic>
      </xdr:graphicFrame>
      <xdr:graphicFrame macro="">
        <xdr:nvGraphicFramePr>
          <xdr:cNvPr id="160" name="Chart 159"/>
          <xdr:cNvGraphicFramePr/>
        </xdr:nvGraphicFramePr>
        <xdr:xfrm>
          <a:off x="110547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9"/>
          </a:graphicData>
        </a:graphic>
      </xdr:graphicFrame>
      <xdr:graphicFrame macro="">
        <xdr:nvGraphicFramePr>
          <xdr:cNvPr id="161" name="Chart 160"/>
          <xdr:cNvGraphicFramePr/>
        </xdr:nvGraphicFramePr>
        <xdr:xfrm>
          <a:off x="112833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0"/>
          </a:graphicData>
        </a:graphic>
      </xdr:graphicFrame>
      <xdr:graphicFrame macro="">
        <xdr:nvGraphicFramePr>
          <xdr:cNvPr id="162" name="Chart 161"/>
          <xdr:cNvGraphicFramePr/>
        </xdr:nvGraphicFramePr>
        <xdr:xfrm>
          <a:off x="115119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1"/>
          </a:graphicData>
        </a:graphic>
      </xdr:graphicFrame>
      <xdr:graphicFrame macro="">
        <xdr:nvGraphicFramePr>
          <xdr:cNvPr id="163" name="Chart 162"/>
          <xdr:cNvGraphicFramePr/>
        </xdr:nvGraphicFramePr>
        <xdr:xfrm>
          <a:off x="117405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2"/>
          </a:graphicData>
        </a:graphic>
      </xdr:graphicFrame>
      <xdr:graphicFrame macro="">
        <xdr:nvGraphicFramePr>
          <xdr:cNvPr id="164" name="Chart 163"/>
          <xdr:cNvGraphicFramePr/>
        </xdr:nvGraphicFramePr>
        <xdr:xfrm>
          <a:off x="119691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3"/>
          </a:graphicData>
        </a:graphic>
      </xdr:graphicFrame>
      <xdr:graphicFrame macro="">
        <xdr:nvGraphicFramePr>
          <xdr:cNvPr id="165" name="Chart 164"/>
          <xdr:cNvGraphicFramePr/>
        </xdr:nvGraphicFramePr>
        <xdr:xfrm>
          <a:off x="121977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4"/>
          </a:graphicData>
        </a:graphic>
      </xdr:graphicFrame>
      <xdr:graphicFrame macro="">
        <xdr:nvGraphicFramePr>
          <xdr:cNvPr id="166" name="Chart 165"/>
          <xdr:cNvGraphicFramePr/>
        </xdr:nvGraphicFramePr>
        <xdr:xfrm>
          <a:off x="124263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5"/>
          </a:graphicData>
        </a:graphic>
      </xdr:graphicFrame>
      <xdr:graphicFrame macro="">
        <xdr:nvGraphicFramePr>
          <xdr:cNvPr id="167" name="Chart 166"/>
          <xdr:cNvGraphicFramePr/>
        </xdr:nvGraphicFramePr>
        <xdr:xfrm>
          <a:off x="126549150" y="701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6"/>
          </a:graphicData>
        </a:graphic>
      </xdr:graphicFrame>
      <xdr:graphicFrame macro="">
        <xdr:nvGraphicFramePr>
          <xdr:cNvPr id="168" name="Chart 167"/>
          <xdr:cNvGraphicFramePr/>
        </xdr:nvGraphicFramePr>
        <xdr:xfrm>
          <a:off x="39681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7"/>
          </a:graphicData>
        </a:graphic>
      </xdr:graphicFrame>
      <xdr:graphicFrame macro="">
        <xdr:nvGraphicFramePr>
          <xdr:cNvPr id="169" name="Chart 168"/>
          <xdr:cNvGraphicFramePr/>
        </xdr:nvGraphicFramePr>
        <xdr:xfrm>
          <a:off x="41967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8"/>
          </a:graphicData>
        </a:graphic>
      </xdr:graphicFrame>
      <xdr:graphicFrame macro="">
        <xdr:nvGraphicFramePr>
          <xdr:cNvPr id="170" name="Chart 169"/>
          <xdr:cNvGraphicFramePr/>
        </xdr:nvGraphicFramePr>
        <xdr:xfrm>
          <a:off x="44253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9"/>
          </a:graphicData>
        </a:graphic>
      </xdr:graphicFrame>
      <xdr:graphicFrame macro="">
        <xdr:nvGraphicFramePr>
          <xdr:cNvPr id="171" name="Chart 170"/>
          <xdr:cNvGraphicFramePr/>
        </xdr:nvGraphicFramePr>
        <xdr:xfrm>
          <a:off x="46539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0"/>
          </a:graphicData>
        </a:graphic>
      </xdr:graphicFrame>
      <xdr:graphicFrame macro="">
        <xdr:nvGraphicFramePr>
          <xdr:cNvPr id="172" name="Chart 171"/>
          <xdr:cNvGraphicFramePr/>
        </xdr:nvGraphicFramePr>
        <xdr:xfrm>
          <a:off x="48825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1"/>
          </a:graphicData>
        </a:graphic>
      </xdr:graphicFrame>
      <xdr:graphicFrame macro="">
        <xdr:nvGraphicFramePr>
          <xdr:cNvPr id="173" name="Chart 172"/>
          <xdr:cNvGraphicFramePr/>
        </xdr:nvGraphicFramePr>
        <xdr:xfrm>
          <a:off x="51111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2"/>
          </a:graphicData>
        </a:graphic>
      </xdr:graphicFrame>
      <xdr:graphicFrame macro="">
        <xdr:nvGraphicFramePr>
          <xdr:cNvPr id="174" name="Chart 173"/>
          <xdr:cNvGraphicFramePr/>
        </xdr:nvGraphicFramePr>
        <xdr:xfrm>
          <a:off x="53397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3"/>
          </a:graphicData>
        </a:graphic>
      </xdr:graphicFrame>
      <xdr:graphicFrame macro="">
        <xdr:nvGraphicFramePr>
          <xdr:cNvPr id="175" name="Chart 174"/>
          <xdr:cNvGraphicFramePr/>
        </xdr:nvGraphicFramePr>
        <xdr:xfrm>
          <a:off x="55683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4"/>
          </a:graphicData>
        </a:graphic>
      </xdr:graphicFrame>
      <xdr:graphicFrame macro="">
        <xdr:nvGraphicFramePr>
          <xdr:cNvPr id="176" name="Chart 175"/>
          <xdr:cNvGraphicFramePr/>
        </xdr:nvGraphicFramePr>
        <xdr:xfrm>
          <a:off x="57969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5"/>
          </a:graphicData>
        </a:graphic>
      </xdr:graphicFrame>
      <xdr:graphicFrame macro="">
        <xdr:nvGraphicFramePr>
          <xdr:cNvPr id="177" name="Chart 176"/>
          <xdr:cNvGraphicFramePr/>
        </xdr:nvGraphicFramePr>
        <xdr:xfrm>
          <a:off x="60255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6"/>
          </a:graphicData>
        </a:graphic>
      </xdr:graphicFrame>
      <xdr:graphicFrame macro="">
        <xdr:nvGraphicFramePr>
          <xdr:cNvPr id="178" name="Chart 177"/>
          <xdr:cNvGraphicFramePr/>
        </xdr:nvGraphicFramePr>
        <xdr:xfrm>
          <a:off x="62541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7"/>
          </a:graphicData>
        </a:graphic>
      </xdr:graphicFrame>
      <xdr:graphicFrame macro="">
        <xdr:nvGraphicFramePr>
          <xdr:cNvPr id="179" name="Chart 178"/>
          <xdr:cNvGraphicFramePr/>
        </xdr:nvGraphicFramePr>
        <xdr:xfrm>
          <a:off x="64827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8"/>
          </a:graphicData>
        </a:graphic>
      </xdr:graphicFrame>
      <xdr:graphicFrame macro="">
        <xdr:nvGraphicFramePr>
          <xdr:cNvPr id="180" name="Chart 179"/>
          <xdr:cNvGraphicFramePr/>
        </xdr:nvGraphicFramePr>
        <xdr:xfrm>
          <a:off x="67113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9"/>
          </a:graphicData>
        </a:graphic>
      </xdr:graphicFrame>
      <xdr:graphicFrame macro="">
        <xdr:nvGraphicFramePr>
          <xdr:cNvPr id="181" name="Chart 180"/>
          <xdr:cNvGraphicFramePr/>
        </xdr:nvGraphicFramePr>
        <xdr:xfrm>
          <a:off x="69399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0"/>
          </a:graphicData>
        </a:graphic>
      </xdr:graphicFrame>
      <xdr:graphicFrame macro="">
        <xdr:nvGraphicFramePr>
          <xdr:cNvPr id="182" name="Chart 181"/>
          <xdr:cNvGraphicFramePr/>
        </xdr:nvGraphicFramePr>
        <xdr:xfrm>
          <a:off x="71685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1"/>
          </a:graphicData>
        </a:graphic>
      </xdr:graphicFrame>
      <xdr:graphicFrame macro="">
        <xdr:nvGraphicFramePr>
          <xdr:cNvPr id="183" name="Chart 182"/>
          <xdr:cNvGraphicFramePr/>
        </xdr:nvGraphicFramePr>
        <xdr:xfrm>
          <a:off x="73971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2"/>
          </a:graphicData>
        </a:graphic>
      </xdr:graphicFrame>
      <xdr:graphicFrame macro="">
        <xdr:nvGraphicFramePr>
          <xdr:cNvPr id="184" name="Chart 183"/>
          <xdr:cNvGraphicFramePr/>
        </xdr:nvGraphicFramePr>
        <xdr:xfrm>
          <a:off x="76257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3"/>
          </a:graphicData>
        </a:graphic>
      </xdr:graphicFrame>
      <xdr:graphicFrame macro="">
        <xdr:nvGraphicFramePr>
          <xdr:cNvPr id="185" name="Chart 184"/>
          <xdr:cNvGraphicFramePr/>
        </xdr:nvGraphicFramePr>
        <xdr:xfrm>
          <a:off x="78543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4"/>
          </a:graphicData>
        </a:graphic>
      </xdr:graphicFrame>
      <xdr:graphicFrame macro="">
        <xdr:nvGraphicFramePr>
          <xdr:cNvPr id="186" name="Chart 185"/>
          <xdr:cNvGraphicFramePr/>
        </xdr:nvGraphicFramePr>
        <xdr:xfrm>
          <a:off x="80829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5"/>
          </a:graphicData>
        </a:graphic>
      </xdr:graphicFrame>
      <xdr:graphicFrame macro="">
        <xdr:nvGraphicFramePr>
          <xdr:cNvPr id="187" name="Chart 186"/>
          <xdr:cNvGraphicFramePr/>
        </xdr:nvGraphicFramePr>
        <xdr:xfrm>
          <a:off x="83115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6"/>
          </a:graphicData>
        </a:graphic>
      </xdr:graphicFrame>
      <xdr:graphicFrame macro="">
        <xdr:nvGraphicFramePr>
          <xdr:cNvPr id="188" name="Chart 187"/>
          <xdr:cNvGraphicFramePr/>
        </xdr:nvGraphicFramePr>
        <xdr:xfrm>
          <a:off x="85401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7"/>
          </a:graphicData>
        </a:graphic>
      </xdr:graphicFrame>
      <xdr:graphicFrame macro="">
        <xdr:nvGraphicFramePr>
          <xdr:cNvPr id="189" name="Chart 188"/>
          <xdr:cNvGraphicFramePr/>
        </xdr:nvGraphicFramePr>
        <xdr:xfrm>
          <a:off x="87687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8"/>
          </a:graphicData>
        </a:graphic>
      </xdr:graphicFrame>
      <xdr:graphicFrame macro="">
        <xdr:nvGraphicFramePr>
          <xdr:cNvPr id="190" name="Chart 189"/>
          <xdr:cNvGraphicFramePr/>
        </xdr:nvGraphicFramePr>
        <xdr:xfrm>
          <a:off x="89973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9"/>
          </a:graphicData>
        </a:graphic>
      </xdr:graphicFrame>
      <xdr:graphicFrame macro="">
        <xdr:nvGraphicFramePr>
          <xdr:cNvPr id="191" name="Chart 190"/>
          <xdr:cNvGraphicFramePr/>
        </xdr:nvGraphicFramePr>
        <xdr:xfrm>
          <a:off x="92259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0"/>
          </a:graphicData>
        </a:graphic>
      </xdr:graphicFrame>
      <xdr:graphicFrame macro="">
        <xdr:nvGraphicFramePr>
          <xdr:cNvPr id="192" name="Chart 191"/>
          <xdr:cNvGraphicFramePr/>
        </xdr:nvGraphicFramePr>
        <xdr:xfrm>
          <a:off x="94545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1"/>
          </a:graphicData>
        </a:graphic>
      </xdr:graphicFrame>
      <xdr:graphicFrame macro="">
        <xdr:nvGraphicFramePr>
          <xdr:cNvPr id="193" name="Chart 192"/>
          <xdr:cNvGraphicFramePr/>
        </xdr:nvGraphicFramePr>
        <xdr:xfrm>
          <a:off x="96831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2"/>
          </a:graphicData>
        </a:graphic>
      </xdr:graphicFrame>
      <xdr:graphicFrame macro="">
        <xdr:nvGraphicFramePr>
          <xdr:cNvPr id="194" name="Chart 193"/>
          <xdr:cNvGraphicFramePr/>
        </xdr:nvGraphicFramePr>
        <xdr:xfrm>
          <a:off x="99117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3"/>
          </a:graphicData>
        </a:graphic>
      </xdr:graphicFrame>
      <xdr:graphicFrame macro="">
        <xdr:nvGraphicFramePr>
          <xdr:cNvPr id="195" name="Chart 194"/>
          <xdr:cNvGraphicFramePr/>
        </xdr:nvGraphicFramePr>
        <xdr:xfrm>
          <a:off x="101403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4"/>
          </a:graphicData>
        </a:graphic>
      </xdr:graphicFrame>
      <xdr:graphicFrame macro="">
        <xdr:nvGraphicFramePr>
          <xdr:cNvPr id="196" name="Chart 195"/>
          <xdr:cNvGraphicFramePr/>
        </xdr:nvGraphicFramePr>
        <xdr:xfrm>
          <a:off x="103689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5"/>
          </a:graphicData>
        </a:graphic>
      </xdr:graphicFrame>
      <xdr:graphicFrame macro="">
        <xdr:nvGraphicFramePr>
          <xdr:cNvPr id="197" name="Chart 196"/>
          <xdr:cNvGraphicFramePr/>
        </xdr:nvGraphicFramePr>
        <xdr:xfrm>
          <a:off x="105975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6"/>
          </a:graphicData>
        </a:graphic>
      </xdr:graphicFrame>
      <xdr:graphicFrame macro="">
        <xdr:nvGraphicFramePr>
          <xdr:cNvPr id="198" name="Chart 197"/>
          <xdr:cNvGraphicFramePr/>
        </xdr:nvGraphicFramePr>
        <xdr:xfrm>
          <a:off x="108261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7"/>
          </a:graphicData>
        </a:graphic>
      </xdr:graphicFrame>
      <xdr:graphicFrame macro="">
        <xdr:nvGraphicFramePr>
          <xdr:cNvPr id="199" name="Chart 198"/>
          <xdr:cNvGraphicFramePr/>
        </xdr:nvGraphicFramePr>
        <xdr:xfrm>
          <a:off x="110547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8"/>
          </a:graphicData>
        </a:graphic>
      </xdr:graphicFrame>
      <xdr:graphicFrame macro="">
        <xdr:nvGraphicFramePr>
          <xdr:cNvPr id="200" name="Chart 199"/>
          <xdr:cNvGraphicFramePr/>
        </xdr:nvGraphicFramePr>
        <xdr:xfrm>
          <a:off x="112833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9"/>
          </a:graphicData>
        </a:graphic>
      </xdr:graphicFrame>
      <xdr:graphicFrame macro="">
        <xdr:nvGraphicFramePr>
          <xdr:cNvPr id="201" name="Chart 200"/>
          <xdr:cNvGraphicFramePr/>
        </xdr:nvGraphicFramePr>
        <xdr:xfrm>
          <a:off x="115119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0"/>
          </a:graphicData>
        </a:graphic>
      </xdr:graphicFrame>
      <xdr:graphicFrame macro="">
        <xdr:nvGraphicFramePr>
          <xdr:cNvPr id="202" name="Chart 201"/>
          <xdr:cNvGraphicFramePr/>
        </xdr:nvGraphicFramePr>
        <xdr:xfrm>
          <a:off x="117405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1"/>
          </a:graphicData>
        </a:graphic>
      </xdr:graphicFrame>
      <xdr:graphicFrame macro="">
        <xdr:nvGraphicFramePr>
          <xdr:cNvPr id="203" name="Chart 202"/>
          <xdr:cNvGraphicFramePr/>
        </xdr:nvGraphicFramePr>
        <xdr:xfrm>
          <a:off x="119691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2"/>
          </a:graphicData>
        </a:graphic>
      </xdr:graphicFrame>
      <xdr:graphicFrame macro="">
        <xdr:nvGraphicFramePr>
          <xdr:cNvPr id="204" name="Chart 203"/>
          <xdr:cNvGraphicFramePr/>
        </xdr:nvGraphicFramePr>
        <xdr:xfrm>
          <a:off x="121977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3"/>
          </a:graphicData>
        </a:graphic>
      </xdr:graphicFrame>
      <xdr:graphicFrame macro="">
        <xdr:nvGraphicFramePr>
          <xdr:cNvPr id="205" name="Chart 204"/>
          <xdr:cNvGraphicFramePr/>
        </xdr:nvGraphicFramePr>
        <xdr:xfrm>
          <a:off x="124263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4"/>
          </a:graphicData>
        </a:graphic>
      </xdr:graphicFrame>
      <xdr:graphicFrame macro="">
        <xdr:nvGraphicFramePr>
          <xdr:cNvPr id="206" name="Chart 205"/>
          <xdr:cNvGraphicFramePr/>
        </xdr:nvGraphicFramePr>
        <xdr:xfrm>
          <a:off x="126549150" y="930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5"/>
          </a:graphicData>
        </a:graphic>
      </xdr:graphicFrame>
      <xdr:graphicFrame macro="">
        <xdr:nvGraphicFramePr>
          <xdr:cNvPr id="207" name="Chart 206"/>
          <xdr:cNvGraphicFramePr/>
        </xdr:nvGraphicFramePr>
        <xdr:xfrm>
          <a:off x="41967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6"/>
          </a:graphicData>
        </a:graphic>
      </xdr:graphicFrame>
      <xdr:graphicFrame macro="">
        <xdr:nvGraphicFramePr>
          <xdr:cNvPr id="208" name="Chart 207"/>
          <xdr:cNvGraphicFramePr/>
        </xdr:nvGraphicFramePr>
        <xdr:xfrm>
          <a:off x="44253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7"/>
          </a:graphicData>
        </a:graphic>
      </xdr:graphicFrame>
      <xdr:graphicFrame macro="">
        <xdr:nvGraphicFramePr>
          <xdr:cNvPr id="209" name="Chart 208"/>
          <xdr:cNvGraphicFramePr/>
        </xdr:nvGraphicFramePr>
        <xdr:xfrm>
          <a:off x="46539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8"/>
          </a:graphicData>
        </a:graphic>
      </xdr:graphicFrame>
      <xdr:graphicFrame macro="">
        <xdr:nvGraphicFramePr>
          <xdr:cNvPr id="210" name="Chart 209"/>
          <xdr:cNvGraphicFramePr/>
        </xdr:nvGraphicFramePr>
        <xdr:xfrm>
          <a:off x="48825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9"/>
          </a:graphicData>
        </a:graphic>
      </xdr:graphicFrame>
      <xdr:graphicFrame macro="">
        <xdr:nvGraphicFramePr>
          <xdr:cNvPr id="211" name="Chart 210"/>
          <xdr:cNvGraphicFramePr/>
        </xdr:nvGraphicFramePr>
        <xdr:xfrm>
          <a:off x="51111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0"/>
          </a:graphicData>
        </a:graphic>
      </xdr:graphicFrame>
      <xdr:graphicFrame macro="">
        <xdr:nvGraphicFramePr>
          <xdr:cNvPr id="212" name="Chart 211"/>
          <xdr:cNvGraphicFramePr/>
        </xdr:nvGraphicFramePr>
        <xdr:xfrm>
          <a:off x="53397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1"/>
          </a:graphicData>
        </a:graphic>
      </xdr:graphicFrame>
      <xdr:graphicFrame macro="">
        <xdr:nvGraphicFramePr>
          <xdr:cNvPr id="213" name="Chart 212"/>
          <xdr:cNvGraphicFramePr/>
        </xdr:nvGraphicFramePr>
        <xdr:xfrm>
          <a:off x="55683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2"/>
          </a:graphicData>
        </a:graphic>
      </xdr:graphicFrame>
      <xdr:graphicFrame macro="">
        <xdr:nvGraphicFramePr>
          <xdr:cNvPr id="214" name="Chart 213"/>
          <xdr:cNvGraphicFramePr/>
        </xdr:nvGraphicFramePr>
        <xdr:xfrm>
          <a:off x="57969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3"/>
          </a:graphicData>
        </a:graphic>
      </xdr:graphicFrame>
      <xdr:graphicFrame macro="">
        <xdr:nvGraphicFramePr>
          <xdr:cNvPr id="215" name="Chart 214"/>
          <xdr:cNvGraphicFramePr/>
        </xdr:nvGraphicFramePr>
        <xdr:xfrm>
          <a:off x="60255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4"/>
          </a:graphicData>
        </a:graphic>
      </xdr:graphicFrame>
      <xdr:graphicFrame macro="">
        <xdr:nvGraphicFramePr>
          <xdr:cNvPr id="216" name="Chart 215"/>
          <xdr:cNvGraphicFramePr/>
        </xdr:nvGraphicFramePr>
        <xdr:xfrm>
          <a:off x="62541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5"/>
          </a:graphicData>
        </a:graphic>
      </xdr:graphicFrame>
      <xdr:graphicFrame macro="">
        <xdr:nvGraphicFramePr>
          <xdr:cNvPr id="217" name="Chart 216"/>
          <xdr:cNvGraphicFramePr/>
        </xdr:nvGraphicFramePr>
        <xdr:xfrm>
          <a:off x="64827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6"/>
          </a:graphicData>
        </a:graphic>
      </xdr:graphicFrame>
      <xdr:graphicFrame macro="">
        <xdr:nvGraphicFramePr>
          <xdr:cNvPr id="218" name="Chart 217"/>
          <xdr:cNvGraphicFramePr/>
        </xdr:nvGraphicFramePr>
        <xdr:xfrm>
          <a:off x="67113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7"/>
          </a:graphicData>
        </a:graphic>
      </xdr:graphicFrame>
      <xdr:graphicFrame macro="">
        <xdr:nvGraphicFramePr>
          <xdr:cNvPr id="219" name="Chart 218"/>
          <xdr:cNvGraphicFramePr/>
        </xdr:nvGraphicFramePr>
        <xdr:xfrm>
          <a:off x="69399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8"/>
          </a:graphicData>
        </a:graphic>
      </xdr:graphicFrame>
      <xdr:graphicFrame macro="">
        <xdr:nvGraphicFramePr>
          <xdr:cNvPr id="220" name="Chart 219"/>
          <xdr:cNvGraphicFramePr/>
        </xdr:nvGraphicFramePr>
        <xdr:xfrm>
          <a:off x="71685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9"/>
          </a:graphicData>
        </a:graphic>
      </xdr:graphicFrame>
      <xdr:graphicFrame macro="">
        <xdr:nvGraphicFramePr>
          <xdr:cNvPr id="221" name="Chart 220"/>
          <xdr:cNvGraphicFramePr/>
        </xdr:nvGraphicFramePr>
        <xdr:xfrm>
          <a:off x="73971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0"/>
          </a:graphicData>
        </a:graphic>
      </xdr:graphicFrame>
      <xdr:graphicFrame macro="">
        <xdr:nvGraphicFramePr>
          <xdr:cNvPr id="222" name="Chart 221"/>
          <xdr:cNvGraphicFramePr/>
        </xdr:nvGraphicFramePr>
        <xdr:xfrm>
          <a:off x="76257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1"/>
          </a:graphicData>
        </a:graphic>
      </xdr:graphicFrame>
      <xdr:graphicFrame macro="">
        <xdr:nvGraphicFramePr>
          <xdr:cNvPr id="223" name="Chart 222"/>
          <xdr:cNvGraphicFramePr/>
        </xdr:nvGraphicFramePr>
        <xdr:xfrm>
          <a:off x="78543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2"/>
          </a:graphicData>
        </a:graphic>
      </xdr:graphicFrame>
      <xdr:graphicFrame macro="">
        <xdr:nvGraphicFramePr>
          <xdr:cNvPr id="224" name="Chart 223"/>
          <xdr:cNvGraphicFramePr/>
        </xdr:nvGraphicFramePr>
        <xdr:xfrm>
          <a:off x="80829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3"/>
          </a:graphicData>
        </a:graphic>
      </xdr:graphicFrame>
      <xdr:graphicFrame macro="">
        <xdr:nvGraphicFramePr>
          <xdr:cNvPr id="225" name="Chart 224"/>
          <xdr:cNvGraphicFramePr/>
        </xdr:nvGraphicFramePr>
        <xdr:xfrm>
          <a:off x="83115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4"/>
          </a:graphicData>
        </a:graphic>
      </xdr:graphicFrame>
      <xdr:graphicFrame macro="">
        <xdr:nvGraphicFramePr>
          <xdr:cNvPr id="226" name="Chart 225"/>
          <xdr:cNvGraphicFramePr/>
        </xdr:nvGraphicFramePr>
        <xdr:xfrm>
          <a:off x="85401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5"/>
          </a:graphicData>
        </a:graphic>
      </xdr:graphicFrame>
      <xdr:graphicFrame macro="">
        <xdr:nvGraphicFramePr>
          <xdr:cNvPr id="227" name="Chart 226"/>
          <xdr:cNvGraphicFramePr/>
        </xdr:nvGraphicFramePr>
        <xdr:xfrm>
          <a:off x="87687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6"/>
          </a:graphicData>
        </a:graphic>
      </xdr:graphicFrame>
      <xdr:graphicFrame macro="">
        <xdr:nvGraphicFramePr>
          <xdr:cNvPr id="228" name="Chart 227"/>
          <xdr:cNvGraphicFramePr/>
        </xdr:nvGraphicFramePr>
        <xdr:xfrm>
          <a:off x="89973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7"/>
          </a:graphicData>
        </a:graphic>
      </xdr:graphicFrame>
      <xdr:graphicFrame macro="">
        <xdr:nvGraphicFramePr>
          <xdr:cNvPr id="229" name="Chart 228"/>
          <xdr:cNvGraphicFramePr/>
        </xdr:nvGraphicFramePr>
        <xdr:xfrm>
          <a:off x="92259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8"/>
          </a:graphicData>
        </a:graphic>
      </xdr:graphicFrame>
      <xdr:graphicFrame macro="">
        <xdr:nvGraphicFramePr>
          <xdr:cNvPr id="230" name="Chart 229"/>
          <xdr:cNvGraphicFramePr/>
        </xdr:nvGraphicFramePr>
        <xdr:xfrm>
          <a:off x="94545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9"/>
          </a:graphicData>
        </a:graphic>
      </xdr:graphicFrame>
      <xdr:graphicFrame macro="">
        <xdr:nvGraphicFramePr>
          <xdr:cNvPr id="231" name="Chart 230"/>
          <xdr:cNvGraphicFramePr/>
        </xdr:nvGraphicFramePr>
        <xdr:xfrm>
          <a:off x="96831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0"/>
          </a:graphicData>
        </a:graphic>
      </xdr:graphicFrame>
      <xdr:graphicFrame macro="">
        <xdr:nvGraphicFramePr>
          <xdr:cNvPr id="232" name="Chart 231"/>
          <xdr:cNvGraphicFramePr/>
        </xdr:nvGraphicFramePr>
        <xdr:xfrm>
          <a:off x="99117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1"/>
          </a:graphicData>
        </a:graphic>
      </xdr:graphicFrame>
      <xdr:graphicFrame macro="">
        <xdr:nvGraphicFramePr>
          <xdr:cNvPr id="233" name="Chart 232"/>
          <xdr:cNvGraphicFramePr/>
        </xdr:nvGraphicFramePr>
        <xdr:xfrm>
          <a:off x="101403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2"/>
          </a:graphicData>
        </a:graphic>
      </xdr:graphicFrame>
      <xdr:graphicFrame macro="">
        <xdr:nvGraphicFramePr>
          <xdr:cNvPr id="234" name="Chart 233"/>
          <xdr:cNvGraphicFramePr/>
        </xdr:nvGraphicFramePr>
        <xdr:xfrm>
          <a:off x="103689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3"/>
          </a:graphicData>
        </a:graphic>
      </xdr:graphicFrame>
      <xdr:graphicFrame macro="">
        <xdr:nvGraphicFramePr>
          <xdr:cNvPr id="235" name="Chart 234"/>
          <xdr:cNvGraphicFramePr/>
        </xdr:nvGraphicFramePr>
        <xdr:xfrm>
          <a:off x="105975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4"/>
          </a:graphicData>
        </a:graphic>
      </xdr:graphicFrame>
      <xdr:graphicFrame macro="">
        <xdr:nvGraphicFramePr>
          <xdr:cNvPr id="236" name="Chart 235"/>
          <xdr:cNvGraphicFramePr/>
        </xdr:nvGraphicFramePr>
        <xdr:xfrm>
          <a:off x="108261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5"/>
          </a:graphicData>
        </a:graphic>
      </xdr:graphicFrame>
      <xdr:graphicFrame macro="">
        <xdr:nvGraphicFramePr>
          <xdr:cNvPr id="237" name="Chart 236"/>
          <xdr:cNvGraphicFramePr/>
        </xdr:nvGraphicFramePr>
        <xdr:xfrm>
          <a:off x="110547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6"/>
          </a:graphicData>
        </a:graphic>
      </xdr:graphicFrame>
      <xdr:graphicFrame macro="">
        <xdr:nvGraphicFramePr>
          <xdr:cNvPr id="238" name="Chart 237"/>
          <xdr:cNvGraphicFramePr/>
        </xdr:nvGraphicFramePr>
        <xdr:xfrm>
          <a:off x="112833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7"/>
          </a:graphicData>
        </a:graphic>
      </xdr:graphicFrame>
      <xdr:graphicFrame macro="">
        <xdr:nvGraphicFramePr>
          <xdr:cNvPr id="239" name="Chart 238"/>
          <xdr:cNvGraphicFramePr/>
        </xdr:nvGraphicFramePr>
        <xdr:xfrm>
          <a:off x="115119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8"/>
          </a:graphicData>
        </a:graphic>
      </xdr:graphicFrame>
      <xdr:graphicFrame macro="">
        <xdr:nvGraphicFramePr>
          <xdr:cNvPr id="240" name="Chart 239"/>
          <xdr:cNvGraphicFramePr/>
        </xdr:nvGraphicFramePr>
        <xdr:xfrm>
          <a:off x="117405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9"/>
          </a:graphicData>
        </a:graphic>
      </xdr:graphicFrame>
      <xdr:graphicFrame macro="">
        <xdr:nvGraphicFramePr>
          <xdr:cNvPr id="241" name="Chart 240"/>
          <xdr:cNvGraphicFramePr/>
        </xdr:nvGraphicFramePr>
        <xdr:xfrm>
          <a:off x="119691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0"/>
          </a:graphicData>
        </a:graphic>
      </xdr:graphicFrame>
      <xdr:graphicFrame macro="">
        <xdr:nvGraphicFramePr>
          <xdr:cNvPr id="242" name="Chart 241"/>
          <xdr:cNvGraphicFramePr/>
        </xdr:nvGraphicFramePr>
        <xdr:xfrm>
          <a:off x="121977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1"/>
          </a:graphicData>
        </a:graphic>
      </xdr:graphicFrame>
      <xdr:graphicFrame macro="">
        <xdr:nvGraphicFramePr>
          <xdr:cNvPr id="243" name="Chart 242"/>
          <xdr:cNvGraphicFramePr/>
        </xdr:nvGraphicFramePr>
        <xdr:xfrm>
          <a:off x="124263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2"/>
          </a:graphicData>
        </a:graphic>
      </xdr:graphicFrame>
      <xdr:graphicFrame macro="">
        <xdr:nvGraphicFramePr>
          <xdr:cNvPr id="244" name="Chart 243"/>
          <xdr:cNvGraphicFramePr/>
        </xdr:nvGraphicFramePr>
        <xdr:xfrm>
          <a:off x="126549150" y="1159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3"/>
          </a:graphicData>
        </a:graphic>
      </xdr:graphicFrame>
      <xdr:graphicFrame macro="">
        <xdr:nvGraphicFramePr>
          <xdr:cNvPr id="245" name="Chart 244"/>
          <xdr:cNvGraphicFramePr/>
        </xdr:nvGraphicFramePr>
        <xdr:xfrm>
          <a:off x="44253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4"/>
          </a:graphicData>
        </a:graphic>
      </xdr:graphicFrame>
      <xdr:graphicFrame macro="">
        <xdr:nvGraphicFramePr>
          <xdr:cNvPr id="246" name="Chart 245"/>
          <xdr:cNvGraphicFramePr/>
        </xdr:nvGraphicFramePr>
        <xdr:xfrm>
          <a:off x="46539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5"/>
          </a:graphicData>
        </a:graphic>
      </xdr:graphicFrame>
      <xdr:graphicFrame macro="">
        <xdr:nvGraphicFramePr>
          <xdr:cNvPr id="247" name="Chart 246"/>
          <xdr:cNvGraphicFramePr/>
        </xdr:nvGraphicFramePr>
        <xdr:xfrm>
          <a:off x="48825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6"/>
          </a:graphicData>
        </a:graphic>
      </xdr:graphicFrame>
      <xdr:graphicFrame macro="">
        <xdr:nvGraphicFramePr>
          <xdr:cNvPr id="248" name="Chart 247"/>
          <xdr:cNvGraphicFramePr/>
        </xdr:nvGraphicFramePr>
        <xdr:xfrm>
          <a:off x="51111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7"/>
          </a:graphicData>
        </a:graphic>
      </xdr:graphicFrame>
      <xdr:graphicFrame macro="">
        <xdr:nvGraphicFramePr>
          <xdr:cNvPr id="249" name="Chart 248"/>
          <xdr:cNvGraphicFramePr/>
        </xdr:nvGraphicFramePr>
        <xdr:xfrm>
          <a:off x="53397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8"/>
          </a:graphicData>
        </a:graphic>
      </xdr:graphicFrame>
      <xdr:graphicFrame macro="">
        <xdr:nvGraphicFramePr>
          <xdr:cNvPr id="250" name="Chart 249"/>
          <xdr:cNvGraphicFramePr/>
        </xdr:nvGraphicFramePr>
        <xdr:xfrm>
          <a:off x="55683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9"/>
          </a:graphicData>
        </a:graphic>
      </xdr:graphicFrame>
      <xdr:graphicFrame macro="">
        <xdr:nvGraphicFramePr>
          <xdr:cNvPr id="251" name="Chart 250"/>
          <xdr:cNvGraphicFramePr/>
        </xdr:nvGraphicFramePr>
        <xdr:xfrm>
          <a:off x="57969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0"/>
          </a:graphicData>
        </a:graphic>
      </xdr:graphicFrame>
      <xdr:graphicFrame macro="">
        <xdr:nvGraphicFramePr>
          <xdr:cNvPr id="252" name="Chart 251"/>
          <xdr:cNvGraphicFramePr/>
        </xdr:nvGraphicFramePr>
        <xdr:xfrm>
          <a:off x="60255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1"/>
          </a:graphicData>
        </a:graphic>
      </xdr:graphicFrame>
      <xdr:graphicFrame macro="">
        <xdr:nvGraphicFramePr>
          <xdr:cNvPr id="253" name="Chart 252"/>
          <xdr:cNvGraphicFramePr/>
        </xdr:nvGraphicFramePr>
        <xdr:xfrm>
          <a:off x="62541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2"/>
          </a:graphicData>
        </a:graphic>
      </xdr:graphicFrame>
      <xdr:graphicFrame macro="">
        <xdr:nvGraphicFramePr>
          <xdr:cNvPr id="254" name="Chart 253"/>
          <xdr:cNvGraphicFramePr/>
        </xdr:nvGraphicFramePr>
        <xdr:xfrm>
          <a:off x="64827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3"/>
          </a:graphicData>
        </a:graphic>
      </xdr:graphicFrame>
      <xdr:graphicFrame macro="">
        <xdr:nvGraphicFramePr>
          <xdr:cNvPr id="255" name="Chart 254"/>
          <xdr:cNvGraphicFramePr/>
        </xdr:nvGraphicFramePr>
        <xdr:xfrm>
          <a:off x="67113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4"/>
          </a:graphicData>
        </a:graphic>
      </xdr:graphicFrame>
      <xdr:graphicFrame macro="">
        <xdr:nvGraphicFramePr>
          <xdr:cNvPr id="256" name="Chart 255"/>
          <xdr:cNvGraphicFramePr/>
        </xdr:nvGraphicFramePr>
        <xdr:xfrm>
          <a:off x="69399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5"/>
          </a:graphicData>
        </a:graphic>
      </xdr:graphicFrame>
      <xdr:graphicFrame macro="">
        <xdr:nvGraphicFramePr>
          <xdr:cNvPr id="257" name="Chart 256"/>
          <xdr:cNvGraphicFramePr/>
        </xdr:nvGraphicFramePr>
        <xdr:xfrm>
          <a:off x="71685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6"/>
          </a:graphicData>
        </a:graphic>
      </xdr:graphicFrame>
      <xdr:graphicFrame macro="">
        <xdr:nvGraphicFramePr>
          <xdr:cNvPr id="258" name="Chart 257"/>
          <xdr:cNvGraphicFramePr/>
        </xdr:nvGraphicFramePr>
        <xdr:xfrm>
          <a:off x="73971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7"/>
          </a:graphicData>
        </a:graphic>
      </xdr:graphicFrame>
      <xdr:graphicFrame macro="">
        <xdr:nvGraphicFramePr>
          <xdr:cNvPr id="259" name="Chart 258"/>
          <xdr:cNvGraphicFramePr/>
        </xdr:nvGraphicFramePr>
        <xdr:xfrm>
          <a:off x="76257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8"/>
          </a:graphicData>
        </a:graphic>
      </xdr:graphicFrame>
      <xdr:graphicFrame macro="">
        <xdr:nvGraphicFramePr>
          <xdr:cNvPr id="260" name="Chart 259"/>
          <xdr:cNvGraphicFramePr/>
        </xdr:nvGraphicFramePr>
        <xdr:xfrm>
          <a:off x="78543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9"/>
          </a:graphicData>
        </a:graphic>
      </xdr:graphicFrame>
      <xdr:graphicFrame macro="">
        <xdr:nvGraphicFramePr>
          <xdr:cNvPr id="261" name="Chart 260"/>
          <xdr:cNvGraphicFramePr/>
        </xdr:nvGraphicFramePr>
        <xdr:xfrm>
          <a:off x="80829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0"/>
          </a:graphicData>
        </a:graphic>
      </xdr:graphicFrame>
      <xdr:graphicFrame macro="">
        <xdr:nvGraphicFramePr>
          <xdr:cNvPr id="262" name="Chart 261"/>
          <xdr:cNvGraphicFramePr/>
        </xdr:nvGraphicFramePr>
        <xdr:xfrm>
          <a:off x="83115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1"/>
          </a:graphicData>
        </a:graphic>
      </xdr:graphicFrame>
      <xdr:graphicFrame macro="">
        <xdr:nvGraphicFramePr>
          <xdr:cNvPr id="263" name="Chart 262"/>
          <xdr:cNvGraphicFramePr/>
        </xdr:nvGraphicFramePr>
        <xdr:xfrm>
          <a:off x="85401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2"/>
          </a:graphicData>
        </a:graphic>
      </xdr:graphicFrame>
      <xdr:graphicFrame macro="">
        <xdr:nvGraphicFramePr>
          <xdr:cNvPr id="264" name="Chart 263"/>
          <xdr:cNvGraphicFramePr/>
        </xdr:nvGraphicFramePr>
        <xdr:xfrm>
          <a:off x="87687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3"/>
          </a:graphicData>
        </a:graphic>
      </xdr:graphicFrame>
      <xdr:graphicFrame macro="">
        <xdr:nvGraphicFramePr>
          <xdr:cNvPr id="265" name="Chart 264"/>
          <xdr:cNvGraphicFramePr/>
        </xdr:nvGraphicFramePr>
        <xdr:xfrm>
          <a:off x="89973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4"/>
          </a:graphicData>
        </a:graphic>
      </xdr:graphicFrame>
      <xdr:graphicFrame macro="">
        <xdr:nvGraphicFramePr>
          <xdr:cNvPr id="266" name="Chart 265"/>
          <xdr:cNvGraphicFramePr/>
        </xdr:nvGraphicFramePr>
        <xdr:xfrm>
          <a:off x="92259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5"/>
          </a:graphicData>
        </a:graphic>
      </xdr:graphicFrame>
      <xdr:graphicFrame macro="">
        <xdr:nvGraphicFramePr>
          <xdr:cNvPr id="267" name="Chart 266"/>
          <xdr:cNvGraphicFramePr/>
        </xdr:nvGraphicFramePr>
        <xdr:xfrm>
          <a:off x="94545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6"/>
          </a:graphicData>
        </a:graphic>
      </xdr:graphicFrame>
      <xdr:graphicFrame macro="">
        <xdr:nvGraphicFramePr>
          <xdr:cNvPr id="268" name="Chart 267"/>
          <xdr:cNvGraphicFramePr/>
        </xdr:nvGraphicFramePr>
        <xdr:xfrm>
          <a:off x="96831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7"/>
          </a:graphicData>
        </a:graphic>
      </xdr:graphicFrame>
      <xdr:graphicFrame macro="">
        <xdr:nvGraphicFramePr>
          <xdr:cNvPr id="269" name="Chart 268"/>
          <xdr:cNvGraphicFramePr/>
        </xdr:nvGraphicFramePr>
        <xdr:xfrm>
          <a:off x="99117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8"/>
          </a:graphicData>
        </a:graphic>
      </xdr:graphicFrame>
      <xdr:graphicFrame macro="">
        <xdr:nvGraphicFramePr>
          <xdr:cNvPr id="270" name="Chart 269"/>
          <xdr:cNvGraphicFramePr/>
        </xdr:nvGraphicFramePr>
        <xdr:xfrm>
          <a:off x="101403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9"/>
          </a:graphicData>
        </a:graphic>
      </xdr:graphicFrame>
      <xdr:graphicFrame macro="">
        <xdr:nvGraphicFramePr>
          <xdr:cNvPr id="271" name="Chart 270"/>
          <xdr:cNvGraphicFramePr/>
        </xdr:nvGraphicFramePr>
        <xdr:xfrm>
          <a:off x="103689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0"/>
          </a:graphicData>
        </a:graphic>
      </xdr:graphicFrame>
      <xdr:graphicFrame macro="">
        <xdr:nvGraphicFramePr>
          <xdr:cNvPr id="272" name="Chart 271"/>
          <xdr:cNvGraphicFramePr/>
        </xdr:nvGraphicFramePr>
        <xdr:xfrm>
          <a:off x="105975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1"/>
          </a:graphicData>
        </a:graphic>
      </xdr:graphicFrame>
      <xdr:graphicFrame macro="">
        <xdr:nvGraphicFramePr>
          <xdr:cNvPr id="273" name="Chart 272"/>
          <xdr:cNvGraphicFramePr/>
        </xdr:nvGraphicFramePr>
        <xdr:xfrm>
          <a:off x="108261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2"/>
          </a:graphicData>
        </a:graphic>
      </xdr:graphicFrame>
      <xdr:graphicFrame macro="">
        <xdr:nvGraphicFramePr>
          <xdr:cNvPr id="274" name="Chart 273"/>
          <xdr:cNvGraphicFramePr/>
        </xdr:nvGraphicFramePr>
        <xdr:xfrm>
          <a:off x="110547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3"/>
          </a:graphicData>
        </a:graphic>
      </xdr:graphicFrame>
      <xdr:graphicFrame macro="">
        <xdr:nvGraphicFramePr>
          <xdr:cNvPr id="275" name="Chart 274"/>
          <xdr:cNvGraphicFramePr/>
        </xdr:nvGraphicFramePr>
        <xdr:xfrm>
          <a:off x="112833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4"/>
          </a:graphicData>
        </a:graphic>
      </xdr:graphicFrame>
      <xdr:graphicFrame macro="">
        <xdr:nvGraphicFramePr>
          <xdr:cNvPr id="276" name="Chart 275"/>
          <xdr:cNvGraphicFramePr/>
        </xdr:nvGraphicFramePr>
        <xdr:xfrm>
          <a:off x="115119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5"/>
          </a:graphicData>
        </a:graphic>
      </xdr:graphicFrame>
      <xdr:graphicFrame macro="">
        <xdr:nvGraphicFramePr>
          <xdr:cNvPr id="277" name="Chart 276"/>
          <xdr:cNvGraphicFramePr/>
        </xdr:nvGraphicFramePr>
        <xdr:xfrm>
          <a:off x="117405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6"/>
          </a:graphicData>
        </a:graphic>
      </xdr:graphicFrame>
      <xdr:graphicFrame macro="">
        <xdr:nvGraphicFramePr>
          <xdr:cNvPr id="278" name="Chart 277"/>
          <xdr:cNvGraphicFramePr/>
        </xdr:nvGraphicFramePr>
        <xdr:xfrm>
          <a:off x="119691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7"/>
          </a:graphicData>
        </a:graphic>
      </xdr:graphicFrame>
      <xdr:graphicFrame macro="">
        <xdr:nvGraphicFramePr>
          <xdr:cNvPr id="279" name="Chart 278"/>
          <xdr:cNvGraphicFramePr/>
        </xdr:nvGraphicFramePr>
        <xdr:xfrm>
          <a:off x="121977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8"/>
          </a:graphicData>
        </a:graphic>
      </xdr:graphicFrame>
      <xdr:graphicFrame macro="">
        <xdr:nvGraphicFramePr>
          <xdr:cNvPr id="280" name="Chart 279"/>
          <xdr:cNvGraphicFramePr/>
        </xdr:nvGraphicFramePr>
        <xdr:xfrm>
          <a:off x="124263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9"/>
          </a:graphicData>
        </a:graphic>
      </xdr:graphicFrame>
      <xdr:graphicFrame macro="">
        <xdr:nvGraphicFramePr>
          <xdr:cNvPr id="281" name="Chart 280"/>
          <xdr:cNvGraphicFramePr/>
        </xdr:nvGraphicFramePr>
        <xdr:xfrm>
          <a:off x="126549150" y="1387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0"/>
          </a:graphicData>
        </a:graphic>
      </xdr:graphicFrame>
      <xdr:graphicFrame macro="">
        <xdr:nvGraphicFramePr>
          <xdr:cNvPr id="282" name="Chart 281"/>
          <xdr:cNvGraphicFramePr/>
        </xdr:nvGraphicFramePr>
        <xdr:xfrm>
          <a:off x="46539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1"/>
          </a:graphicData>
        </a:graphic>
      </xdr:graphicFrame>
      <xdr:graphicFrame macro="">
        <xdr:nvGraphicFramePr>
          <xdr:cNvPr id="283" name="Chart 282"/>
          <xdr:cNvGraphicFramePr/>
        </xdr:nvGraphicFramePr>
        <xdr:xfrm>
          <a:off x="48825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2"/>
          </a:graphicData>
        </a:graphic>
      </xdr:graphicFrame>
      <xdr:graphicFrame macro="">
        <xdr:nvGraphicFramePr>
          <xdr:cNvPr id="284" name="Chart 283"/>
          <xdr:cNvGraphicFramePr/>
        </xdr:nvGraphicFramePr>
        <xdr:xfrm>
          <a:off x="51111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3"/>
          </a:graphicData>
        </a:graphic>
      </xdr:graphicFrame>
      <xdr:graphicFrame macro="">
        <xdr:nvGraphicFramePr>
          <xdr:cNvPr id="285" name="Chart 284"/>
          <xdr:cNvGraphicFramePr/>
        </xdr:nvGraphicFramePr>
        <xdr:xfrm>
          <a:off x="53397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4"/>
          </a:graphicData>
        </a:graphic>
      </xdr:graphicFrame>
      <xdr:graphicFrame macro="">
        <xdr:nvGraphicFramePr>
          <xdr:cNvPr id="286" name="Chart 285"/>
          <xdr:cNvGraphicFramePr/>
        </xdr:nvGraphicFramePr>
        <xdr:xfrm>
          <a:off x="55683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5"/>
          </a:graphicData>
        </a:graphic>
      </xdr:graphicFrame>
      <xdr:graphicFrame macro="">
        <xdr:nvGraphicFramePr>
          <xdr:cNvPr id="287" name="Chart 286"/>
          <xdr:cNvGraphicFramePr/>
        </xdr:nvGraphicFramePr>
        <xdr:xfrm>
          <a:off x="57969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6"/>
          </a:graphicData>
        </a:graphic>
      </xdr:graphicFrame>
      <xdr:graphicFrame macro="">
        <xdr:nvGraphicFramePr>
          <xdr:cNvPr id="288" name="Chart 287"/>
          <xdr:cNvGraphicFramePr/>
        </xdr:nvGraphicFramePr>
        <xdr:xfrm>
          <a:off x="60255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Chart 288"/>
          <xdr:cNvGraphicFramePr/>
        </xdr:nvGraphicFramePr>
        <xdr:xfrm>
          <a:off x="62541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  <xdr:graphicFrame macro="">
        <xdr:nvGraphicFramePr>
          <xdr:cNvPr id="290" name="Chart 289"/>
          <xdr:cNvGraphicFramePr/>
        </xdr:nvGraphicFramePr>
        <xdr:xfrm>
          <a:off x="64827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9"/>
          </a:graphicData>
        </a:graphic>
      </xdr:graphicFrame>
      <xdr:graphicFrame macro="">
        <xdr:nvGraphicFramePr>
          <xdr:cNvPr id="291" name="Chart 290"/>
          <xdr:cNvGraphicFramePr/>
        </xdr:nvGraphicFramePr>
        <xdr:xfrm>
          <a:off x="67113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0"/>
          </a:graphicData>
        </a:graphic>
      </xdr:graphicFrame>
      <xdr:graphicFrame macro="">
        <xdr:nvGraphicFramePr>
          <xdr:cNvPr id="292" name="Chart 291"/>
          <xdr:cNvGraphicFramePr/>
        </xdr:nvGraphicFramePr>
        <xdr:xfrm>
          <a:off x="69399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1"/>
          </a:graphicData>
        </a:graphic>
      </xdr:graphicFrame>
      <xdr:graphicFrame macro="">
        <xdr:nvGraphicFramePr>
          <xdr:cNvPr id="293" name="Chart 292"/>
          <xdr:cNvGraphicFramePr/>
        </xdr:nvGraphicFramePr>
        <xdr:xfrm>
          <a:off x="71685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2"/>
          </a:graphicData>
        </a:graphic>
      </xdr:graphicFrame>
      <xdr:graphicFrame macro="">
        <xdr:nvGraphicFramePr>
          <xdr:cNvPr id="294" name="Chart 293"/>
          <xdr:cNvGraphicFramePr/>
        </xdr:nvGraphicFramePr>
        <xdr:xfrm>
          <a:off x="73971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3"/>
          </a:graphicData>
        </a:graphic>
      </xdr:graphicFrame>
      <xdr:graphicFrame macro="">
        <xdr:nvGraphicFramePr>
          <xdr:cNvPr id="295" name="Chart 294"/>
          <xdr:cNvGraphicFramePr/>
        </xdr:nvGraphicFramePr>
        <xdr:xfrm>
          <a:off x="76257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4"/>
          </a:graphicData>
        </a:graphic>
      </xdr:graphicFrame>
      <xdr:graphicFrame macro="">
        <xdr:nvGraphicFramePr>
          <xdr:cNvPr id="296" name="Chart 295"/>
          <xdr:cNvGraphicFramePr/>
        </xdr:nvGraphicFramePr>
        <xdr:xfrm>
          <a:off x="78543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5"/>
          </a:graphicData>
        </a:graphic>
      </xdr:graphicFrame>
      <xdr:graphicFrame macro="">
        <xdr:nvGraphicFramePr>
          <xdr:cNvPr id="297" name="Chart 296"/>
          <xdr:cNvGraphicFramePr/>
        </xdr:nvGraphicFramePr>
        <xdr:xfrm>
          <a:off x="80829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6"/>
          </a:graphicData>
        </a:graphic>
      </xdr:graphicFrame>
      <xdr:graphicFrame macro="">
        <xdr:nvGraphicFramePr>
          <xdr:cNvPr id="298" name="Chart 297"/>
          <xdr:cNvGraphicFramePr/>
        </xdr:nvGraphicFramePr>
        <xdr:xfrm>
          <a:off x="83115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7"/>
          </a:graphicData>
        </a:graphic>
      </xdr:graphicFrame>
      <xdr:graphicFrame macro="">
        <xdr:nvGraphicFramePr>
          <xdr:cNvPr id="299" name="Chart 298"/>
          <xdr:cNvGraphicFramePr/>
        </xdr:nvGraphicFramePr>
        <xdr:xfrm>
          <a:off x="85401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8"/>
          </a:graphicData>
        </a:graphic>
      </xdr:graphicFrame>
      <xdr:graphicFrame macro="">
        <xdr:nvGraphicFramePr>
          <xdr:cNvPr id="300" name="Chart 299"/>
          <xdr:cNvGraphicFramePr/>
        </xdr:nvGraphicFramePr>
        <xdr:xfrm>
          <a:off x="87687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9"/>
          </a:graphicData>
        </a:graphic>
      </xdr:graphicFrame>
      <xdr:graphicFrame macro="">
        <xdr:nvGraphicFramePr>
          <xdr:cNvPr id="301" name="Chart 300"/>
          <xdr:cNvGraphicFramePr/>
        </xdr:nvGraphicFramePr>
        <xdr:xfrm>
          <a:off x="89973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0"/>
          </a:graphicData>
        </a:graphic>
      </xdr:graphicFrame>
      <xdr:graphicFrame macro="">
        <xdr:nvGraphicFramePr>
          <xdr:cNvPr id="302" name="Chart 301"/>
          <xdr:cNvGraphicFramePr/>
        </xdr:nvGraphicFramePr>
        <xdr:xfrm>
          <a:off x="92259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1"/>
          </a:graphicData>
        </a:graphic>
      </xdr:graphicFrame>
      <xdr:graphicFrame macro="">
        <xdr:nvGraphicFramePr>
          <xdr:cNvPr id="303" name="Chart 302"/>
          <xdr:cNvGraphicFramePr/>
        </xdr:nvGraphicFramePr>
        <xdr:xfrm>
          <a:off x="94545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2"/>
          </a:graphicData>
        </a:graphic>
      </xdr:graphicFrame>
      <xdr:graphicFrame macro="">
        <xdr:nvGraphicFramePr>
          <xdr:cNvPr id="304" name="Chart 303"/>
          <xdr:cNvGraphicFramePr/>
        </xdr:nvGraphicFramePr>
        <xdr:xfrm>
          <a:off x="96831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3"/>
          </a:graphicData>
        </a:graphic>
      </xdr:graphicFrame>
      <xdr:graphicFrame macro="">
        <xdr:nvGraphicFramePr>
          <xdr:cNvPr id="305" name="Chart 304"/>
          <xdr:cNvGraphicFramePr/>
        </xdr:nvGraphicFramePr>
        <xdr:xfrm>
          <a:off x="99117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4"/>
          </a:graphicData>
        </a:graphic>
      </xdr:graphicFrame>
      <xdr:graphicFrame macro="">
        <xdr:nvGraphicFramePr>
          <xdr:cNvPr id="306" name="Chart 305"/>
          <xdr:cNvGraphicFramePr/>
        </xdr:nvGraphicFramePr>
        <xdr:xfrm>
          <a:off x="101403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5"/>
          </a:graphicData>
        </a:graphic>
      </xdr:graphicFrame>
      <xdr:graphicFrame macro="">
        <xdr:nvGraphicFramePr>
          <xdr:cNvPr id="307" name="Chart 306"/>
          <xdr:cNvGraphicFramePr/>
        </xdr:nvGraphicFramePr>
        <xdr:xfrm>
          <a:off x="103689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6"/>
          </a:graphicData>
        </a:graphic>
      </xdr:graphicFrame>
      <xdr:graphicFrame macro="">
        <xdr:nvGraphicFramePr>
          <xdr:cNvPr id="308" name="Chart 307"/>
          <xdr:cNvGraphicFramePr/>
        </xdr:nvGraphicFramePr>
        <xdr:xfrm>
          <a:off x="105975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7"/>
          </a:graphicData>
        </a:graphic>
      </xdr:graphicFrame>
      <xdr:graphicFrame macro="">
        <xdr:nvGraphicFramePr>
          <xdr:cNvPr id="309" name="Chart 308"/>
          <xdr:cNvGraphicFramePr/>
        </xdr:nvGraphicFramePr>
        <xdr:xfrm>
          <a:off x="108261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8"/>
          </a:graphicData>
        </a:graphic>
      </xdr:graphicFrame>
      <xdr:graphicFrame macro="">
        <xdr:nvGraphicFramePr>
          <xdr:cNvPr id="310" name="Chart 309"/>
          <xdr:cNvGraphicFramePr/>
        </xdr:nvGraphicFramePr>
        <xdr:xfrm>
          <a:off x="110547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9"/>
          </a:graphicData>
        </a:graphic>
      </xdr:graphicFrame>
      <xdr:graphicFrame macro="">
        <xdr:nvGraphicFramePr>
          <xdr:cNvPr id="311" name="Chart 310"/>
          <xdr:cNvGraphicFramePr/>
        </xdr:nvGraphicFramePr>
        <xdr:xfrm>
          <a:off x="112833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0"/>
          </a:graphicData>
        </a:graphic>
      </xdr:graphicFrame>
      <xdr:graphicFrame macro="">
        <xdr:nvGraphicFramePr>
          <xdr:cNvPr id="312" name="Chart 311"/>
          <xdr:cNvGraphicFramePr/>
        </xdr:nvGraphicFramePr>
        <xdr:xfrm>
          <a:off x="115119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1"/>
          </a:graphicData>
        </a:graphic>
      </xdr:graphicFrame>
      <xdr:graphicFrame macro="">
        <xdr:nvGraphicFramePr>
          <xdr:cNvPr id="313" name="Chart 312"/>
          <xdr:cNvGraphicFramePr/>
        </xdr:nvGraphicFramePr>
        <xdr:xfrm>
          <a:off x="117405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2"/>
          </a:graphicData>
        </a:graphic>
      </xdr:graphicFrame>
      <xdr:graphicFrame macro="">
        <xdr:nvGraphicFramePr>
          <xdr:cNvPr id="314" name="Chart 313"/>
          <xdr:cNvGraphicFramePr/>
        </xdr:nvGraphicFramePr>
        <xdr:xfrm>
          <a:off x="119691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3"/>
          </a:graphicData>
        </a:graphic>
      </xdr:graphicFrame>
      <xdr:graphicFrame macro="">
        <xdr:nvGraphicFramePr>
          <xdr:cNvPr id="315" name="Chart 314"/>
          <xdr:cNvGraphicFramePr/>
        </xdr:nvGraphicFramePr>
        <xdr:xfrm>
          <a:off x="121977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4"/>
          </a:graphicData>
        </a:graphic>
      </xdr:graphicFrame>
      <xdr:graphicFrame macro="">
        <xdr:nvGraphicFramePr>
          <xdr:cNvPr id="316" name="Chart 315"/>
          <xdr:cNvGraphicFramePr/>
        </xdr:nvGraphicFramePr>
        <xdr:xfrm>
          <a:off x="124263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5"/>
          </a:graphicData>
        </a:graphic>
      </xdr:graphicFrame>
      <xdr:graphicFrame macro="">
        <xdr:nvGraphicFramePr>
          <xdr:cNvPr id="317" name="Chart 316"/>
          <xdr:cNvGraphicFramePr/>
        </xdr:nvGraphicFramePr>
        <xdr:xfrm>
          <a:off x="126549150" y="1616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6"/>
          </a:graphicData>
        </a:graphic>
      </xdr:graphicFrame>
      <xdr:graphicFrame macro="">
        <xdr:nvGraphicFramePr>
          <xdr:cNvPr id="318" name="Chart 317"/>
          <xdr:cNvGraphicFramePr/>
        </xdr:nvGraphicFramePr>
        <xdr:xfrm>
          <a:off x="48825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7"/>
          </a:graphicData>
        </a:graphic>
      </xdr:graphicFrame>
      <xdr:graphicFrame macro="">
        <xdr:nvGraphicFramePr>
          <xdr:cNvPr id="319" name="Chart 318"/>
          <xdr:cNvGraphicFramePr/>
        </xdr:nvGraphicFramePr>
        <xdr:xfrm>
          <a:off x="51111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8"/>
          </a:graphicData>
        </a:graphic>
      </xdr:graphicFrame>
      <xdr:graphicFrame macro="">
        <xdr:nvGraphicFramePr>
          <xdr:cNvPr id="320" name="Chart 319"/>
          <xdr:cNvGraphicFramePr/>
        </xdr:nvGraphicFramePr>
        <xdr:xfrm>
          <a:off x="53397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9"/>
          </a:graphicData>
        </a:graphic>
      </xdr:graphicFrame>
      <xdr:graphicFrame macro="">
        <xdr:nvGraphicFramePr>
          <xdr:cNvPr id="321" name="Chart 320"/>
          <xdr:cNvGraphicFramePr/>
        </xdr:nvGraphicFramePr>
        <xdr:xfrm>
          <a:off x="55683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0"/>
          </a:graphicData>
        </a:graphic>
      </xdr:graphicFrame>
      <xdr:graphicFrame macro="">
        <xdr:nvGraphicFramePr>
          <xdr:cNvPr id="322" name="Chart 321"/>
          <xdr:cNvGraphicFramePr/>
        </xdr:nvGraphicFramePr>
        <xdr:xfrm>
          <a:off x="57969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1"/>
          </a:graphicData>
        </a:graphic>
      </xdr:graphicFrame>
      <xdr:graphicFrame macro="">
        <xdr:nvGraphicFramePr>
          <xdr:cNvPr id="323" name="Chart 322"/>
          <xdr:cNvGraphicFramePr/>
        </xdr:nvGraphicFramePr>
        <xdr:xfrm>
          <a:off x="60255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2"/>
          </a:graphicData>
        </a:graphic>
      </xdr:graphicFrame>
      <xdr:graphicFrame macro="">
        <xdr:nvGraphicFramePr>
          <xdr:cNvPr id="324" name="Chart 323"/>
          <xdr:cNvGraphicFramePr/>
        </xdr:nvGraphicFramePr>
        <xdr:xfrm>
          <a:off x="62541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3"/>
          </a:graphicData>
        </a:graphic>
      </xdr:graphicFrame>
      <xdr:graphicFrame macro="">
        <xdr:nvGraphicFramePr>
          <xdr:cNvPr id="325" name="Chart 324"/>
          <xdr:cNvGraphicFramePr/>
        </xdr:nvGraphicFramePr>
        <xdr:xfrm>
          <a:off x="64827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4"/>
          </a:graphicData>
        </a:graphic>
      </xdr:graphicFrame>
      <xdr:graphicFrame macro="">
        <xdr:nvGraphicFramePr>
          <xdr:cNvPr id="326" name="Chart 325"/>
          <xdr:cNvGraphicFramePr/>
        </xdr:nvGraphicFramePr>
        <xdr:xfrm>
          <a:off x="67113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5"/>
          </a:graphicData>
        </a:graphic>
      </xdr:graphicFrame>
      <xdr:graphicFrame macro="">
        <xdr:nvGraphicFramePr>
          <xdr:cNvPr id="327" name="Chart 326"/>
          <xdr:cNvGraphicFramePr/>
        </xdr:nvGraphicFramePr>
        <xdr:xfrm>
          <a:off x="69399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6"/>
          </a:graphicData>
        </a:graphic>
      </xdr:graphicFrame>
      <xdr:graphicFrame macro="">
        <xdr:nvGraphicFramePr>
          <xdr:cNvPr id="328" name="Chart 327"/>
          <xdr:cNvGraphicFramePr/>
        </xdr:nvGraphicFramePr>
        <xdr:xfrm>
          <a:off x="71685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7"/>
          </a:graphicData>
        </a:graphic>
      </xdr:graphicFrame>
      <xdr:graphicFrame macro="">
        <xdr:nvGraphicFramePr>
          <xdr:cNvPr id="329" name="Chart 328"/>
          <xdr:cNvGraphicFramePr/>
        </xdr:nvGraphicFramePr>
        <xdr:xfrm>
          <a:off x="73971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8"/>
          </a:graphicData>
        </a:graphic>
      </xdr:graphicFrame>
      <xdr:graphicFrame macro="">
        <xdr:nvGraphicFramePr>
          <xdr:cNvPr id="330" name="Chart 329"/>
          <xdr:cNvGraphicFramePr/>
        </xdr:nvGraphicFramePr>
        <xdr:xfrm>
          <a:off x="76257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9"/>
          </a:graphicData>
        </a:graphic>
      </xdr:graphicFrame>
      <xdr:graphicFrame macro="">
        <xdr:nvGraphicFramePr>
          <xdr:cNvPr id="331" name="Chart 330"/>
          <xdr:cNvGraphicFramePr/>
        </xdr:nvGraphicFramePr>
        <xdr:xfrm>
          <a:off x="78543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0"/>
          </a:graphicData>
        </a:graphic>
      </xdr:graphicFrame>
      <xdr:graphicFrame macro="">
        <xdr:nvGraphicFramePr>
          <xdr:cNvPr id="332" name="Chart 331"/>
          <xdr:cNvGraphicFramePr/>
        </xdr:nvGraphicFramePr>
        <xdr:xfrm>
          <a:off x="80829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1"/>
          </a:graphicData>
        </a:graphic>
      </xdr:graphicFrame>
      <xdr:graphicFrame macro="">
        <xdr:nvGraphicFramePr>
          <xdr:cNvPr id="333" name="Chart 332"/>
          <xdr:cNvGraphicFramePr/>
        </xdr:nvGraphicFramePr>
        <xdr:xfrm>
          <a:off x="83115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2"/>
          </a:graphicData>
        </a:graphic>
      </xdr:graphicFrame>
      <xdr:graphicFrame macro="">
        <xdr:nvGraphicFramePr>
          <xdr:cNvPr id="334" name="Chart 333"/>
          <xdr:cNvGraphicFramePr/>
        </xdr:nvGraphicFramePr>
        <xdr:xfrm>
          <a:off x="85401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3"/>
          </a:graphicData>
        </a:graphic>
      </xdr:graphicFrame>
      <xdr:graphicFrame macro="">
        <xdr:nvGraphicFramePr>
          <xdr:cNvPr id="335" name="Chart 334"/>
          <xdr:cNvGraphicFramePr/>
        </xdr:nvGraphicFramePr>
        <xdr:xfrm>
          <a:off x="87687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4"/>
          </a:graphicData>
        </a:graphic>
      </xdr:graphicFrame>
      <xdr:graphicFrame macro="">
        <xdr:nvGraphicFramePr>
          <xdr:cNvPr id="336" name="Chart 335"/>
          <xdr:cNvGraphicFramePr/>
        </xdr:nvGraphicFramePr>
        <xdr:xfrm>
          <a:off x="89973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5"/>
          </a:graphicData>
        </a:graphic>
      </xdr:graphicFrame>
      <xdr:graphicFrame macro="">
        <xdr:nvGraphicFramePr>
          <xdr:cNvPr id="337" name="Chart 336"/>
          <xdr:cNvGraphicFramePr/>
        </xdr:nvGraphicFramePr>
        <xdr:xfrm>
          <a:off x="92259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6"/>
          </a:graphicData>
        </a:graphic>
      </xdr:graphicFrame>
      <xdr:graphicFrame macro="">
        <xdr:nvGraphicFramePr>
          <xdr:cNvPr id="338" name="Chart 337"/>
          <xdr:cNvGraphicFramePr/>
        </xdr:nvGraphicFramePr>
        <xdr:xfrm>
          <a:off x="94545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7"/>
          </a:graphicData>
        </a:graphic>
      </xdr:graphicFrame>
      <xdr:graphicFrame macro="">
        <xdr:nvGraphicFramePr>
          <xdr:cNvPr id="339" name="Chart 338"/>
          <xdr:cNvGraphicFramePr/>
        </xdr:nvGraphicFramePr>
        <xdr:xfrm>
          <a:off x="96831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8"/>
          </a:graphicData>
        </a:graphic>
      </xdr:graphicFrame>
      <xdr:graphicFrame macro="">
        <xdr:nvGraphicFramePr>
          <xdr:cNvPr id="340" name="Chart 339"/>
          <xdr:cNvGraphicFramePr/>
        </xdr:nvGraphicFramePr>
        <xdr:xfrm>
          <a:off x="99117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9"/>
          </a:graphicData>
        </a:graphic>
      </xdr:graphicFrame>
      <xdr:graphicFrame macro="">
        <xdr:nvGraphicFramePr>
          <xdr:cNvPr id="341" name="Chart 340"/>
          <xdr:cNvGraphicFramePr/>
        </xdr:nvGraphicFramePr>
        <xdr:xfrm>
          <a:off x="101403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0"/>
          </a:graphicData>
        </a:graphic>
      </xdr:graphicFrame>
      <xdr:graphicFrame macro="">
        <xdr:nvGraphicFramePr>
          <xdr:cNvPr id="342" name="Chart 341"/>
          <xdr:cNvGraphicFramePr/>
        </xdr:nvGraphicFramePr>
        <xdr:xfrm>
          <a:off x="103689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1"/>
          </a:graphicData>
        </a:graphic>
      </xdr:graphicFrame>
      <xdr:graphicFrame macro="">
        <xdr:nvGraphicFramePr>
          <xdr:cNvPr id="343" name="Chart 342"/>
          <xdr:cNvGraphicFramePr/>
        </xdr:nvGraphicFramePr>
        <xdr:xfrm>
          <a:off x="105975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2"/>
          </a:graphicData>
        </a:graphic>
      </xdr:graphicFrame>
      <xdr:graphicFrame macro="">
        <xdr:nvGraphicFramePr>
          <xdr:cNvPr id="344" name="Chart 343"/>
          <xdr:cNvGraphicFramePr/>
        </xdr:nvGraphicFramePr>
        <xdr:xfrm>
          <a:off x="108261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3"/>
          </a:graphicData>
        </a:graphic>
      </xdr:graphicFrame>
      <xdr:graphicFrame macro="">
        <xdr:nvGraphicFramePr>
          <xdr:cNvPr id="345" name="Chart 344"/>
          <xdr:cNvGraphicFramePr/>
        </xdr:nvGraphicFramePr>
        <xdr:xfrm>
          <a:off x="110547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4"/>
          </a:graphicData>
        </a:graphic>
      </xdr:graphicFrame>
      <xdr:graphicFrame macro="">
        <xdr:nvGraphicFramePr>
          <xdr:cNvPr id="346" name="Chart 345"/>
          <xdr:cNvGraphicFramePr/>
        </xdr:nvGraphicFramePr>
        <xdr:xfrm>
          <a:off x="112833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5"/>
          </a:graphicData>
        </a:graphic>
      </xdr:graphicFrame>
      <xdr:graphicFrame macro="">
        <xdr:nvGraphicFramePr>
          <xdr:cNvPr id="347" name="Chart 346"/>
          <xdr:cNvGraphicFramePr/>
        </xdr:nvGraphicFramePr>
        <xdr:xfrm>
          <a:off x="115119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6"/>
          </a:graphicData>
        </a:graphic>
      </xdr:graphicFrame>
      <xdr:graphicFrame macro="">
        <xdr:nvGraphicFramePr>
          <xdr:cNvPr id="348" name="Chart 347"/>
          <xdr:cNvGraphicFramePr/>
        </xdr:nvGraphicFramePr>
        <xdr:xfrm>
          <a:off x="117405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7"/>
          </a:graphicData>
        </a:graphic>
      </xdr:graphicFrame>
      <xdr:graphicFrame macro="">
        <xdr:nvGraphicFramePr>
          <xdr:cNvPr id="349" name="Chart 348"/>
          <xdr:cNvGraphicFramePr/>
        </xdr:nvGraphicFramePr>
        <xdr:xfrm>
          <a:off x="119691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8"/>
          </a:graphicData>
        </a:graphic>
      </xdr:graphicFrame>
      <xdr:graphicFrame macro="">
        <xdr:nvGraphicFramePr>
          <xdr:cNvPr id="350" name="Chart 349"/>
          <xdr:cNvGraphicFramePr/>
        </xdr:nvGraphicFramePr>
        <xdr:xfrm>
          <a:off x="121977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9"/>
          </a:graphicData>
        </a:graphic>
      </xdr:graphicFrame>
      <xdr:graphicFrame macro="">
        <xdr:nvGraphicFramePr>
          <xdr:cNvPr id="351" name="Chart 350"/>
          <xdr:cNvGraphicFramePr/>
        </xdr:nvGraphicFramePr>
        <xdr:xfrm>
          <a:off x="124263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0"/>
          </a:graphicData>
        </a:graphic>
      </xdr:graphicFrame>
      <xdr:graphicFrame macro="">
        <xdr:nvGraphicFramePr>
          <xdr:cNvPr id="352" name="Chart 351"/>
          <xdr:cNvGraphicFramePr/>
        </xdr:nvGraphicFramePr>
        <xdr:xfrm>
          <a:off x="126549150" y="1844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1"/>
          </a:graphicData>
        </a:graphic>
      </xdr:graphicFrame>
      <xdr:graphicFrame macro="">
        <xdr:nvGraphicFramePr>
          <xdr:cNvPr id="353" name="Chart 352"/>
          <xdr:cNvGraphicFramePr/>
        </xdr:nvGraphicFramePr>
        <xdr:xfrm>
          <a:off x="51111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2"/>
          </a:graphicData>
        </a:graphic>
      </xdr:graphicFrame>
      <xdr:graphicFrame macro="">
        <xdr:nvGraphicFramePr>
          <xdr:cNvPr id="354" name="Chart 353"/>
          <xdr:cNvGraphicFramePr/>
        </xdr:nvGraphicFramePr>
        <xdr:xfrm>
          <a:off x="53397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3"/>
          </a:graphicData>
        </a:graphic>
      </xdr:graphicFrame>
      <xdr:graphicFrame macro="">
        <xdr:nvGraphicFramePr>
          <xdr:cNvPr id="355" name="Chart 354"/>
          <xdr:cNvGraphicFramePr/>
        </xdr:nvGraphicFramePr>
        <xdr:xfrm>
          <a:off x="55683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4"/>
          </a:graphicData>
        </a:graphic>
      </xdr:graphicFrame>
      <xdr:graphicFrame macro="">
        <xdr:nvGraphicFramePr>
          <xdr:cNvPr id="356" name="Chart 355"/>
          <xdr:cNvGraphicFramePr/>
        </xdr:nvGraphicFramePr>
        <xdr:xfrm>
          <a:off x="57969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5"/>
          </a:graphicData>
        </a:graphic>
      </xdr:graphicFrame>
      <xdr:graphicFrame macro="">
        <xdr:nvGraphicFramePr>
          <xdr:cNvPr id="357" name="Chart 356"/>
          <xdr:cNvGraphicFramePr/>
        </xdr:nvGraphicFramePr>
        <xdr:xfrm>
          <a:off x="60255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6"/>
          </a:graphicData>
        </a:graphic>
      </xdr:graphicFrame>
      <xdr:graphicFrame macro="">
        <xdr:nvGraphicFramePr>
          <xdr:cNvPr id="358" name="Chart 357"/>
          <xdr:cNvGraphicFramePr/>
        </xdr:nvGraphicFramePr>
        <xdr:xfrm>
          <a:off x="62541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7"/>
          </a:graphicData>
        </a:graphic>
      </xdr:graphicFrame>
      <xdr:graphicFrame macro="">
        <xdr:nvGraphicFramePr>
          <xdr:cNvPr id="359" name="Chart 358"/>
          <xdr:cNvGraphicFramePr/>
        </xdr:nvGraphicFramePr>
        <xdr:xfrm>
          <a:off x="64827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8"/>
          </a:graphicData>
        </a:graphic>
      </xdr:graphicFrame>
      <xdr:graphicFrame macro="">
        <xdr:nvGraphicFramePr>
          <xdr:cNvPr id="360" name="Chart 359"/>
          <xdr:cNvGraphicFramePr/>
        </xdr:nvGraphicFramePr>
        <xdr:xfrm>
          <a:off x="67113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9"/>
          </a:graphicData>
        </a:graphic>
      </xdr:graphicFrame>
      <xdr:graphicFrame macro="">
        <xdr:nvGraphicFramePr>
          <xdr:cNvPr id="361" name="Chart 360"/>
          <xdr:cNvGraphicFramePr/>
        </xdr:nvGraphicFramePr>
        <xdr:xfrm>
          <a:off x="69399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0"/>
          </a:graphicData>
        </a:graphic>
      </xdr:graphicFrame>
      <xdr:graphicFrame macro="">
        <xdr:nvGraphicFramePr>
          <xdr:cNvPr id="362" name="Chart 361"/>
          <xdr:cNvGraphicFramePr/>
        </xdr:nvGraphicFramePr>
        <xdr:xfrm>
          <a:off x="71685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1"/>
          </a:graphicData>
        </a:graphic>
      </xdr:graphicFrame>
      <xdr:graphicFrame macro="">
        <xdr:nvGraphicFramePr>
          <xdr:cNvPr id="363" name="Chart 362"/>
          <xdr:cNvGraphicFramePr/>
        </xdr:nvGraphicFramePr>
        <xdr:xfrm>
          <a:off x="73971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2"/>
          </a:graphicData>
        </a:graphic>
      </xdr:graphicFrame>
      <xdr:graphicFrame macro="">
        <xdr:nvGraphicFramePr>
          <xdr:cNvPr id="364" name="Chart 363"/>
          <xdr:cNvGraphicFramePr/>
        </xdr:nvGraphicFramePr>
        <xdr:xfrm>
          <a:off x="76257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3"/>
          </a:graphicData>
        </a:graphic>
      </xdr:graphicFrame>
      <xdr:graphicFrame macro="">
        <xdr:nvGraphicFramePr>
          <xdr:cNvPr id="365" name="Chart 364"/>
          <xdr:cNvGraphicFramePr/>
        </xdr:nvGraphicFramePr>
        <xdr:xfrm>
          <a:off x="78543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4"/>
          </a:graphicData>
        </a:graphic>
      </xdr:graphicFrame>
      <xdr:graphicFrame macro="">
        <xdr:nvGraphicFramePr>
          <xdr:cNvPr id="366" name="Chart 365"/>
          <xdr:cNvGraphicFramePr/>
        </xdr:nvGraphicFramePr>
        <xdr:xfrm>
          <a:off x="80829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5"/>
          </a:graphicData>
        </a:graphic>
      </xdr:graphicFrame>
      <xdr:graphicFrame macro="">
        <xdr:nvGraphicFramePr>
          <xdr:cNvPr id="367" name="Chart 366"/>
          <xdr:cNvGraphicFramePr/>
        </xdr:nvGraphicFramePr>
        <xdr:xfrm>
          <a:off x="83115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6"/>
          </a:graphicData>
        </a:graphic>
      </xdr:graphicFrame>
      <xdr:graphicFrame macro="">
        <xdr:nvGraphicFramePr>
          <xdr:cNvPr id="368" name="Chart 367"/>
          <xdr:cNvGraphicFramePr/>
        </xdr:nvGraphicFramePr>
        <xdr:xfrm>
          <a:off x="85401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7"/>
          </a:graphicData>
        </a:graphic>
      </xdr:graphicFrame>
      <xdr:graphicFrame macro="">
        <xdr:nvGraphicFramePr>
          <xdr:cNvPr id="369" name="Chart 368"/>
          <xdr:cNvGraphicFramePr/>
        </xdr:nvGraphicFramePr>
        <xdr:xfrm>
          <a:off x="87687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8"/>
          </a:graphicData>
        </a:graphic>
      </xdr:graphicFrame>
      <xdr:graphicFrame macro="">
        <xdr:nvGraphicFramePr>
          <xdr:cNvPr id="370" name="Chart 369"/>
          <xdr:cNvGraphicFramePr/>
        </xdr:nvGraphicFramePr>
        <xdr:xfrm>
          <a:off x="89973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9"/>
          </a:graphicData>
        </a:graphic>
      </xdr:graphicFrame>
      <xdr:graphicFrame macro="">
        <xdr:nvGraphicFramePr>
          <xdr:cNvPr id="371" name="Chart 370"/>
          <xdr:cNvGraphicFramePr/>
        </xdr:nvGraphicFramePr>
        <xdr:xfrm>
          <a:off x="92259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0"/>
          </a:graphicData>
        </a:graphic>
      </xdr:graphicFrame>
      <xdr:graphicFrame macro="">
        <xdr:nvGraphicFramePr>
          <xdr:cNvPr id="372" name="Chart 371"/>
          <xdr:cNvGraphicFramePr/>
        </xdr:nvGraphicFramePr>
        <xdr:xfrm>
          <a:off x="94545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1"/>
          </a:graphicData>
        </a:graphic>
      </xdr:graphicFrame>
      <xdr:graphicFrame macro="">
        <xdr:nvGraphicFramePr>
          <xdr:cNvPr id="373" name="Chart 372"/>
          <xdr:cNvGraphicFramePr/>
        </xdr:nvGraphicFramePr>
        <xdr:xfrm>
          <a:off x="96831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2"/>
          </a:graphicData>
        </a:graphic>
      </xdr:graphicFrame>
      <xdr:graphicFrame macro="">
        <xdr:nvGraphicFramePr>
          <xdr:cNvPr id="374" name="Chart 373"/>
          <xdr:cNvGraphicFramePr/>
        </xdr:nvGraphicFramePr>
        <xdr:xfrm>
          <a:off x="99117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3"/>
          </a:graphicData>
        </a:graphic>
      </xdr:graphicFrame>
      <xdr:graphicFrame macro="">
        <xdr:nvGraphicFramePr>
          <xdr:cNvPr id="375" name="Chart 374"/>
          <xdr:cNvGraphicFramePr/>
        </xdr:nvGraphicFramePr>
        <xdr:xfrm>
          <a:off x="101403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4"/>
          </a:graphicData>
        </a:graphic>
      </xdr:graphicFrame>
      <xdr:graphicFrame macro="">
        <xdr:nvGraphicFramePr>
          <xdr:cNvPr id="376" name="Chart 375"/>
          <xdr:cNvGraphicFramePr/>
        </xdr:nvGraphicFramePr>
        <xdr:xfrm>
          <a:off x="103689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5"/>
          </a:graphicData>
        </a:graphic>
      </xdr:graphicFrame>
      <xdr:graphicFrame macro="">
        <xdr:nvGraphicFramePr>
          <xdr:cNvPr id="377" name="Chart 376"/>
          <xdr:cNvGraphicFramePr/>
        </xdr:nvGraphicFramePr>
        <xdr:xfrm>
          <a:off x="105975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6"/>
          </a:graphicData>
        </a:graphic>
      </xdr:graphicFrame>
      <xdr:graphicFrame macro="">
        <xdr:nvGraphicFramePr>
          <xdr:cNvPr id="378" name="Chart 377"/>
          <xdr:cNvGraphicFramePr/>
        </xdr:nvGraphicFramePr>
        <xdr:xfrm>
          <a:off x="108261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7"/>
          </a:graphicData>
        </a:graphic>
      </xdr:graphicFrame>
      <xdr:graphicFrame macro="">
        <xdr:nvGraphicFramePr>
          <xdr:cNvPr id="379" name="Chart 378"/>
          <xdr:cNvGraphicFramePr/>
        </xdr:nvGraphicFramePr>
        <xdr:xfrm>
          <a:off x="110547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8"/>
          </a:graphicData>
        </a:graphic>
      </xdr:graphicFrame>
      <xdr:graphicFrame macro="">
        <xdr:nvGraphicFramePr>
          <xdr:cNvPr id="380" name="Chart 379"/>
          <xdr:cNvGraphicFramePr/>
        </xdr:nvGraphicFramePr>
        <xdr:xfrm>
          <a:off x="112833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9"/>
          </a:graphicData>
        </a:graphic>
      </xdr:graphicFrame>
      <xdr:graphicFrame macro="">
        <xdr:nvGraphicFramePr>
          <xdr:cNvPr id="381" name="Chart 380"/>
          <xdr:cNvGraphicFramePr/>
        </xdr:nvGraphicFramePr>
        <xdr:xfrm>
          <a:off x="115119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0"/>
          </a:graphicData>
        </a:graphic>
      </xdr:graphicFrame>
      <xdr:graphicFrame macro="">
        <xdr:nvGraphicFramePr>
          <xdr:cNvPr id="382" name="Chart 381"/>
          <xdr:cNvGraphicFramePr/>
        </xdr:nvGraphicFramePr>
        <xdr:xfrm>
          <a:off x="117405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1"/>
          </a:graphicData>
        </a:graphic>
      </xdr:graphicFrame>
      <xdr:graphicFrame macro="">
        <xdr:nvGraphicFramePr>
          <xdr:cNvPr id="383" name="Chart 382"/>
          <xdr:cNvGraphicFramePr/>
        </xdr:nvGraphicFramePr>
        <xdr:xfrm>
          <a:off x="119691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2"/>
          </a:graphicData>
        </a:graphic>
      </xdr:graphicFrame>
      <xdr:graphicFrame macro="">
        <xdr:nvGraphicFramePr>
          <xdr:cNvPr id="384" name="Chart 383"/>
          <xdr:cNvGraphicFramePr/>
        </xdr:nvGraphicFramePr>
        <xdr:xfrm>
          <a:off x="121977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3"/>
          </a:graphicData>
        </a:graphic>
      </xdr:graphicFrame>
      <xdr:graphicFrame macro="">
        <xdr:nvGraphicFramePr>
          <xdr:cNvPr id="385" name="Chart 384"/>
          <xdr:cNvGraphicFramePr/>
        </xdr:nvGraphicFramePr>
        <xdr:xfrm>
          <a:off x="124263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4"/>
          </a:graphicData>
        </a:graphic>
      </xdr:graphicFrame>
      <xdr:graphicFrame macro="">
        <xdr:nvGraphicFramePr>
          <xdr:cNvPr id="386" name="Chart 385"/>
          <xdr:cNvGraphicFramePr/>
        </xdr:nvGraphicFramePr>
        <xdr:xfrm>
          <a:off x="126549150" y="2073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5"/>
          </a:graphicData>
        </a:graphic>
      </xdr:graphicFrame>
      <xdr:graphicFrame macro="">
        <xdr:nvGraphicFramePr>
          <xdr:cNvPr id="387" name="Chart 386"/>
          <xdr:cNvGraphicFramePr/>
        </xdr:nvGraphicFramePr>
        <xdr:xfrm>
          <a:off x="53397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6"/>
          </a:graphicData>
        </a:graphic>
      </xdr:graphicFrame>
      <xdr:graphicFrame macro="">
        <xdr:nvGraphicFramePr>
          <xdr:cNvPr id="388" name="Chart 387"/>
          <xdr:cNvGraphicFramePr/>
        </xdr:nvGraphicFramePr>
        <xdr:xfrm>
          <a:off x="55683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7"/>
          </a:graphicData>
        </a:graphic>
      </xdr:graphicFrame>
      <xdr:graphicFrame macro="">
        <xdr:nvGraphicFramePr>
          <xdr:cNvPr id="389" name="Chart 388"/>
          <xdr:cNvGraphicFramePr/>
        </xdr:nvGraphicFramePr>
        <xdr:xfrm>
          <a:off x="57969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8"/>
          </a:graphicData>
        </a:graphic>
      </xdr:graphicFrame>
      <xdr:graphicFrame macro="">
        <xdr:nvGraphicFramePr>
          <xdr:cNvPr id="390" name="Chart 389"/>
          <xdr:cNvGraphicFramePr/>
        </xdr:nvGraphicFramePr>
        <xdr:xfrm>
          <a:off x="60255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9"/>
          </a:graphicData>
        </a:graphic>
      </xdr:graphicFrame>
      <xdr:graphicFrame macro="">
        <xdr:nvGraphicFramePr>
          <xdr:cNvPr id="391" name="Chart 390"/>
          <xdr:cNvGraphicFramePr/>
        </xdr:nvGraphicFramePr>
        <xdr:xfrm>
          <a:off x="62541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0"/>
          </a:graphicData>
        </a:graphic>
      </xdr:graphicFrame>
      <xdr:graphicFrame macro="">
        <xdr:nvGraphicFramePr>
          <xdr:cNvPr id="392" name="Chart 391"/>
          <xdr:cNvGraphicFramePr/>
        </xdr:nvGraphicFramePr>
        <xdr:xfrm>
          <a:off x="64827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1"/>
          </a:graphicData>
        </a:graphic>
      </xdr:graphicFrame>
      <xdr:graphicFrame macro="">
        <xdr:nvGraphicFramePr>
          <xdr:cNvPr id="393" name="Chart 392"/>
          <xdr:cNvGraphicFramePr/>
        </xdr:nvGraphicFramePr>
        <xdr:xfrm>
          <a:off x="67113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2"/>
          </a:graphicData>
        </a:graphic>
      </xdr:graphicFrame>
      <xdr:graphicFrame macro="">
        <xdr:nvGraphicFramePr>
          <xdr:cNvPr id="394" name="Chart 393"/>
          <xdr:cNvGraphicFramePr/>
        </xdr:nvGraphicFramePr>
        <xdr:xfrm>
          <a:off x="69399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3"/>
          </a:graphicData>
        </a:graphic>
      </xdr:graphicFrame>
      <xdr:graphicFrame macro="">
        <xdr:nvGraphicFramePr>
          <xdr:cNvPr id="395" name="Chart 394"/>
          <xdr:cNvGraphicFramePr/>
        </xdr:nvGraphicFramePr>
        <xdr:xfrm>
          <a:off x="71685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4"/>
          </a:graphicData>
        </a:graphic>
      </xdr:graphicFrame>
      <xdr:graphicFrame macro="">
        <xdr:nvGraphicFramePr>
          <xdr:cNvPr id="396" name="Chart 395"/>
          <xdr:cNvGraphicFramePr/>
        </xdr:nvGraphicFramePr>
        <xdr:xfrm>
          <a:off x="73971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5"/>
          </a:graphicData>
        </a:graphic>
      </xdr:graphicFrame>
      <xdr:graphicFrame macro="">
        <xdr:nvGraphicFramePr>
          <xdr:cNvPr id="397" name="Chart 396"/>
          <xdr:cNvGraphicFramePr/>
        </xdr:nvGraphicFramePr>
        <xdr:xfrm>
          <a:off x="76257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6"/>
          </a:graphicData>
        </a:graphic>
      </xdr:graphicFrame>
      <xdr:graphicFrame macro="">
        <xdr:nvGraphicFramePr>
          <xdr:cNvPr id="398" name="Chart 397"/>
          <xdr:cNvGraphicFramePr/>
        </xdr:nvGraphicFramePr>
        <xdr:xfrm>
          <a:off x="78543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7"/>
          </a:graphicData>
        </a:graphic>
      </xdr:graphicFrame>
      <xdr:graphicFrame macro="">
        <xdr:nvGraphicFramePr>
          <xdr:cNvPr id="399" name="Chart 398"/>
          <xdr:cNvGraphicFramePr/>
        </xdr:nvGraphicFramePr>
        <xdr:xfrm>
          <a:off x="80829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8"/>
          </a:graphicData>
        </a:graphic>
      </xdr:graphicFrame>
      <xdr:graphicFrame macro="">
        <xdr:nvGraphicFramePr>
          <xdr:cNvPr id="400" name="Chart 399"/>
          <xdr:cNvGraphicFramePr/>
        </xdr:nvGraphicFramePr>
        <xdr:xfrm>
          <a:off x="83115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9"/>
          </a:graphicData>
        </a:graphic>
      </xdr:graphicFrame>
      <xdr:graphicFrame macro="">
        <xdr:nvGraphicFramePr>
          <xdr:cNvPr id="401" name="Chart 400"/>
          <xdr:cNvGraphicFramePr/>
        </xdr:nvGraphicFramePr>
        <xdr:xfrm>
          <a:off x="85401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0"/>
          </a:graphicData>
        </a:graphic>
      </xdr:graphicFrame>
      <xdr:graphicFrame macro="">
        <xdr:nvGraphicFramePr>
          <xdr:cNvPr id="402" name="Chart 401"/>
          <xdr:cNvGraphicFramePr/>
        </xdr:nvGraphicFramePr>
        <xdr:xfrm>
          <a:off x="87687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1"/>
          </a:graphicData>
        </a:graphic>
      </xdr:graphicFrame>
      <xdr:graphicFrame macro="">
        <xdr:nvGraphicFramePr>
          <xdr:cNvPr id="403" name="Chart 402"/>
          <xdr:cNvGraphicFramePr/>
        </xdr:nvGraphicFramePr>
        <xdr:xfrm>
          <a:off x="89973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2"/>
          </a:graphicData>
        </a:graphic>
      </xdr:graphicFrame>
      <xdr:graphicFrame macro="">
        <xdr:nvGraphicFramePr>
          <xdr:cNvPr id="404" name="Chart 403"/>
          <xdr:cNvGraphicFramePr/>
        </xdr:nvGraphicFramePr>
        <xdr:xfrm>
          <a:off x="92259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3"/>
          </a:graphicData>
        </a:graphic>
      </xdr:graphicFrame>
      <xdr:graphicFrame macro="">
        <xdr:nvGraphicFramePr>
          <xdr:cNvPr id="405" name="Chart 404"/>
          <xdr:cNvGraphicFramePr/>
        </xdr:nvGraphicFramePr>
        <xdr:xfrm>
          <a:off x="94545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4"/>
          </a:graphicData>
        </a:graphic>
      </xdr:graphicFrame>
      <xdr:graphicFrame macro="">
        <xdr:nvGraphicFramePr>
          <xdr:cNvPr id="406" name="Chart 405"/>
          <xdr:cNvGraphicFramePr/>
        </xdr:nvGraphicFramePr>
        <xdr:xfrm>
          <a:off x="96831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5"/>
          </a:graphicData>
        </a:graphic>
      </xdr:graphicFrame>
      <xdr:graphicFrame macro="">
        <xdr:nvGraphicFramePr>
          <xdr:cNvPr id="407" name="Chart 406"/>
          <xdr:cNvGraphicFramePr/>
        </xdr:nvGraphicFramePr>
        <xdr:xfrm>
          <a:off x="99117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6"/>
          </a:graphicData>
        </a:graphic>
      </xdr:graphicFrame>
      <xdr:graphicFrame macro="">
        <xdr:nvGraphicFramePr>
          <xdr:cNvPr id="408" name="Chart 407"/>
          <xdr:cNvGraphicFramePr/>
        </xdr:nvGraphicFramePr>
        <xdr:xfrm>
          <a:off x="101403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7"/>
          </a:graphicData>
        </a:graphic>
      </xdr:graphicFrame>
      <xdr:graphicFrame macro="">
        <xdr:nvGraphicFramePr>
          <xdr:cNvPr id="409" name="Chart 408"/>
          <xdr:cNvGraphicFramePr/>
        </xdr:nvGraphicFramePr>
        <xdr:xfrm>
          <a:off x="103689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8"/>
          </a:graphicData>
        </a:graphic>
      </xdr:graphicFrame>
      <xdr:graphicFrame macro="">
        <xdr:nvGraphicFramePr>
          <xdr:cNvPr id="410" name="Chart 409"/>
          <xdr:cNvGraphicFramePr/>
        </xdr:nvGraphicFramePr>
        <xdr:xfrm>
          <a:off x="105975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9"/>
          </a:graphicData>
        </a:graphic>
      </xdr:graphicFrame>
      <xdr:graphicFrame macro="">
        <xdr:nvGraphicFramePr>
          <xdr:cNvPr id="411" name="Chart 410"/>
          <xdr:cNvGraphicFramePr/>
        </xdr:nvGraphicFramePr>
        <xdr:xfrm>
          <a:off x="108261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0"/>
          </a:graphicData>
        </a:graphic>
      </xdr:graphicFrame>
      <xdr:graphicFrame macro="">
        <xdr:nvGraphicFramePr>
          <xdr:cNvPr id="412" name="Chart 411"/>
          <xdr:cNvGraphicFramePr/>
        </xdr:nvGraphicFramePr>
        <xdr:xfrm>
          <a:off x="110547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1"/>
          </a:graphicData>
        </a:graphic>
      </xdr:graphicFrame>
      <xdr:graphicFrame macro="">
        <xdr:nvGraphicFramePr>
          <xdr:cNvPr id="413" name="Chart 412"/>
          <xdr:cNvGraphicFramePr/>
        </xdr:nvGraphicFramePr>
        <xdr:xfrm>
          <a:off x="112833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2"/>
          </a:graphicData>
        </a:graphic>
      </xdr:graphicFrame>
      <xdr:graphicFrame macro="">
        <xdr:nvGraphicFramePr>
          <xdr:cNvPr id="414" name="Chart 413"/>
          <xdr:cNvGraphicFramePr/>
        </xdr:nvGraphicFramePr>
        <xdr:xfrm>
          <a:off x="115119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3"/>
          </a:graphicData>
        </a:graphic>
      </xdr:graphicFrame>
      <xdr:graphicFrame macro="">
        <xdr:nvGraphicFramePr>
          <xdr:cNvPr id="415" name="Chart 414"/>
          <xdr:cNvGraphicFramePr/>
        </xdr:nvGraphicFramePr>
        <xdr:xfrm>
          <a:off x="117405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4"/>
          </a:graphicData>
        </a:graphic>
      </xdr:graphicFrame>
      <xdr:graphicFrame macro="">
        <xdr:nvGraphicFramePr>
          <xdr:cNvPr id="416" name="Chart 415"/>
          <xdr:cNvGraphicFramePr/>
        </xdr:nvGraphicFramePr>
        <xdr:xfrm>
          <a:off x="119691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5"/>
          </a:graphicData>
        </a:graphic>
      </xdr:graphicFrame>
      <xdr:graphicFrame macro="">
        <xdr:nvGraphicFramePr>
          <xdr:cNvPr id="417" name="Chart 416"/>
          <xdr:cNvGraphicFramePr/>
        </xdr:nvGraphicFramePr>
        <xdr:xfrm>
          <a:off x="121977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6"/>
          </a:graphicData>
        </a:graphic>
      </xdr:graphicFrame>
      <xdr:graphicFrame macro="">
        <xdr:nvGraphicFramePr>
          <xdr:cNvPr id="418" name="Chart 417"/>
          <xdr:cNvGraphicFramePr/>
        </xdr:nvGraphicFramePr>
        <xdr:xfrm>
          <a:off x="124263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7"/>
          </a:graphicData>
        </a:graphic>
      </xdr:graphicFrame>
      <xdr:graphicFrame macro="">
        <xdr:nvGraphicFramePr>
          <xdr:cNvPr id="419" name="Chart 418"/>
          <xdr:cNvGraphicFramePr/>
        </xdr:nvGraphicFramePr>
        <xdr:xfrm>
          <a:off x="126549150" y="2302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8"/>
          </a:graphicData>
        </a:graphic>
      </xdr:graphicFrame>
      <xdr:graphicFrame macro="">
        <xdr:nvGraphicFramePr>
          <xdr:cNvPr id="420" name="Chart 419"/>
          <xdr:cNvGraphicFramePr/>
        </xdr:nvGraphicFramePr>
        <xdr:xfrm>
          <a:off x="55683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9"/>
          </a:graphicData>
        </a:graphic>
      </xdr:graphicFrame>
      <xdr:graphicFrame macro="">
        <xdr:nvGraphicFramePr>
          <xdr:cNvPr id="421" name="Chart 420"/>
          <xdr:cNvGraphicFramePr/>
        </xdr:nvGraphicFramePr>
        <xdr:xfrm>
          <a:off x="57969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0"/>
          </a:graphicData>
        </a:graphic>
      </xdr:graphicFrame>
      <xdr:graphicFrame macro="">
        <xdr:nvGraphicFramePr>
          <xdr:cNvPr id="422" name="Chart 421"/>
          <xdr:cNvGraphicFramePr/>
        </xdr:nvGraphicFramePr>
        <xdr:xfrm>
          <a:off x="60255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1"/>
          </a:graphicData>
        </a:graphic>
      </xdr:graphicFrame>
      <xdr:graphicFrame macro="">
        <xdr:nvGraphicFramePr>
          <xdr:cNvPr id="423" name="Chart 422"/>
          <xdr:cNvGraphicFramePr/>
        </xdr:nvGraphicFramePr>
        <xdr:xfrm>
          <a:off x="62541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2"/>
          </a:graphicData>
        </a:graphic>
      </xdr:graphicFrame>
      <xdr:graphicFrame macro="">
        <xdr:nvGraphicFramePr>
          <xdr:cNvPr id="424" name="Chart 423"/>
          <xdr:cNvGraphicFramePr/>
        </xdr:nvGraphicFramePr>
        <xdr:xfrm>
          <a:off x="64827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3"/>
          </a:graphicData>
        </a:graphic>
      </xdr:graphicFrame>
      <xdr:graphicFrame macro="">
        <xdr:nvGraphicFramePr>
          <xdr:cNvPr id="425" name="Chart 424"/>
          <xdr:cNvGraphicFramePr/>
        </xdr:nvGraphicFramePr>
        <xdr:xfrm>
          <a:off x="67113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4"/>
          </a:graphicData>
        </a:graphic>
      </xdr:graphicFrame>
      <xdr:graphicFrame macro="">
        <xdr:nvGraphicFramePr>
          <xdr:cNvPr id="426" name="Chart 425"/>
          <xdr:cNvGraphicFramePr/>
        </xdr:nvGraphicFramePr>
        <xdr:xfrm>
          <a:off x="69399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5"/>
          </a:graphicData>
        </a:graphic>
      </xdr:graphicFrame>
      <xdr:graphicFrame macro="">
        <xdr:nvGraphicFramePr>
          <xdr:cNvPr id="427" name="Chart 426"/>
          <xdr:cNvGraphicFramePr/>
        </xdr:nvGraphicFramePr>
        <xdr:xfrm>
          <a:off x="71685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6"/>
          </a:graphicData>
        </a:graphic>
      </xdr:graphicFrame>
      <xdr:graphicFrame macro="">
        <xdr:nvGraphicFramePr>
          <xdr:cNvPr id="428" name="Chart 427"/>
          <xdr:cNvGraphicFramePr/>
        </xdr:nvGraphicFramePr>
        <xdr:xfrm>
          <a:off x="73971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7"/>
          </a:graphicData>
        </a:graphic>
      </xdr:graphicFrame>
      <xdr:graphicFrame macro="">
        <xdr:nvGraphicFramePr>
          <xdr:cNvPr id="429" name="Chart 428"/>
          <xdr:cNvGraphicFramePr/>
        </xdr:nvGraphicFramePr>
        <xdr:xfrm>
          <a:off x="76257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8"/>
          </a:graphicData>
        </a:graphic>
      </xdr:graphicFrame>
      <xdr:graphicFrame macro="">
        <xdr:nvGraphicFramePr>
          <xdr:cNvPr id="430" name="Chart 429"/>
          <xdr:cNvGraphicFramePr/>
        </xdr:nvGraphicFramePr>
        <xdr:xfrm>
          <a:off x="78543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9"/>
          </a:graphicData>
        </a:graphic>
      </xdr:graphicFrame>
      <xdr:graphicFrame macro="">
        <xdr:nvGraphicFramePr>
          <xdr:cNvPr id="431" name="Chart 430"/>
          <xdr:cNvGraphicFramePr/>
        </xdr:nvGraphicFramePr>
        <xdr:xfrm>
          <a:off x="80829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0"/>
          </a:graphicData>
        </a:graphic>
      </xdr:graphicFrame>
      <xdr:graphicFrame macro="">
        <xdr:nvGraphicFramePr>
          <xdr:cNvPr id="432" name="Chart 431"/>
          <xdr:cNvGraphicFramePr/>
        </xdr:nvGraphicFramePr>
        <xdr:xfrm>
          <a:off x="83115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1"/>
          </a:graphicData>
        </a:graphic>
      </xdr:graphicFrame>
      <xdr:graphicFrame macro="">
        <xdr:nvGraphicFramePr>
          <xdr:cNvPr id="433" name="Chart 432"/>
          <xdr:cNvGraphicFramePr/>
        </xdr:nvGraphicFramePr>
        <xdr:xfrm>
          <a:off x="85401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2"/>
          </a:graphicData>
        </a:graphic>
      </xdr:graphicFrame>
      <xdr:graphicFrame macro="">
        <xdr:nvGraphicFramePr>
          <xdr:cNvPr id="434" name="Chart 433"/>
          <xdr:cNvGraphicFramePr/>
        </xdr:nvGraphicFramePr>
        <xdr:xfrm>
          <a:off x="87687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3"/>
          </a:graphicData>
        </a:graphic>
      </xdr:graphicFrame>
      <xdr:graphicFrame macro="">
        <xdr:nvGraphicFramePr>
          <xdr:cNvPr id="435" name="Chart 434"/>
          <xdr:cNvGraphicFramePr/>
        </xdr:nvGraphicFramePr>
        <xdr:xfrm>
          <a:off x="89973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4"/>
          </a:graphicData>
        </a:graphic>
      </xdr:graphicFrame>
      <xdr:graphicFrame macro="">
        <xdr:nvGraphicFramePr>
          <xdr:cNvPr id="436" name="Chart 435"/>
          <xdr:cNvGraphicFramePr/>
        </xdr:nvGraphicFramePr>
        <xdr:xfrm>
          <a:off x="92259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5"/>
          </a:graphicData>
        </a:graphic>
      </xdr:graphicFrame>
      <xdr:graphicFrame macro="">
        <xdr:nvGraphicFramePr>
          <xdr:cNvPr id="437" name="Chart 436"/>
          <xdr:cNvGraphicFramePr/>
        </xdr:nvGraphicFramePr>
        <xdr:xfrm>
          <a:off x="94545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6"/>
          </a:graphicData>
        </a:graphic>
      </xdr:graphicFrame>
      <xdr:graphicFrame macro="">
        <xdr:nvGraphicFramePr>
          <xdr:cNvPr id="438" name="Chart 437"/>
          <xdr:cNvGraphicFramePr/>
        </xdr:nvGraphicFramePr>
        <xdr:xfrm>
          <a:off x="96831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7"/>
          </a:graphicData>
        </a:graphic>
      </xdr:graphicFrame>
      <xdr:graphicFrame macro="">
        <xdr:nvGraphicFramePr>
          <xdr:cNvPr id="439" name="Chart 438"/>
          <xdr:cNvGraphicFramePr/>
        </xdr:nvGraphicFramePr>
        <xdr:xfrm>
          <a:off x="99117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8"/>
          </a:graphicData>
        </a:graphic>
      </xdr:graphicFrame>
      <xdr:graphicFrame macro="">
        <xdr:nvGraphicFramePr>
          <xdr:cNvPr id="440" name="Chart 439"/>
          <xdr:cNvGraphicFramePr/>
        </xdr:nvGraphicFramePr>
        <xdr:xfrm>
          <a:off x="101403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9"/>
          </a:graphicData>
        </a:graphic>
      </xdr:graphicFrame>
      <xdr:graphicFrame macro="">
        <xdr:nvGraphicFramePr>
          <xdr:cNvPr id="441" name="Chart 440"/>
          <xdr:cNvGraphicFramePr/>
        </xdr:nvGraphicFramePr>
        <xdr:xfrm>
          <a:off x="103689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0"/>
          </a:graphicData>
        </a:graphic>
      </xdr:graphicFrame>
      <xdr:graphicFrame macro="">
        <xdr:nvGraphicFramePr>
          <xdr:cNvPr id="442" name="Chart 441"/>
          <xdr:cNvGraphicFramePr/>
        </xdr:nvGraphicFramePr>
        <xdr:xfrm>
          <a:off x="105975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1"/>
          </a:graphicData>
        </a:graphic>
      </xdr:graphicFrame>
      <xdr:graphicFrame macro="">
        <xdr:nvGraphicFramePr>
          <xdr:cNvPr id="443" name="Chart 442"/>
          <xdr:cNvGraphicFramePr/>
        </xdr:nvGraphicFramePr>
        <xdr:xfrm>
          <a:off x="108261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2"/>
          </a:graphicData>
        </a:graphic>
      </xdr:graphicFrame>
      <xdr:graphicFrame macro="">
        <xdr:nvGraphicFramePr>
          <xdr:cNvPr id="444" name="Chart 443"/>
          <xdr:cNvGraphicFramePr/>
        </xdr:nvGraphicFramePr>
        <xdr:xfrm>
          <a:off x="110547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3"/>
          </a:graphicData>
        </a:graphic>
      </xdr:graphicFrame>
      <xdr:graphicFrame macro="">
        <xdr:nvGraphicFramePr>
          <xdr:cNvPr id="445" name="Chart 444"/>
          <xdr:cNvGraphicFramePr/>
        </xdr:nvGraphicFramePr>
        <xdr:xfrm>
          <a:off x="112833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4"/>
          </a:graphicData>
        </a:graphic>
      </xdr:graphicFrame>
      <xdr:graphicFrame macro="">
        <xdr:nvGraphicFramePr>
          <xdr:cNvPr id="446" name="Chart 445"/>
          <xdr:cNvGraphicFramePr/>
        </xdr:nvGraphicFramePr>
        <xdr:xfrm>
          <a:off x="115119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5"/>
          </a:graphicData>
        </a:graphic>
      </xdr:graphicFrame>
      <xdr:graphicFrame macro="">
        <xdr:nvGraphicFramePr>
          <xdr:cNvPr id="447" name="Chart 446"/>
          <xdr:cNvGraphicFramePr/>
        </xdr:nvGraphicFramePr>
        <xdr:xfrm>
          <a:off x="117405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6"/>
          </a:graphicData>
        </a:graphic>
      </xdr:graphicFrame>
      <xdr:graphicFrame macro="">
        <xdr:nvGraphicFramePr>
          <xdr:cNvPr id="448" name="Chart 447"/>
          <xdr:cNvGraphicFramePr/>
        </xdr:nvGraphicFramePr>
        <xdr:xfrm>
          <a:off x="119691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7"/>
          </a:graphicData>
        </a:graphic>
      </xdr:graphicFrame>
      <xdr:graphicFrame macro="">
        <xdr:nvGraphicFramePr>
          <xdr:cNvPr id="449" name="Chart 448"/>
          <xdr:cNvGraphicFramePr/>
        </xdr:nvGraphicFramePr>
        <xdr:xfrm>
          <a:off x="121977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8"/>
          </a:graphicData>
        </a:graphic>
      </xdr:graphicFrame>
      <xdr:graphicFrame macro="">
        <xdr:nvGraphicFramePr>
          <xdr:cNvPr id="450" name="Chart 449"/>
          <xdr:cNvGraphicFramePr/>
        </xdr:nvGraphicFramePr>
        <xdr:xfrm>
          <a:off x="124263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9"/>
          </a:graphicData>
        </a:graphic>
      </xdr:graphicFrame>
      <xdr:graphicFrame macro="">
        <xdr:nvGraphicFramePr>
          <xdr:cNvPr id="451" name="Chart 450"/>
          <xdr:cNvGraphicFramePr/>
        </xdr:nvGraphicFramePr>
        <xdr:xfrm>
          <a:off x="126549150" y="2530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0"/>
          </a:graphicData>
        </a:graphic>
      </xdr:graphicFrame>
      <xdr:graphicFrame macro="">
        <xdr:nvGraphicFramePr>
          <xdr:cNvPr id="452" name="Chart 451"/>
          <xdr:cNvGraphicFramePr/>
        </xdr:nvGraphicFramePr>
        <xdr:xfrm>
          <a:off x="57969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1"/>
          </a:graphicData>
        </a:graphic>
      </xdr:graphicFrame>
      <xdr:graphicFrame macro="">
        <xdr:nvGraphicFramePr>
          <xdr:cNvPr id="453" name="Chart 452"/>
          <xdr:cNvGraphicFramePr/>
        </xdr:nvGraphicFramePr>
        <xdr:xfrm>
          <a:off x="60255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2"/>
          </a:graphicData>
        </a:graphic>
      </xdr:graphicFrame>
      <xdr:graphicFrame macro="">
        <xdr:nvGraphicFramePr>
          <xdr:cNvPr id="454" name="Chart 453"/>
          <xdr:cNvGraphicFramePr/>
        </xdr:nvGraphicFramePr>
        <xdr:xfrm>
          <a:off x="62541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3"/>
          </a:graphicData>
        </a:graphic>
      </xdr:graphicFrame>
      <xdr:graphicFrame macro="">
        <xdr:nvGraphicFramePr>
          <xdr:cNvPr id="455" name="Chart 454"/>
          <xdr:cNvGraphicFramePr/>
        </xdr:nvGraphicFramePr>
        <xdr:xfrm>
          <a:off x="64827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4"/>
          </a:graphicData>
        </a:graphic>
      </xdr:graphicFrame>
      <xdr:graphicFrame macro="">
        <xdr:nvGraphicFramePr>
          <xdr:cNvPr id="456" name="Chart 455"/>
          <xdr:cNvGraphicFramePr/>
        </xdr:nvGraphicFramePr>
        <xdr:xfrm>
          <a:off x="67113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5"/>
          </a:graphicData>
        </a:graphic>
      </xdr:graphicFrame>
      <xdr:graphicFrame macro="">
        <xdr:nvGraphicFramePr>
          <xdr:cNvPr id="457" name="Chart 456"/>
          <xdr:cNvGraphicFramePr/>
        </xdr:nvGraphicFramePr>
        <xdr:xfrm>
          <a:off x="69399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6"/>
          </a:graphicData>
        </a:graphic>
      </xdr:graphicFrame>
      <xdr:graphicFrame macro="">
        <xdr:nvGraphicFramePr>
          <xdr:cNvPr id="458" name="Chart 457"/>
          <xdr:cNvGraphicFramePr/>
        </xdr:nvGraphicFramePr>
        <xdr:xfrm>
          <a:off x="71685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7"/>
          </a:graphicData>
        </a:graphic>
      </xdr:graphicFrame>
      <xdr:graphicFrame macro="">
        <xdr:nvGraphicFramePr>
          <xdr:cNvPr id="459" name="Chart 458"/>
          <xdr:cNvGraphicFramePr/>
        </xdr:nvGraphicFramePr>
        <xdr:xfrm>
          <a:off x="73971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8"/>
          </a:graphicData>
        </a:graphic>
      </xdr:graphicFrame>
      <xdr:graphicFrame macro="">
        <xdr:nvGraphicFramePr>
          <xdr:cNvPr id="460" name="Chart 459"/>
          <xdr:cNvGraphicFramePr/>
        </xdr:nvGraphicFramePr>
        <xdr:xfrm>
          <a:off x="76257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9"/>
          </a:graphicData>
        </a:graphic>
      </xdr:graphicFrame>
      <xdr:graphicFrame macro="">
        <xdr:nvGraphicFramePr>
          <xdr:cNvPr id="461" name="Chart 460"/>
          <xdr:cNvGraphicFramePr/>
        </xdr:nvGraphicFramePr>
        <xdr:xfrm>
          <a:off x="78543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0"/>
          </a:graphicData>
        </a:graphic>
      </xdr:graphicFrame>
      <xdr:graphicFrame macro="">
        <xdr:nvGraphicFramePr>
          <xdr:cNvPr id="462" name="Chart 461"/>
          <xdr:cNvGraphicFramePr/>
        </xdr:nvGraphicFramePr>
        <xdr:xfrm>
          <a:off x="80829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1"/>
          </a:graphicData>
        </a:graphic>
      </xdr:graphicFrame>
      <xdr:graphicFrame macro="">
        <xdr:nvGraphicFramePr>
          <xdr:cNvPr id="463" name="Chart 462"/>
          <xdr:cNvGraphicFramePr/>
        </xdr:nvGraphicFramePr>
        <xdr:xfrm>
          <a:off x="83115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2"/>
          </a:graphicData>
        </a:graphic>
      </xdr:graphicFrame>
      <xdr:graphicFrame macro="">
        <xdr:nvGraphicFramePr>
          <xdr:cNvPr id="464" name="Chart 463"/>
          <xdr:cNvGraphicFramePr/>
        </xdr:nvGraphicFramePr>
        <xdr:xfrm>
          <a:off x="85401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3"/>
          </a:graphicData>
        </a:graphic>
      </xdr:graphicFrame>
      <xdr:graphicFrame macro="">
        <xdr:nvGraphicFramePr>
          <xdr:cNvPr id="465" name="Chart 464"/>
          <xdr:cNvGraphicFramePr/>
        </xdr:nvGraphicFramePr>
        <xdr:xfrm>
          <a:off x="87687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4"/>
          </a:graphicData>
        </a:graphic>
      </xdr:graphicFrame>
      <xdr:graphicFrame macro="">
        <xdr:nvGraphicFramePr>
          <xdr:cNvPr id="466" name="Chart 465"/>
          <xdr:cNvGraphicFramePr/>
        </xdr:nvGraphicFramePr>
        <xdr:xfrm>
          <a:off x="89973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5"/>
          </a:graphicData>
        </a:graphic>
      </xdr:graphicFrame>
      <xdr:graphicFrame macro="">
        <xdr:nvGraphicFramePr>
          <xdr:cNvPr id="467" name="Chart 466"/>
          <xdr:cNvGraphicFramePr/>
        </xdr:nvGraphicFramePr>
        <xdr:xfrm>
          <a:off x="92259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6"/>
          </a:graphicData>
        </a:graphic>
      </xdr:graphicFrame>
      <xdr:graphicFrame macro="">
        <xdr:nvGraphicFramePr>
          <xdr:cNvPr id="468" name="Chart 467"/>
          <xdr:cNvGraphicFramePr/>
        </xdr:nvGraphicFramePr>
        <xdr:xfrm>
          <a:off x="94545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7"/>
          </a:graphicData>
        </a:graphic>
      </xdr:graphicFrame>
      <xdr:graphicFrame macro="">
        <xdr:nvGraphicFramePr>
          <xdr:cNvPr id="469" name="Chart 468"/>
          <xdr:cNvGraphicFramePr/>
        </xdr:nvGraphicFramePr>
        <xdr:xfrm>
          <a:off x="96831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8"/>
          </a:graphicData>
        </a:graphic>
      </xdr:graphicFrame>
      <xdr:graphicFrame macro="">
        <xdr:nvGraphicFramePr>
          <xdr:cNvPr id="470" name="Chart 469"/>
          <xdr:cNvGraphicFramePr/>
        </xdr:nvGraphicFramePr>
        <xdr:xfrm>
          <a:off x="99117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9"/>
          </a:graphicData>
        </a:graphic>
      </xdr:graphicFrame>
      <xdr:graphicFrame macro="">
        <xdr:nvGraphicFramePr>
          <xdr:cNvPr id="471" name="Chart 470"/>
          <xdr:cNvGraphicFramePr/>
        </xdr:nvGraphicFramePr>
        <xdr:xfrm>
          <a:off x="101403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0"/>
          </a:graphicData>
        </a:graphic>
      </xdr:graphicFrame>
      <xdr:graphicFrame macro="">
        <xdr:nvGraphicFramePr>
          <xdr:cNvPr id="472" name="Chart 471"/>
          <xdr:cNvGraphicFramePr/>
        </xdr:nvGraphicFramePr>
        <xdr:xfrm>
          <a:off x="103689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1"/>
          </a:graphicData>
        </a:graphic>
      </xdr:graphicFrame>
      <xdr:graphicFrame macro="">
        <xdr:nvGraphicFramePr>
          <xdr:cNvPr id="473" name="Chart 472"/>
          <xdr:cNvGraphicFramePr/>
        </xdr:nvGraphicFramePr>
        <xdr:xfrm>
          <a:off x="105975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2"/>
          </a:graphicData>
        </a:graphic>
      </xdr:graphicFrame>
      <xdr:graphicFrame macro="">
        <xdr:nvGraphicFramePr>
          <xdr:cNvPr id="474" name="Chart 473"/>
          <xdr:cNvGraphicFramePr/>
        </xdr:nvGraphicFramePr>
        <xdr:xfrm>
          <a:off x="108261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3"/>
          </a:graphicData>
        </a:graphic>
      </xdr:graphicFrame>
      <xdr:graphicFrame macro="">
        <xdr:nvGraphicFramePr>
          <xdr:cNvPr id="475" name="Chart 474"/>
          <xdr:cNvGraphicFramePr/>
        </xdr:nvGraphicFramePr>
        <xdr:xfrm>
          <a:off x="110547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4"/>
          </a:graphicData>
        </a:graphic>
      </xdr:graphicFrame>
      <xdr:graphicFrame macro="">
        <xdr:nvGraphicFramePr>
          <xdr:cNvPr id="476" name="Chart 475"/>
          <xdr:cNvGraphicFramePr/>
        </xdr:nvGraphicFramePr>
        <xdr:xfrm>
          <a:off x="112833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5"/>
          </a:graphicData>
        </a:graphic>
      </xdr:graphicFrame>
      <xdr:graphicFrame macro="">
        <xdr:nvGraphicFramePr>
          <xdr:cNvPr id="477" name="Chart 476"/>
          <xdr:cNvGraphicFramePr/>
        </xdr:nvGraphicFramePr>
        <xdr:xfrm>
          <a:off x="115119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6"/>
          </a:graphicData>
        </a:graphic>
      </xdr:graphicFrame>
      <xdr:graphicFrame macro="">
        <xdr:nvGraphicFramePr>
          <xdr:cNvPr id="478" name="Chart 477"/>
          <xdr:cNvGraphicFramePr/>
        </xdr:nvGraphicFramePr>
        <xdr:xfrm>
          <a:off x="117405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7"/>
          </a:graphicData>
        </a:graphic>
      </xdr:graphicFrame>
      <xdr:graphicFrame macro="">
        <xdr:nvGraphicFramePr>
          <xdr:cNvPr id="479" name="Chart 478"/>
          <xdr:cNvGraphicFramePr/>
        </xdr:nvGraphicFramePr>
        <xdr:xfrm>
          <a:off x="119691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8"/>
          </a:graphicData>
        </a:graphic>
      </xdr:graphicFrame>
      <xdr:graphicFrame macro="">
        <xdr:nvGraphicFramePr>
          <xdr:cNvPr id="480" name="Chart 479"/>
          <xdr:cNvGraphicFramePr/>
        </xdr:nvGraphicFramePr>
        <xdr:xfrm>
          <a:off x="121977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9"/>
          </a:graphicData>
        </a:graphic>
      </xdr:graphicFrame>
      <xdr:graphicFrame macro="">
        <xdr:nvGraphicFramePr>
          <xdr:cNvPr id="481" name="Chart 480"/>
          <xdr:cNvGraphicFramePr/>
        </xdr:nvGraphicFramePr>
        <xdr:xfrm>
          <a:off x="124263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0"/>
          </a:graphicData>
        </a:graphic>
      </xdr:graphicFrame>
      <xdr:graphicFrame macro="">
        <xdr:nvGraphicFramePr>
          <xdr:cNvPr id="482" name="Chart 481"/>
          <xdr:cNvGraphicFramePr/>
        </xdr:nvGraphicFramePr>
        <xdr:xfrm>
          <a:off x="126549150" y="2759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1"/>
          </a:graphicData>
        </a:graphic>
      </xdr:graphicFrame>
      <xdr:graphicFrame macro="">
        <xdr:nvGraphicFramePr>
          <xdr:cNvPr id="483" name="Chart 482"/>
          <xdr:cNvGraphicFramePr/>
        </xdr:nvGraphicFramePr>
        <xdr:xfrm>
          <a:off x="60255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2"/>
          </a:graphicData>
        </a:graphic>
      </xdr:graphicFrame>
      <xdr:graphicFrame macro="">
        <xdr:nvGraphicFramePr>
          <xdr:cNvPr id="484" name="Chart 483"/>
          <xdr:cNvGraphicFramePr/>
        </xdr:nvGraphicFramePr>
        <xdr:xfrm>
          <a:off x="62541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3"/>
          </a:graphicData>
        </a:graphic>
      </xdr:graphicFrame>
      <xdr:graphicFrame macro="">
        <xdr:nvGraphicFramePr>
          <xdr:cNvPr id="485" name="Chart 484"/>
          <xdr:cNvGraphicFramePr/>
        </xdr:nvGraphicFramePr>
        <xdr:xfrm>
          <a:off x="64827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4"/>
          </a:graphicData>
        </a:graphic>
      </xdr:graphicFrame>
      <xdr:graphicFrame macro="">
        <xdr:nvGraphicFramePr>
          <xdr:cNvPr id="486" name="Chart 485"/>
          <xdr:cNvGraphicFramePr/>
        </xdr:nvGraphicFramePr>
        <xdr:xfrm>
          <a:off x="67113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5"/>
          </a:graphicData>
        </a:graphic>
      </xdr:graphicFrame>
      <xdr:graphicFrame macro="">
        <xdr:nvGraphicFramePr>
          <xdr:cNvPr id="487" name="Chart 486"/>
          <xdr:cNvGraphicFramePr/>
        </xdr:nvGraphicFramePr>
        <xdr:xfrm>
          <a:off x="69399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6"/>
          </a:graphicData>
        </a:graphic>
      </xdr:graphicFrame>
      <xdr:graphicFrame macro="">
        <xdr:nvGraphicFramePr>
          <xdr:cNvPr id="488" name="Chart 487"/>
          <xdr:cNvGraphicFramePr/>
        </xdr:nvGraphicFramePr>
        <xdr:xfrm>
          <a:off x="71685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7"/>
          </a:graphicData>
        </a:graphic>
      </xdr:graphicFrame>
      <xdr:graphicFrame macro="">
        <xdr:nvGraphicFramePr>
          <xdr:cNvPr id="489" name="Chart 488"/>
          <xdr:cNvGraphicFramePr/>
        </xdr:nvGraphicFramePr>
        <xdr:xfrm>
          <a:off x="73971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8"/>
          </a:graphicData>
        </a:graphic>
      </xdr:graphicFrame>
      <xdr:graphicFrame macro="">
        <xdr:nvGraphicFramePr>
          <xdr:cNvPr id="490" name="Chart 489"/>
          <xdr:cNvGraphicFramePr/>
        </xdr:nvGraphicFramePr>
        <xdr:xfrm>
          <a:off x="76257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9"/>
          </a:graphicData>
        </a:graphic>
      </xdr:graphicFrame>
      <xdr:graphicFrame macro="">
        <xdr:nvGraphicFramePr>
          <xdr:cNvPr id="491" name="Chart 490"/>
          <xdr:cNvGraphicFramePr/>
        </xdr:nvGraphicFramePr>
        <xdr:xfrm>
          <a:off x="78543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0"/>
          </a:graphicData>
        </a:graphic>
      </xdr:graphicFrame>
      <xdr:graphicFrame macro="">
        <xdr:nvGraphicFramePr>
          <xdr:cNvPr id="492" name="Chart 491"/>
          <xdr:cNvGraphicFramePr/>
        </xdr:nvGraphicFramePr>
        <xdr:xfrm>
          <a:off x="80829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1"/>
          </a:graphicData>
        </a:graphic>
      </xdr:graphicFrame>
      <xdr:graphicFrame macro="">
        <xdr:nvGraphicFramePr>
          <xdr:cNvPr id="493" name="Chart 492"/>
          <xdr:cNvGraphicFramePr/>
        </xdr:nvGraphicFramePr>
        <xdr:xfrm>
          <a:off x="83115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2"/>
          </a:graphicData>
        </a:graphic>
      </xdr:graphicFrame>
      <xdr:graphicFrame macro="">
        <xdr:nvGraphicFramePr>
          <xdr:cNvPr id="494" name="Chart 493"/>
          <xdr:cNvGraphicFramePr/>
        </xdr:nvGraphicFramePr>
        <xdr:xfrm>
          <a:off x="85401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3"/>
          </a:graphicData>
        </a:graphic>
      </xdr:graphicFrame>
      <xdr:graphicFrame macro="">
        <xdr:nvGraphicFramePr>
          <xdr:cNvPr id="495" name="Chart 494"/>
          <xdr:cNvGraphicFramePr/>
        </xdr:nvGraphicFramePr>
        <xdr:xfrm>
          <a:off x="87687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4"/>
          </a:graphicData>
        </a:graphic>
      </xdr:graphicFrame>
      <xdr:graphicFrame macro="">
        <xdr:nvGraphicFramePr>
          <xdr:cNvPr id="496" name="Chart 495"/>
          <xdr:cNvGraphicFramePr/>
        </xdr:nvGraphicFramePr>
        <xdr:xfrm>
          <a:off x="89973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5"/>
          </a:graphicData>
        </a:graphic>
      </xdr:graphicFrame>
      <xdr:graphicFrame macro="">
        <xdr:nvGraphicFramePr>
          <xdr:cNvPr id="497" name="Chart 496"/>
          <xdr:cNvGraphicFramePr/>
        </xdr:nvGraphicFramePr>
        <xdr:xfrm>
          <a:off x="92259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6"/>
          </a:graphicData>
        </a:graphic>
      </xdr:graphicFrame>
      <xdr:graphicFrame macro="">
        <xdr:nvGraphicFramePr>
          <xdr:cNvPr id="498" name="Chart 497"/>
          <xdr:cNvGraphicFramePr/>
        </xdr:nvGraphicFramePr>
        <xdr:xfrm>
          <a:off x="94545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7"/>
          </a:graphicData>
        </a:graphic>
      </xdr:graphicFrame>
      <xdr:graphicFrame macro="">
        <xdr:nvGraphicFramePr>
          <xdr:cNvPr id="499" name="Chart 498"/>
          <xdr:cNvGraphicFramePr/>
        </xdr:nvGraphicFramePr>
        <xdr:xfrm>
          <a:off x="96831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8"/>
          </a:graphicData>
        </a:graphic>
      </xdr:graphicFrame>
      <xdr:graphicFrame macro="">
        <xdr:nvGraphicFramePr>
          <xdr:cNvPr id="500" name="Chart 499"/>
          <xdr:cNvGraphicFramePr/>
        </xdr:nvGraphicFramePr>
        <xdr:xfrm>
          <a:off x="99117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9"/>
          </a:graphicData>
        </a:graphic>
      </xdr:graphicFrame>
      <xdr:graphicFrame macro="">
        <xdr:nvGraphicFramePr>
          <xdr:cNvPr id="501" name="Chart 500"/>
          <xdr:cNvGraphicFramePr/>
        </xdr:nvGraphicFramePr>
        <xdr:xfrm>
          <a:off x="101403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0"/>
          </a:graphicData>
        </a:graphic>
      </xdr:graphicFrame>
      <xdr:graphicFrame macro="">
        <xdr:nvGraphicFramePr>
          <xdr:cNvPr id="502" name="Chart 501"/>
          <xdr:cNvGraphicFramePr/>
        </xdr:nvGraphicFramePr>
        <xdr:xfrm>
          <a:off x="103689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1"/>
          </a:graphicData>
        </a:graphic>
      </xdr:graphicFrame>
      <xdr:graphicFrame macro="">
        <xdr:nvGraphicFramePr>
          <xdr:cNvPr id="503" name="Chart 502"/>
          <xdr:cNvGraphicFramePr/>
        </xdr:nvGraphicFramePr>
        <xdr:xfrm>
          <a:off x="105975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2"/>
          </a:graphicData>
        </a:graphic>
      </xdr:graphicFrame>
      <xdr:graphicFrame macro="">
        <xdr:nvGraphicFramePr>
          <xdr:cNvPr id="504" name="Chart 503"/>
          <xdr:cNvGraphicFramePr/>
        </xdr:nvGraphicFramePr>
        <xdr:xfrm>
          <a:off x="108261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3"/>
          </a:graphicData>
        </a:graphic>
      </xdr:graphicFrame>
      <xdr:graphicFrame macro="">
        <xdr:nvGraphicFramePr>
          <xdr:cNvPr id="505" name="Chart 504"/>
          <xdr:cNvGraphicFramePr/>
        </xdr:nvGraphicFramePr>
        <xdr:xfrm>
          <a:off x="110547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4"/>
          </a:graphicData>
        </a:graphic>
      </xdr:graphicFrame>
      <xdr:graphicFrame macro="">
        <xdr:nvGraphicFramePr>
          <xdr:cNvPr id="506" name="Chart 505"/>
          <xdr:cNvGraphicFramePr/>
        </xdr:nvGraphicFramePr>
        <xdr:xfrm>
          <a:off x="112833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5"/>
          </a:graphicData>
        </a:graphic>
      </xdr:graphicFrame>
      <xdr:graphicFrame macro="">
        <xdr:nvGraphicFramePr>
          <xdr:cNvPr id="507" name="Chart 506"/>
          <xdr:cNvGraphicFramePr/>
        </xdr:nvGraphicFramePr>
        <xdr:xfrm>
          <a:off x="115119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6"/>
          </a:graphicData>
        </a:graphic>
      </xdr:graphicFrame>
      <xdr:graphicFrame macro="">
        <xdr:nvGraphicFramePr>
          <xdr:cNvPr id="508" name="Chart 507"/>
          <xdr:cNvGraphicFramePr/>
        </xdr:nvGraphicFramePr>
        <xdr:xfrm>
          <a:off x="117405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7"/>
          </a:graphicData>
        </a:graphic>
      </xdr:graphicFrame>
      <xdr:graphicFrame macro="">
        <xdr:nvGraphicFramePr>
          <xdr:cNvPr id="509" name="Chart 508"/>
          <xdr:cNvGraphicFramePr/>
        </xdr:nvGraphicFramePr>
        <xdr:xfrm>
          <a:off x="119691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8"/>
          </a:graphicData>
        </a:graphic>
      </xdr:graphicFrame>
      <xdr:graphicFrame macro="">
        <xdr:nvGraphicFramePr>
          <xdr:cNvPr id="510" name="Chart 509"/>
          <xdr:cNvGraphicFramePr/>
        </xdr:nvGraphicFramePr>
        <xdr:xfrm>
          <a:off x="121977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9"/>
          </a:graphicData>
        </a:graphic>
      </xdr:graphicFrame>
      <xdr:graphicFrame macro="">
        <xdr:nvGraphicFramePr>
          <xdr:cNvPr id="511" name="Chart 510"/>
          <xdr:cNvGraphicFramePr/>
        </xdr:nvGraphicFramePr>
        <xdr:xfrm>
          <a:off x="124263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0"/>
          </a:graphicData>
        </a:graphic>
      </xdr:graphicFrame>
      <xdr:graphicFrame macro="">
        <xdr:nvGraphicFramePr>
          <xdr:cNvPr id="512" name="Chart 511"/>
          <xdr:cNvGraphicFramePr/>
        </xdr:nvGraphicFramePr>
        <xdr:xfrm>
          <a:off x="126549150" y="2987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1"/>
          </a:graphicData>
        </a:graphic>
      </xdr:graphicFrame>
      <xdr:graphicFrame macro="">
        <xdr:nvGraphicFramePr>
          <xdr:cNvPr id="513" name="Chart 512"/>
          <xdr:cNvGraphicFramePr/>
        </xdr:nvGraphicFramePr>
        <xdr:xfrm>
          <a:off x="62541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2"/>
          </a:graphicData>
        </a:graphic>
      </xdr:graphicFrame>
      <xdr:graphicFrame macro="">
        <xdr:nvGraphicFramePr>
          <xdr:cNvPr id="514" name="Chart 513"/>
          <xdr:cNvGraphicFramePr/>
        </xdr:nvGraphicFramePr>
        <xdr:xfrm>
          <a:off x="64827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3"/>
          </a:graphicData>
        </a:graphic>
      </xdr:graphicFrame>
      <xdr:graphicFrame macro="">
        <xdr:nvGraphicFramePr>
          <xdr:cNvPr id="515" name="Chart 514"/>
          <xdr:cNvGraphicFramePr/>
        </xdr:nvGraphicFramePr>
        <xdr:xfrm>
          <a:off x="67113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4"/>
          </a:graphicData>
        </a:graphic>
      </xdr:graphicFrame>
      <xdr:graphicFrame macro="">
        <xdr:nvGraphicFramePr>
          <xdr:cNvPr id="516" name="Chart 515"/>
          <xdr:cNvGraphicFramePr/>
        </xdr:nvGraphicFramePr>
        <xdr:xfrm>
          <a:off x="69399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5"/>
          </a:graphicData>
        </a:graphic>
      </xdr:graphicFrame>
      <xdr:graphicFrame macro="">
        <xdr:nvGraphicFramePr>
          <xdr:cNvPr id="517" name="Chart 516"/>
          <xdr:cNvGraphicFramePr/>
        </xdr:nvGraphicFramePr>
        <xdr:xfrm>
          <a:off x="71685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6"/>
          </a:graphicData>
        </a:graphic>
      </xdr:graphicFrame>
      <xdr:graphicFrame macro="">
        <xdr:nvGraphicFramePr>
          <xdr:cNvPr id="518" name="Chart 517"/>
          <xdr:cNvGraphicFramePr/>
        </xdr:nvGraphicFramePr>
        <xdr:xfrm>
          <a:off x="73971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7"/>
          </a:graphicData>
        </a:graphic>
      </xdr:graphicFrame>
      <xdr:graphicFrame macro="">
        <xdr:nvGraphicFramePr>
          <xdr:cNvPr id="519" name="Chart 518"/>
          <xdr:cNvGraphicFramePr/>
        </xdr:nvGraphicFramePr>
        <xdr:xfrm>
          <a:off x="76257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8"/>
          </a:graphicData>
        </a:graphic>
      </xdr:graphicFrame>
      <xdr:graphicFrame macro="">
        <xdr:nvGraphicFramePr>
          <xdr:cNvPr id="520" name="Chart 519"/>
          <xdr:cNvGraphicFramePr/>
        </xdr:nvGraphicFramePr>
        <xdr:xfrm>
          <a:off x="78543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9"/>
          </a:graphicData>
        </a:graphic>
      </xdr:graphicFrame>
      <xdr:graphicFrame macro="">
        <xdr:nvGraphicFramePr>
          <xdr:cNvPr id="521" name="Chart 520"/>
          <xdr:cNvGraphicFramePr/>
        </xdr:nvGraphicFramePr>
        <xdr:xfrm>
          <a:off x="80829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0"/>
          </a:graphicData>
        </a:graphic>
      </xdr:graphicFrame>
      <xdr:graphicFrame macro="">
        <xdr:nvGraphicFramePr>
          <xdr:cNvPr id="522" name="Chart 521"/>
          <xdr:cNvGraphicFramePr/>
        </xdr:nvGraphicFramePr>
        <xdr:xfrm>
          <a:off x="83115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1"/>
          </a:graphicData>
        </a:graphic>
      </xdr:graphicFrame>
      <xdr:graphicFrame macro="">
        <xdr:nvGraphicFramePr>
          <xdr:cNvPr id="523" name="Chart 522"/>
          <xdr:cNvGraphicFramePr/>
        </xdr:nvGraphicFramePr>
        <xdr:xfrm>
          <a:off x="85401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2"/>
          </a:graphicData>
        </a:graphic>
      </xdr:graphicFrame>
      <xdr:graphicFrame macro="">
        <xdr:nvGraphicFramePr>
          <xdr:cNvPr id="524" name="Chart 523"/>
          <xdr:cNvGraphicFramePr/>
        </xdr:nvGraphicFramePr>
        <xdr:xfrm>
          <a:off x="87687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3"/>
          </a:graphicData>
        </a:graphic>
      </xdr:graphicFrame>
      <xdr:graphicFrame macro="">
        <xdr:nvGraphicFramePr>
          <xdr:cNvPr id="525" name="Chart 524"/>
          <xdr:cNvGraphicFramePr/>
        </xdr:nvGraphicFramePr>
        <xdr:xfrm>
          <a:off x="89973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4"/>
          </a:graphicData>
        </a:graphic>
      </xdr:graphicFrame>
      <xdr:graphicFrame macro="">
        <xdr:nvGraphicFramePr>
          <xdr:cNvPr id="526" name="Chart 525"/>
          <xdr:cNvGraphicFramePr/>
        </xdr:nvGraphicFramePr>
        <xdr:xfrm>
          <a:off x="92259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5"/>
          </a:graphicData>
        </a:graphic>
      </xdr:graphicFrame>
      <xdr:graphicFrame macro="">
        <xdr:nvGraphicFramePr>
          <xdr:cNvPr id="527" name="Chart 526"/>
          <xdr:cNvGraphicFramePr/>
        </xdr:nvGraphicFramePr>
        <xdr:xfrm>
          <a:off x="94545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6"/>
          </a:graphicData>
        </a:graphic>
      </xdr:graphicFrame>
      <xdr:graphicFrame macro="">
        <xdr:nvGraphicFramePr>
          <xdr:cNvPr id="528" name="Chart 527"/>
          <xdr:cNvGraphicFramePr/>
        </xdr:nvGraphicFramePr>
        <xdr:xfrm>
          <a:off x="96831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7"/>
          </a:graphicData>
        </a:graphic>
      </xdr:graphicFrame>
      <xdr:graphicFrame macro="">
        <xdr:nvGraphicFramePr>
          <xdr:cNvPr id="529" name="Chart 528"/>
          <xdr:cNvGraphicFramePr/>
        </xdr:nvGraphicFramePr>
        <xdr:xfrm>
          <a:off x="99117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8"/>
          </a:graphicData>
        </a:graphic>
      </xdr:graphicFrame>
      <xdr:graphicFrame macro="">
        <xdr:nvGraphicFramePr>
          <xdr:cNvPr id="530" name="Chart 529"/>
          <xdr:cNvGraphicFramePr/>
        </xdr:nvGraphicFramePr>
        <xdr:xfrm>
          <a:off x="101403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9"/>
          </a:graphicData>
        </a:graphic>
      </xdr:graphicFrame>
      <xdr:graphicFrame macro="">
        <xdr:nvGraphicFramePr>
          <xdr:cNvPr id="531" name="Chart 530"/>
          <xdr:cNvGraphicFramePr/>
        </xdr:nvGraphicFramePr>
        <xdr:xfrm>
          <a:off x="103689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0"/>
          </a:graphicData>
        </a:graphic>
      </xdr:graphicFrame>
      <xdr:graphicFrame macro="">
        <xdr:nvGraphicFramePr>
          <xdr:cNvPr id="532" name="Chart 531"/>
          <xdr:cNvGraphicFramePr/>
        </xdr:nvGraphicFramePr>
        <xdr:xfrm>
          <a:off x="105975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1"/>
          </a:graphicData>
        </a:graphic>
      </xdr:graphicFrame>
      <xdr:graphicFrame macro="">
        <xdr:nvGraphicFramePr>
          <xdr:cNvPr id="533" name="Chart 532"/>
          <xdr:cNvGraphicFramePr/>
        </xdr:nvGraphicFramePr>
        <xdr:xfrm>
          <a:off x="108261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2"/>
          </a:graphicData>
        </a:graphic>
      </xdr:graphicFrame>
      <xdr:graphicFrame macro="">
        <xdr:nvGraphicFramePr>
          <xdr:cNvPr id="534" name="Chart 533"/>
          <xdr:cNvGraphicFramePr/>
        </xdr:nvGraphicFramePr>
        <xdr:xfrm>
          <a:off x="110547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3"/>
          </a:graphicData>
        </a:graphic>
      </xdr:graphicFrame>
      <xdr:graphicFrame macro="">
        <xdr:nvGraphicFramePr>
          <xdr:cNvPr id="535" name="Chart 534"/>
          <xdr:cNvGraphicFramePr/>
        </xdr:nvGraphicFramePr>
        <xdr:xfrm>
          <a:off x="112833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4"/>
          </a:graphicData>
        </a:graphic>
      </xdr:graphicFrame>
      <xdr:graphicFrame macro="">
        <xdr:nvGraphicFramePr>
          <xdr:cNvPr id="536" name="Chart 535"/>
          <xdr:cNvGraphicFramePr/>
        </xdr:nvGraphicFramePr>
        <xdr:xfrm>
          <a:off x="115119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5"/>
          </a:graphicData>
        </a:graphic>
      </xdr:graphicFrame>
      <xdr:graphicFrame macro="">
        <xdr:nvGraphicFramePr>
          <xdr:cNvPr id="537" name="Chart 536"/>
          <xdr:cNvGraphicFramePr/>
        </xdr:nvGraphicFramePr>
        <xdr:xfrm>
          <a:off x="117405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6"/>
          </a:graphicData>
        </a:graphic>
      </xdr:graphicFrame>
      <xdr:graphicFrame macro="">
        <xdr:nvGraphicFramePr>
          <xdr:cNvPr id="538" name="Chart 537"/>
          <xdr:cNvGraphicFramePr/>
        </xdr:nvGraphicFramePr>
        <xdr:xfrm>
          <a:off x="119691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7"/>
          </a:graphicData>
        </a:graphic>
      </xdr:graphicFrame>
      <xdr:graphicFrame macro="">
        <xdr:nvGraphicFramePr>
          <xdr:cNvPr id="539" name="Chart 538"/>
          <xdr:cNvGraphicFramePr/>
        </xdr:nvGraphicFramePr>
        <xdr:xfrm>
          <a:off x="121977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8"/>
          </a:graphicData>
        </a:graphic>
      </xdr:graphicFrame>
      <xdr:graphicFrame macro="">
        <xdr:nvGraphicFramePr>
          <xdr:cNvPr id="540" name="Chart 539"/>
          <xdr:cNvGraphicFramePr/>
        </xdr:nvGraphicFramePr>
        <xdr:xfrm>
          <a:off x="124263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9"/>
          </a:graphicData>
        </a:graphic>
      </xdr:graphicFrame>
      <xdr:graphicFrame macro="">
        <xdr:nvGraphicFramePr>
          <xdr:cNvPr id="541" name="Chart 540"/>
          <xdr:cNvGraphicFramePr/>
        </xdr:nvGraphicFramePr>
        <xdr:xfrm>
          <a:off x="126549150" y="3216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0"/>
          </a:graphicData>
        </a:graphic>
      </xdr:graphicFrame>
      <xdr:graphicFrame macro="">
        <xdr:nvGraphicFramePr>
          <xdr:cNvPr id="542" name="Chart 541"/>
          <xdr:cNvGraphicFramePr/>
        </xdr:nvGraphicFramePr>
        <xdr:xfrm>
          <a:off x="64827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1"/>
          </a:graphicData>
        </a:graphic>
      </xdr:graphicFrame>
      <xdr:graphicFrame macro="">
        <xdr:nvGraphicFramePr>
          <xdr:cNvPr id="543" name="Chart 542"/>
          <xdr:cNvGraphicFramePr/>
        </xdr:nvGraphicFramePr>
        <xdr:xfrm>
          <a:off x="67113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2"/>
          </a:graphicData>
        </a:graphic>
      </xdr:graphicFrame>
      <xdr:graphicFrame macro="">
        <xdr:nvGraphicFramePr>
          <xdr:cNvPr id="544" name="Chart 543"/>
          <xdr:cNvGraphicFramePr/>
        </xdr:nvGraphicFramePr>
        <xdr:xfrm>
          <a:off x="69399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3"/>
          </a:graphicData>
        </a:graphic>
      </xdr:graphicFrame>
      <xdr:graphicFrame macro="">
        <xdr:nvGraphicFramePr>
          <xdr:cNvPr id="545" name="Chart 544"/>
          <xdr:cNvGraphicFramePr/>
        </xdr:nvGraphicFramePr>
        <xdr:xfrm>
          <a:off x="71685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4"/>
          </a:graphicData>
        </a:graphic>
      </xdr:graphicFrame>
      <xdr:graphicFrame macro="">
        <xdr:nvGraphicFramePr>
          <xdr:cNvPr id="546" name="Chart 545"/>
          <xdr:cNvGraphicFramePr/>
        </xdr:nvGraphicFramePr>
        <xdr:xfrm>
          <a:off x="73971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5"/>
          </a:graphicData>
        </a:graphic>
      </xdr:graphicFrame>
      <xdr:graphicFrame macro="">
        <xdr:nvGraphicFramePr>
          <xdr:cNvPr id="547" name="Chart 546"/>
          <xdr:cNvGraphicFramePr/>
        </xdr:nvGraphicFramePr>
        <xdr:xfrm>
          <a:off x="76257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6"/>
          </a:graphicData>
        </a:graphic>
      </xdr:graphicFrame>
      <xdr:graphicFrame macro="">
        <xdr:nvGraphicFramePr>
          <xdr:cNvPr id="548" name="Chart 547"/>
          <xdr:cNvGraphicFramePr/>
        </xdr:nvGraphicFramePr>
        <xdr:xfrm>
          <a:off x="78543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7"/>
          </a:graphicData>
        </a:graphic>
      </xdr:graphicFrame>
      <xdr:graphicFrame macro="">
        <xdr:nvGraphicFramePr>
          <xdr:cNvPr id="549" name="Chart 548"/>
          <xdr:cNvGraphicFramePr/>
        </xdr:nvGraphicFramePr>
        <xdr:xfrm>
          <a:off x="80829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8"/>
          </a:graphicData>
        </a:graphic>
      </xdr:graphicFrame>
      <xdr:graphicFrame macro="">
        <xdr:nvGraphicFramePr>
          <xdr:cNvPr id="550" name="Chart 549"/>
          <xdr:cNvGraphicFramePr/>
        </xdr:nvGraphicFramePr>
        <xdr:xfrm>
          <a:off x="83115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9"/>
          </a:graphicData>
        </a:graphic>
      </xdr:graphicFrame>
      <xdr:graphicFrame macro="">
        <xdr:nvGraphicFramePr>
          <xdr:cNvPr id="551" name="Chart 550"/>
          <xdr:cNvGraphicFramePr/>
        </xdr:nvGraphicFramePr>
        <xdr:xfrm>
          <a:off x="85401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0"/>
          </a:graphicData>
        </a:graphic>
      </xdr:graphicFrame>
      <xdr:graphicFrame macro="">
        <xdr:nvGraphicFramePr>
          <xdr:cNvPr id="552" name="Chart 551"/>
          <xdr:cNvGraphicFramePr/>
        </xdr:nvGraphicFramePr>
        <xdr:xfrm>
          <a:off x="87687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1"/>
          </a:graphicData>
        </a:graphic>
      </xdr:graphicFrame>
      <xdr:graphicFrame macro="">
        <xdr:nvGraphicFramePr>
          <xdr:cNvPr id="553" name="Chart 552"/>
          <xdr:cNvGraphicFramePr/>
        </xdr:nvGraphicFramePr>
        <xdr:xfrm>
          <a:off x="89973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2"/>
          </a:graphicData>
        </a:graphic>
      </xdr:graphicFrame>
      <xdr:graphicFrame macro="">
        <xdr:nvGraphicFramePr>
          <xdr:cNvPr id="554" name="Chart 553"/>
          <xdr:cNvGraphicFramePr/>
        </xdr:nvGraphicFramePr>
        <xdr:xfrm>
          <a:off x="92259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3"/>
          </a:graphicData>
        </a:graphic>
      </xdr:graphicFrame>
      <xdr:graphicFrame macro="">
        <xdr:nvGraphicFramePr>
          <xdr:cNvPr id="555" name="Chart 554"/>
          <xdr:cNvGraphicFramePr/>
        </xdr:nvGraphicFramePr>
        <xdr:xfrm>
          <a:off x="94545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4"/>
          </a:graphicData>
        </a:graphic>
      </xdr:graphicFrame>
      <xdr:graphicFrame macro="">
        <xdr:nvGraphicFramePr>
          <xdr:cNvPr id="556" name="Chart 555"/>
          <xdr:cNvGraphicFramePr/>
        </xdr:nvGraphicFramePr>
        <xdr:xfrm>
          <a:off x="96831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5"/>
          </a:graphicData>
        </a:graphic>
      </xdr:graphicFrame>
      <xdr:graphicFrame macro="">
        <xdr:nvGraphicFramePr>
          <xdr:cNvPr id="557" name="Chart 556"/>
          <xdr:cNvGraphicFramePr/>
        </xdr:nvGraphicFramePr>
        <xdr:xfrm>
          <a:off x="99117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6"/>
          </a:graphicData>
        </a:graphic>
      </xdr:graphicFrame>
      <xdr:graphicFrame macro="">
        <xdr:nvGraphicFramePr>
          <xdr:cNvPr id="558" name="Chart 557"/>
          <xdr:cNvGraphicFramePr/>
        </xdr:nvGraphicFramePr>
        <xdr:xfrm>
          <a:off x="101403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7"/>
          </a:graphicData>
        </a:graphic>
      </xdr:graphicFrame>
      <xdr:graphicFrame macro="">
        <xdr:nvGraphicFramePr>
          <xdr:cNvPr id="559" name="Chart 558"/>
          <xdr:cNvGraphicFramePr/>
        </xdr:nvGraphicFramePr>
        <xdr:xfrm>
          <a:off x="103689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8"/>
          </a:graphicData>
        </a:graphic>
      </xdr:graphicFrame>
      <xdr:graphicFrame macro="">
        <xdr:nvGraphicFramePr>
          <xdr:cNvPr id="560" name="Chart 559"/>
          <xdr:cNvGraphicFramePr/>
        </xdr:nvGraphicFramePr>
        <xdr:xfrm>
          <a:off x="105975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9"/>
          </a:graphicData>
        </a:graphic>
      </xdr:graphicFrame>
      <xdr:graphicFrame macro="">
        <xdr:nvGraphicFramePr>
          <xdr:cNvPr id="561" name="Chart 560"/>
          <xdr:cNvGraphicFramePr/>
        </xdr:nvGraphicFramePr>
        <xdr:xfrm>
          <a:off x="108261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0"/>
          </a:graphicData>
        </a:graphic>
      </xdr:graphicFrame>
      <xdr:graphicFrame macro="">
        <xdr:nvGraphicFramePr>
          <xdr:cNvPr id="562" name="Chart 561"/>
          <xdr:cNvGraphicFramePr/>
        </xdr:nvGraphicFramePr>
        <xdr:xfrm>
          <a:off x="110547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1"/>
          </a:graphicData>
        </a:graphic>
      </xdr:graphicFrame>
      <xdr:graphicFrame macro="">
        <xdr:nvGraphicFramePr>
          <xdr:cNvPr id="563" name="Chart 562"/>
          <xdr:cNvGraphicFramePr/>
        </xdr:nvGraphicFramePr>
        <xdr:xfrm>
          <a:off x="112833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2"/>
          </a:graphicData>
        </a:graphic>
      </xdr:graphicFrame>
      <xdr:graphicFrame macro="">
        <xdr:nvGraphicFramePr>
          <xdr:cNvPr id="564" name="Chart 563"/>
          <xdr:cNvGraphicFramePr/>
        </xdr:nvGraphicFramePr>
        <xdr:xfrm>
          <a:off x="115119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3"/>
          </a:graphicData>
        </a:graphic>
      </xdr:graphicFrame>
      <xdr:graphicFrame macro="">
        <xdr:nvGraphicFramePr>
          <xdr:cNvPr id="565" name="Chart 564"/>
          <xdr:cNvGraphicFramePr/>
        </xdr:nvGraphicFramePr>
        <xdr:xfrm>
          <a:off x="117405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4"/>
          </a:graphicData>
        </a:graphic>
      </xdr:graphicFrame>
      <xdr:graphicFrame macro="">
        <xdr:nvGraphicFramePr>
          <xdr:cNvPr id="566" name="Chart 565"/>
          <xdr:cNvGraphicFramePr/>
        </xdr:nvGraphicFramePr>
        <xdr:xfrm>
          <a:off x="119691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5"/>
          </a:graphicData>
        </a:graphic>
      </xdr:graphicFrame>
      <xdr:graphicFrame macro="">
        <xdr:nvGraphicFramePr>
          <xdr:cNvPr id="567" name="Chart 566"/>
          <xdr:cNvGraphicFramePr/>
        </xdr:nvGraphicFramePr>
        <xdr:xfrm>
          <a:off x="121977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6"/>
          </a:graphicData>
        </a:graphic>
      </xdr:graphicFrame>
      <xdr:graphicFrame macro="">
        <xdr:nvGraphicFramePr>
          <xdr:cNvPr id="568" name="Chart 567"/>
          <xdr:cNvGraphicFramePr/>
        </xdr:nvGraphicFramePr>
        <xdr:xfrm>
          <a:off x="124263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7"/>
          </a:graphicData>
        </a:graphic>
      </xdr:graphicFrame>
      <xdr:graphicFrame macro="">
        <xdr:nvGraphicFramePr>
          <xdr:cNvPr id="569" name="Chart 568"/>
          <xdr:cNvGraphicFramePr/>
        </xdr:nvGraphicFramePr>
        <xdr:xfrm>
          <a:off x="126549150" y="3445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8"/>
          </a:graphicData>
        </a:graphic>
      </xdr:graphicFrame>
      <xdr:graphicFrame macro="">
        <xdr:nvGraphicFramePr>
          <xdr:cNvPr id="570" name="Chart 569"/>
          <xdr:cNvGraphicFramePr/>
        </xdr:nvGraphicFramePr>
        <xdr:xfrm>
          <a:off x="67113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9"/>
          </a:graphicData>
        </a:graphic>
      </xdr:graphicFrame>
      <xdr:graphicFrame macro="">
        <xdr:nvGraphicFramePr>
          <xdr:cNvPr id="571" name="Chart 570"/>
          <xdr:cNvGraphicFramePr/>
        </xdr:nvGraphicFramePr>
        <xdr:xfrm>
          <a:off x="69399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0"/>
          </a:graphicData>
        </a:graphic>
      </xdr:graphicFrame>
      <xdr:graphicFrame macro="">
        <xdr:nvGraphicFramePr>
          <xdr:cNvPr id="572" name="Chart 571"/>
          <xdr:cNvGraphicFramePr/>
        </xdr:nvGraphicFramePr>
        <xdr:xfrm>
          <a:off x="71685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1"/>
          </a:graphicData>
        </a:graphic>
      </xdr:graphicFrame>
      <xdr:graphicFrame macro="">
        <xdr:nvGraphicFramePr>
          <xdr:cNvPr id="573" name="Chart 572"/>
          <xdr:cNvGraphicFramePr/>
        </xdr:nvGraphicFramePr>
        <xdr:xfrm>
          <a:off x="73971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2"/>
          </a:graphicData>
        </a:graphic>
      </xdr:graphicFrame>
      <xdr:graphicFrame macro="">
        <xdr:nvGraphicFramePr>
          <xdr:cNvPr id="574" name="Chart 573"/>
          <xdr:cNvGraphicFramePr/>
        </xdr:nvGraphicFramePr>
        <xdr:xfrm>
          <a:off x="76257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3"/>
          </a:graphicData>
        </a:graphic>
      </xdr:graphicFrame>
      <xdr:graphicFrame macro="">
        <xdr:nvGraphicFramePr>
          <xdr:cNvPr id="575" name="Chart 574"/>
          <xdr:cNvGraphicFramePr/>
        </xdr:nvGraphicFramePr>
        <xdr:xfrm>
          <a:off x="78543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4"/>
          </a:graphicData>
        </a:graphic>
      </xdr:graphicFrame>
      <xdr:graphicFrame macro="">
        <xdr:nvGraphicFramePr>
          <xdr:cNvPr id="576" name="Chart 575"/>
          <xdr:cNvGraphicFramePr/>
        </xdr:nvGraphicFramePr>
        <xdr:xfrm>
          <a:off x="80829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5"/>
          </a:graphicData>
        </a:graphic>
      </xdr:graphicFrame>
      <xdr:graphicFrame macro="">
        <xdr:nvGraphicFramePr>
          <xdr:cNvPr id="577" name="Chart 576"/>
          <xdr:cNvGraphicFramePr/>
        </xdr:nvGraphicFramePr>
        <xdr:xfrm>
          <a:off x="83115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6"/>
          </a:graphicData>
        </a:graphic>
      </xdr:graphicFrame>
      <xdr:graphicFrame macro="">
        <xdr:nvGraphicFramePr>
          <xdr:cNvPr id="578" name="Chart 577"/>
          <xdr:cNvGraphicFramePr/>
        </xdr:nvGraphicFramePr>
        <xdr:xfrm>
          <a:off x="85401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7"/>
          </a:graphicData>
        </a:graphic>
      </xdr:graphicFrame>
      <xdr:graphicFrame macro="">
        <xdr:nvGraphicFramePr>
          <xdr:cNvPr id="579" name="Chart 578"/>
          <xdr:cNvGraphicFramePr/>
        </xdr:nvGraphicFramePr>
        <xdr:xfrm>
          <a:off x="87687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8"/>
          </a:graphicData>
        </a:graphic>
      </xdr:graphicFrame>
      <xdr:graphicFrame macro="">
        <xdr:nvGraphicFramePr>
          <xdr:cNvPr id="580" name="Chart 579"/>
          <xdr:cNvGraphicFramePr/>
        </xdr:nvGraphicFramePr>
        <xdr:xfrm>
          <a:off x="89973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79"/>
          </a:graphicData>
        </a:graphic>
      </xdr:graphicFrame>
      <xdr:graphicFrame macro="">
        <xdr:nvGraphicFramePr>
          <xdr:cNvPr id="581" name="Chart 580"/>
          <xdr:cNvGraphicFramePr/>
        </xdr:nvGraphicFramePr>
        <xdr:xfrm>
          <a:off x="92259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0"/>
          </a:graphicData>
        </a:graphic>
      </xdr:graphicFrame>
      <xdr:graphicFrame macro="">
        <xdr:nvGraphicFramePr>
          <xdr:cNvPr id="582" name="Chart 581"/>
          <xdr:cNvGraphicFramePr/>
        </xdr:nvGraphicFramePr>
        <xdr:xfrm>
          <a:off x="94545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1"/>
          </a:graphicData>
        </a:graphic>
      </xdr:graphicFrame>
      <xdr:graphicFrame macro="">
        <xdr:nvGraphicFramePr>
          <xdr:cNvPr id="583" name="Chart 582"/>
          <xdr:cNvGraphicFramePr/>
        </xdr:nvGraphicFramePr>
        <xdr:xfrm>
          <a:off x="96831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2"/>
          </a:graphicData>
        </a:graphic>
      </xdr:graphicFrame>
      <xdr:graphicFrame macro="">
        <xdr:nvGraphicFramePr>
          <xdr:cNvPr id="584" name="Chart 583"/>
          <xdr:cNvGraphicFramePr/>
        </xdr:nvGraphicFramePr>
        <xdr:xfrm>
          <a:off x="99117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3"/>
          </a:graphicData>
        </a:graphic>
      </xdr:graphicFrame>
      <xdr:graphicFrame macro="">
        <xdr:nvGraphicFramePr>
          <xdr:cNvPr id="585" name="Chart 584"/>
          <xdr:cNvGraphicFramePr/>
        </xdr:nvGraphicFramePr>
        <xdr:xfrm>
          <a:off x="101403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4"/>
          </a:graphicData>
        </a:graphic>
      </xdr:graphicFrame>
      <xdr:graphicFrame macro="">
        <xdr:nvGraphicFramePr>
          <xdr:cNvPr id="586" name="Chart 585"/>
          <xdr:cNvGraphicFramePr/>
        </xdr:nvGraphicFramePr>
        <xdr:xfrm>
          <a:off x="103689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5"/>
          </a:graphicData>
        </a:graphic>
      </xdr:graphicFrame>
      <xdr:graphicFrame macro="">
        <xdr:nvGraphicFramePr>
          <xdr:cNvPr id="587" name="Chart 586"/>
          <xdr:cNvGraphicFramePr/>
        </xdr:nvGraphicFramePr>
        <xdr:xfrm>
          <a:off x="105975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6"/>
          </a:graphicData>
        </a:graphic>
      </xdr:graphicFrame>
      <xdr:graphicFrame macro="">
        <xdr:nvGraphicFramePr>
          <xdr:cNvPr id="588" name="Chart 587"/>
          <xdr:cNvGraphicFramePr/>
        </xdr:nvGraphicFramePr>
        <xdr:xfrm>
          <a:off x="108261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7"/>
          </a:graphicData>
        </a:graphic>
      </xdr:graphicFrame>
      <xdr:graphicFrame macro="">
        <xdr:nvGraphicFramePr>
          <xdr:cNvPr id="589" name="Chart 588"/>
          <xdr:cNvGraphicFramePr/>
        </xdr:nvGraphicFramePr>
        <xdr:xfrm>
          <a:off x="110547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8"/>
          </a:graphicData>
        </a:graphic>
      </xdr:graphicFrame>
      <xdr:graphicFrame macro="">
        <xdr:nvGraphicFramePr>
          <xdr:cNvPr id="590" name="Chart 589"/>
          <xdr:cNvGraphicFramePr/>
        </xdr:nvGraphicFramePr>
        <xdr:xfrm>
          <a:off x="112833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89"/>
          </a:graphicData>
        </a:graphic>
      </xdr:graphicFrame>
      <xdr:graphicFrame macro="">
        <xdr:nvGraphicFramePr>
          <xdr:cNvPr id="591" name="Chart 590"/>
          <xdr:cNvGraphicFramePr/>
        </xdr:nvGraphicFramePr>
        <xdr:xfrm>
          <a:off x="115119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0"/>
          </a:graphicData>
        </a:graphic>
      </xdr:graphicFrame>
      <xdr:graphicFrame macro="">
        <xdr:nvGraphicFramePr>
          <xdr:cNvPr id="592" name="Chart 591"/>
          <xdr:cNvGraphicFramePr/>
        </xdr:nvGraphicFramePr>
        <xdr:xfrm>
          <a:off x="117405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1"/>
          </a:graphicData>
        </a:graphic>
      </xdr:graphicFrame>
      <xdr:graphicFrame macro="">
        <xdr:nvGraphicFramePr>
          <xdr:cNvPr id="593" name="Chart 592"/>
          <xdr:cNvGraphicFramePr/>
        </xdr:nvGraphicFramePr>
        <xdr:xfrm>
          <a:off x="119691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2"/>
          </a:graphicData>
        </a:graphic>
      </xdr:graphicFrame>
      <xdr:graphicFrame macro="">
        <xdr:nvGraphicFramePr>
          <xdr:cNvPr id="594" name="Chart 593"/>
          <xdr:cNvGraphicFramePr/>
        </xdr:nvGraphicFramePr>
        <xdr:xfrm>
          <a:off x="121977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3"/>
          </a:graphicData>
        </a:graphic>
      </xdr:graphicFrame>
      <xdr:graphicFrame macro="">
        <xdr:nvGraphicFramePr>
          <xdr:cNvPr id="595" name="Chart 594"/>
          <xdr:cNvGraphicFramePr/>
        </xdr:nvGraphicFramePr>
        <xdr:xfrm>
          <a:off x="124263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4"/>
          </a:graphicData>
        </a:graphic>
      </xdr:graphicFrame>
      <xdr:graphicFrame macro="">
        <xdr:nvGraphicFramePr>
          <xdr:cNvPr id="596" name="Chart 595"/>
          <xdr:cNvGraphicFramePr/>
        </xdr:nvGraphicFramePr>
        <xdr:xfrm>
          <a:off x="126549150" y="3673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5"/>
          </a:graphicData>
        </a:graphic>
      </xdr:graphicFrame>
      <xdr:graphicFrame macro="">
        <xdr:nvGraphicFramePr>
          <xdr:cNvPr id="597" name="Chart 596"/>
          <xdr:cNvGraphicFramePr/>
        </xdr:nvGraphicFramePr>
        <xdr:xfrm>
          <a:off x="69399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6"/>
          </a:graphicData>
        </a:graphic>
      </xdr:graphicFrame>
      <xdr:graphicFrame macro="">
        <xdr:nvGraphicFramePr>
          <xdr:cNvPr id="598" name="Chart 597"/>
          <xdr:cNvGraphicFramePr/>
        </xdr:nvGraphicFramePr>
        <xdr:xfrm>
          <a:off x="71685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7"/>
          </a:graphicData>
        </a:graphic>
      </xdr:graphicFrame>
      <xdr:graphicFrame macro="">
        <xdr:nvGraphicFramePr>
          <xdr:cNvPr id="599" name="Chart 598"/>
          <xdr:cNvGraphicFramePr/>
        </xdr:nvGraphicFramePr>
        <xdr:xfrm>
          <a:off x="73971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8"/>
          </a:graphicData>
        </a:graphic>
      </xdr:graphicFrame>
      <xdr:graphicFrame macro="">
        <xdr:nvGraphicFramePr>
          <xdr:cNvPr id="600" name="Chart 599"/>
          <xdr:cNvGraphicFramePr/>
        </xdr:nvGraphicFramePr>
        <xdr:xfrm>
          <a:off x="76257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99"/>
          </a:graphicData>
        </a:graphic>
      </xdr:graphicFrame>
      <xdr:graphicFrame macro="">
        <xdr:nvGraphicFramePr>
          <xdr:cNvPr id="601" name="Chart 600"/>
          <xdr:cNvGraphicFramePr/>
        </xdr:nvGraphicFramePr>
        <xdr:xfrm>
          <a:off x="78543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0"/>
          </a:graphicData>
        </a:graphic>
      </xdr:graphicFrame>
      <xdr:graphicFrame macro="">
        <xdr:nvGraphicFramePr>
          <xdr:cNvPr id="602" name="Chart 601"/>
          <xdr:cNvGraphicFramePr/>
        </xdr:nvGraphicFramePr>
        <xdr:xfrm>
          <a:off x="80829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1"/>
          </a:graphicData>
        </a:graphic>
      </xdr:graphicFrame>
      <xdr:graphicFrame macro="">
        <xdr:nvGraphicFramePr>
          <xdr:cNvPr id="603" name="Chart 602"/>
          <xdr:cNvGraphicFramePr/>
        </xdr:nvGraphicFramePr>
        <xdr:xfrm>
          <a:off x="83115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2"/>
          </a:graphicData>
        </a:graphic>
      </xdr:graphicFrame>
      <xdr:graphicFrame macro="">
        <xdr:nvGraphicFramePr>
          <xdr:cNvPr id="604" name="Chart 603"/>
          <xdr:cNvGraphicFramePr/>
        </xdr:nvGraphicFramePr>
        <xdr:xfrm>
          <a:off x="85401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3"/>
          </a:graphicData>
        </a:graphic>
      </xdr:graphicFrame>
      <xdr:graphicFrame macro="">
        <xdr:nvGraphicFramePr>
          <xdr:cNvPr id="605" name="Chart 604"/>
          <xdr:cNvGraphicFramePr/>
        </xdr:nvGraphicFramePr>
        <xdr:xfrm>
          <a:off x="87687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4"/>
          </a:graphicData>
        </a:graphic>
      </xdr:graphicFrame>
      <xdr:graphicFrame macro="">
        <xdr:nvGraphicFramePr>
          <xdr:cNvPr id="606" name="Chart 605"/>
          <xdr:cNvGraphicFramePr/>
        </xdr:nvGraphicFramePr>
        <xdr:xfrm>
          <a:off x="89973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5"/>
          </a:graphicData>
        </a:graphic>
      </xdr:graphicFrame>
      <xdr:graphicFrame macro="">
        <xdr:nvGraphicFramePr>
          <xdr:cNvPr id="607" name="Chart 606"/>
          <xdr:cNvGraphicFramePr/>
        </xdr:nvGraphicFramePr>
        <xdr:xfrm>
          <a:off x="92259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6"/>
          </a:graphicData>
        </a:graphic>
      </xdr:graphicFrame>
      <xdr:graphicFrame macro="">
        <xdr:nvGraphicFramePr>
          <xdr:cNvPr id="608" name="Chart 607"/>
          <xdr:cNvGraphicFramePr/>
        </xdr:nvGraphicFramePr>
        <xdr:xfrm>
          <a:off x="94545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7"/>
          </a:graphicData>
        </a:graphic>
      </xdr:graphicFrame>
      <xdr:graphicFrame macro="">
        <xdr:nvGraphicFramePr>
          <xdr:cNvPr id="609" name="Chart 608"/>
          <xdr:cNvGraphicFramePr/>
        </xdr:nvGraphicFramePr>
        <xdr:xfrm>
          <a:off x="96831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8"/>
          </a:graphicData>
        </a:graphic>
      </xdr:graphicFrame>
      <xdr:graphicFrame macro="">
        <xdr:nvGraphicFramePr>
          <xdr:cNvPr id="610" name="Chart 609"/>
          <xdr:cNvGraphicFramePr/>
        </xdr:nvGraphicFramePr>
        <xdr:xfrm>
          <a:off x="99117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09"/>
          </a:graphicData>
        </a:graphic>
      </xdr:graphicFrame>
      <xdr:graphicFrame macro="">
        <xdr:nvGraphicFramePr>
          <xdr:cNvPr id="611" name="Chart 610"/>
          <xdr:cNvGraphicFramePr/>
        </xdr:nvGraphicFramePr>
        <xdr:xfrm>
          <a:off x="101403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0"/>
          </a:graphicData>
        </a:graphic>
      </xdr:graphicFrame>
      <xdr:graphicFrame macro="">
        <xdr:nvGraphicFramePr>
          <xdr:cNvPr id="612" name="Chart 611"/>
          <xdr:cNvGraphicFramePr/>
        </xdr:nvGraphicFramePr>
        <xdr:xfrm>
          <a:off x="103689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1"/>
          </a:graphicData>
        </a:graphic>
      </xdr:graphicFrame>
      <xdr:graphicFrame macro="">
        <xdr:nvGraphicFramePr>
          <xdr:cNvPr id="613" name="Chart 612"/>
          <xdr:cNvGraphicFramePr/>
        </xdr:nvGraphicFramePr>
        <xdr:xfrm>
          <a:off x="105975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2"/>
          </a:graphicData>
        </a:graphic>
      </xdr:graphicFrame>
      <xdr:graphicFrame macro="">
        <xdr:nvGraphicFramePr>
          <xdr:cNvPr id="614" name="Chart 613"/>
          <xdr:cNvGraphicFramePr/>
        </xdr:nvGraphicFramePr>
        <xdr:xfrm>
          <a:off x="108261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3"/>
          </a:graphicData>
        </a:graphic>
      </xdr:graphicFrame>
      <xdr:graphicFrame macro="">
        <xdr:nvGraphicFramePr>
          <xdr:cNvPr id="615" name="Chart 614"/>
          <xdr:cNvGraphicFramePr/>
        </xdr:nvGraphicFramePr>
        <xdr:xfrm>
          <a:off x="110547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4"/>
          </a:graphicData>
        </a:graphic>
      </xdr:graphicFrame>
      <xdr:graphicFrame macro="">
        <xdr:nvGraphicFramePr>
          <xdr:cNvPr id="616" name="Chart 615"/>
          <xdr:cNvGraphicFramePr/>
        </xdr:nvGraphicFramePr>
        <xdr:xfrm>
          <a:off x="112833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5"/>
          </a:graphicData>
        </a:graphic>
      </xdr:graphicFrame>
      <xdr:graphicFrame macro="">
        <xdr:nvGraphicFramePr>
          <xdr:cNvPr id="617" name="Chart 616"/>
          <xdr:cNvGraphicFramePr/>
        </xdr:nvGraphicFramePr>
        <xdr:xfrm>
          <a:off x="115119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6"/>
          </a:graphicData>
        </a:graphic>
      </xdr:graphicFrame>
      <xdr:graphicFrame macro="">
        <xdr:nvGraphicFramePr>
          <xdr:cNvPr id="618" name="Chart 617"/>
          <xdr:cNvGraphicFramePr/>
        </xdr:nvGraphicFramePr>
        <xdr:xfrm>
          <a:off x="117405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7"/>
          </a:graphicData>
        </a:graphic>
      </xdr:graphicFrame>
      <xdr:graphicFrame macro="">
        <xdr:nvGraphicFramePr>
          <xdr:cNvPr id="619" name="Chart 618"/>
          <xdr:cNvGraphicFramePr/>
        </xdr:nvGraphicFramePr>
        <xdr:xfrm>
          <a:off x="119691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8"/>
          </a:graphicData>
        </a:graphic>
      </xdr:graphicFrame>
      <xdr:graphicFrame macro="">
        <xdr:nvGraphicFramePr>
          <xdr:cNvPr id="620" name="Chart 619"/>
          <xdr:cNvGraphicFramePr/>
        </xdr:nvGraphicFramePr>
        <xdr:xfrm>
          <a:off x="121977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19"/>
          </a:graphicData>
        </a:graphic>
      </xdr:graphicFrame>
      <xdr:graphicFrame macro="">
        <xdr:nvGraphicFramePr>
          <xdr:cNvPr id="621" name="Chart 620"/>
          <xdr:cNvGraphicFramePr/>
        </xdr:nvGraphicFramePr>
        <xdr:xfrm>
          <a:off x="124263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0"/>
          </a:graphicData>
        </a:graphic>
      </xdr:graphicFrame>
      <xdr:graphicFrame macro="">
        <xdr:nvGraphicFramePr>
          <xdr:cNvPr id="622" name="Chart 621"/>
          <xdr:cNvGraphicFramePr/>
        </xdr:nvGraphicFramePr>
        <xdr:xfrm>
          <a:off x="126549150" y="3902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1"/>
          </a:graphicData>
        </a:graphic>
      </xdr:graphicFrame>
      <xdr:graphicFrame macro="">
        <xdr:nvGraphicFramePr>
          <xdr:cNvPr id="623" name="Chart 622"/>
          <xdr:cNvGraphicFramePr/>
        </xdr:nvGraphicFramePr>
        <xdr:xfrm>
          <a:off x="71685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2"/>
          </a:graphicData>
        </a:graphic>
      </xdr:graphicFrame>
      <xdr:graphicFrame macro="">
        <xdr:nvGraphicFramePr>
          <xdr:cNvPr id="624" name="Chart 623"/>
          <xdr:cNvGraphicFramePr/>
        </xdr:nvGraphicFramePr>
        <xdr:xfrm>
          <a:off x="73971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3"/>
          </a:graphicData>
        </a:graphic>
      </xdr:graphicFrame>
      <xdr:graphicFrame macro="">
        <xdr:nvGraphicFramePr>
          <xdr:cNvPr id="625" name="Chart 624"/>
          <xdr:cNvGraphicFramePr/>
        </xdr:nvGraphicFramePr>
        <xdr:xfrm>
          <a:off x="76257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4"/>
          </a:graphicData>
        </a:graphic>
      </xdr:graphicFrame>
      <xdr:graphicFrame macro="">
        <xdr:nvGraphicFramePr>
          <xdr:cNvPr id="626" name="Chart 625"/>
          <xdr:cNvGraphicFramePr/>
        </xdr:nvGraphicFramePr>
        <xdr:xfrm>
          <a:off x="78543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5"/>
          </a:graphicData>
        </a:graphic>
      </xdr:graphicFrame>
      <xdr:graphicFrame macro="">
        <xdr:nvGraphicFramePr>
          <xdr:cNvPr id="627" name="Chart 626"/>
          <xdr:cNvGraphicFramePr/>
        </xdr:nvGraphicFramePr>
        <xdr:xfrm>
          <a:off x="80829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6"/>
          </a:graphicData>
        </a:graphic>
      </xdr:graphicFrame>
      <xdr:graphicFrame macro="">
        <xdr:nvGraphicFramePr>
          <xdr:cNvPr id="628" name="Chart 627"/>
          <xdr:cNvGraphicFramePr/>
        </xdr:nvGraphicFramePr>
        <xdr:xfrm>
          <a:off x="83115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7"/>
          </a:graphicData>
        </a:graphic>
      </xdr:graphicFrame>
      <xdr:graphicFrame macro="">
        <xdr:nvGraphicFramePr>
          <xdr:cNvPr id="629" name="Chart 628"/>
          <xdr:cNvGraphicFramePr/>
        </xdr:nvGraphicFramePr>
        <xdr:xfrm>
          <a:off x="85401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8"/>
          </a:graphicData>
        </a:graphic>
      </xdr:graphicFrame>
      <xdr:graphicFrame macro="">
        <xdr:nvGraphicFramePr>
          <xdr:cNvPr id="630" name="Chart 629"/>
          <xdr:cNvGraphicFramePr/>
        </xdr:nvGraphicFramePr>
        <xdr:xfrm>
          <a:off x="87687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29"/>
          </a:graphicData>
        </a:graphic>
      </xdr:graphicFrame>
      <xdr:graphicFrame macro="">
        <xdr:nvGraphicFramePr>
          <xdr:cNvPr id="631" name="Chart 630"/>
          <xdr:cNvGraphicFramePr/>
        </xdr:nvGraphicFramePr>
        <xdr:xfrm>
          <a:off x="89973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0"/>
          </a:graphicData>
        </a:graphic>
      </xdr:graphicFrame>
      <xdr:graphicFrame macro="">
        <xdr:nvGraphicFramePr>
          <xdr:cNvPr id="632" name="Chart 631"/>
          <xdr:cNvGraphicFramePr/>
        </xdr:nvGraphicFramePr>
        <xdr:xfrm>
          <a:off x="92259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1"/>
          </a:graphicData>
        </a:graphic>
      </xdr:graphicFrame>
      <xdr:graphicFrame macro="">
        <xdr:nvGraphicFramePr>
          <xdr:cNvPr id="633" name="Chart 632"/>
          <xdr:cNvGraphicFramePr/>
        </xdr:nvGraphicFramePr>
        <xdr:xfrm>
          <a:off x="94545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2"/>
          </a:graphicData>
        </a:graphic>
      </xdr:graphicFrame>
      <xdr:graphicFrame macro="">
        <xdr:nvGraphicFramePr>
          <xdr:cNvPr id="634" name="Chart 633"/>
          <xdr:cNvGraphicFramePr/>
        </xdr:nvGraphicFramePr>
        <xdr:xfrm>
          <a:off x="96831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3"/>
          </a:graphicData>
        </a:graphic>
      </xdr:graphicFrame>
      <xdr:graphicFrame macro="">
        <xdr:nvGraphicFramePr>
          <xdr:cNvPr id="635" name="Chart 634"/>
          <xdr:cNvGraphicFramePr/>
        </xdr:nvGraphicFramePr>
        <xdr:xfrm>
          <a:off x="99117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4"/>
          </a:graphicData>
        </a:graphic>
      </xdr:graphicFrame>
      <xdr:graphicFrame macro="">
        <xdr:nvGraphicFramePr>
          <xdr:cNvPr id="636" name="Chart 635"/>
          <xdr:cNvGraphicFramePr/>
        </xdr:nvGraphicFramePr>
        <xdr:xfrm>
          <a:off x="101403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5"/>
          </a:graphicData>
        </a:graphic>
      </xdr:graphicFrame>
      <xdr:graphicFrame macro="">
        <xdr:nvGraphicFramePr>
          <xdr:cNvPr id="637" name="Chart 636"/>
          <xdr:cNvGraphicFramePr/>
        </xdr:nvGraphicFramePr>
        <xdr:xfrm>
          <a:off x="103689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6"/>
          </a:graphicData>
        </a:graphic>
      </xdr:graphicFrame>
      <xdr:graphicFrame macro="">
        <xdr:nvGraphicFramePr>
          <xdr:cNvPr id="638" name="Chart 637"/>
          <xdr:cNvGraphicFramePr/>
        </xdr:nvGraphicFramePr>
        <xdr:xfrm>
          <a:off x="105975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7"/>
          </a:graphicData>
        </a:graphic>
      </xdr:graphicFrame>
      <xdr:graphicFrame macro="">
        <xdr:nvGraphicFramePr>
          <xdr:cNvPr id="639" name="Chart 638"/>
          <xdr:cNvGraphicFramePr/>
        </xdr:nvGraphicFramePr>
        <xdr:xfrm>
          <a:off x="108261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8"/>
          </a:graphicData>
        </a:graphic>
      </xdr:graphicFrame>
      <xdr:graphicFrame macro="">
        <xdr:nvGraphicFramePr>
          <xdr:cNvPr id="640" name="Chart 639"/>
          <xdr:cNvGraphicFramePr/>
        </xdr:nvGraphicFramePr>
        <xdr:xfrm>
          <a:off x="110547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39"/>
          </a:graphicData>
        </a:graphic>
      </xdr:graphicFrame>
      <xdr:graphicFrame macro="">
        <xdr:nvGraphicFramePr>
          <xdr:cNvPr id="641" name="Chart 640"/>
          <xdr:cNvGraphicFramePr/>
        </xdr:nvGraphicFramePr>
        <xdr:xfrm>
          <a:off x="112833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0"/>
          </a:graphicData>
        </a:graphic>
      </xdr:graphicFrame>
      <xdr:graphicFrame macro="">
        <xdr:nvGraphicFramePr>
          <xdr:cNvPr id="642" name="Chart 641"/>
          <xdr:cNvGraphicFramePr/>
        </xdr:nvGraphicFramePr>
        <xdr:xfrm>
          <a:off x="115119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1"/>
          </a:graphicData>
        </a:graphic>
      </xdr:graphicFrame>
      <xdr:graphicFrame macro="">
        <xdr:nvGraphicFramePr>
          <xdr:cNvPr id="643" name="Chart 642"/>
          <xdr:cNvGraphicFramePr/>
        </xdr:nvGraphicFramePr>
        <xdr:xfrm>
          <a:off x="117405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2"/>
          </a:graphicData>
        </a:graphic>
      </xdr:graphicFrame>
      <xdr:graphicFrame macro="">
        <xdr:nvGraphicFramePr>
          <xdr:cNvPr id="644" name="Chart 643"/>
          <xdr:cNvGraphicFramePr/>
        </xdr:nvGraphicFramePr>
        <xdr:xfrm>
          <a:off x="119691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3"/>
          </a:graphicData>
        </a:graphic>
      </xdr:graphicFrame>
      <xdr:graphicFrame macro="">
        <xdr:nvGraphicFramePr>
          <xdr:cNvPr id="645" name="Chart 644"/>
          <xdr:cNvGraphicFramePr/>
        </xdr:nvGraphicFramePr>
        <xdr:xfrm>
          <a:off x="121977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4"/>
          </a:graphicData>
        </a:graphic>
      </xdr:graphicFrame>
      <xdr:graphicFrame macro="">
        <xdr:nvGraphicFramePr>
          <xdr:cNvPr id="646" name="Chart 645"/>
          <xdr:cNvGraphicFramePr/>
        </xdr:nvGraphicFramePr>
        <xdr:xfrm>
          <a:off x="124263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5"/>
          </a:graphicData>
        </a:graphic>
      </xdr:graphicFrame>
      <xdr:graphicFrame macro="">
        <xdr:nvGraphicFramePr>
          <xdr:cNvPr id="647" name="Chart 646"/>
          <xdr:cNvGraphicFramePr/>
        </xdr:nvGraphicFramePr>
        <xdr:xfrm>
          <a:off x="126549150" y="4130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6"/>
          </a:graphicData>
        </a:graphic>
      </xdr:graphicFrame>
      <xdr:graphicFrame macro="">
        <xdr:nvGraphicFramePr>
          <xdr:cNvPr id="648" name="Chart 647"/>
          <xdr:cNvGraphicFramePr/>
        </xdr:nvGraphicFramePr>
        <xdr:xfrm>
          <a:off x="73971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7"/>
          </a:graphicData>
        </a:graphic>
      </xdr:graphicFrame>
      <xdr:graphicFrame macro="">
        <xdr:nvGraphicFramePr>
          <xdr:cNvPr id="649" name="Chart 648"/>
          <xdr:cNvGraphicFramePr/>
        </xdr:nvGraphicFramePr>
        <xdr:xfrm>
          <a:off x="76257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8"/>
          </a:graphicData>
        </a:graphic>
      </xdr:graphicFrame>
      <xdr:graphicFrame macro="">
        <xdr:nvGraphicFramePr>
          <xdr:cNvPr id="650" name="Chart 649"/>
          <xdr:cNvGraphicFramePr/>
        </xdr:nvGraphicFramePr>
        <xdr:xfrm>
          <a:off x="78543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49"/>
          </a:graphicData>
        </a:graphic>
      </xdr:graphicFrame>
      <xdr:graphicFrame macro="">
        <xdr:nvGraphicFramePr>
          <xdr:cNvPr id="651" name="Chart 650"/>
          <xdr:cNvGraphicFramePr/>
        </xdr:nvGraphicFramePr>
        <xdr:xfrm>
          <a:off x="80829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0"/>
          </a:graphicData>
        </a:graphic>
      </xdr:graphicFrame>
      <xdr:graphicFrame macro="">
        <xdr:nvGraphicFramePr>
          <xdr:cNvPr id="652" name="Chart 651"/>
          <xdr:cNvGraphicFramePr/>
        </xdr:nvGraphicFramePr>
        <xdr:xfrm>
          <a:off x="83115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1"/>
          </a:graphicData>
        </a:graphic>
      </xdr:graphicFrame>
      <xdr:graphicFrame macro="">
        <xdr:nvGraphicFramePr>
          <xdr:cNvPr id="653" name="Chart 652"/>
          <xdr:cNvGraphicFramePr/>
        </xdr:nvGraphicFramePr>
        <xdr:xfrm>
          <a:off x="85401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2"/>
          </a:graphicData>
        </a:graphic>
      </xdr:graphicFrame>
      <xdr:graphicFrame macro="">
        <xdr:nvGraphicFramePr>
          <xdr:cNvPr id="654" name="Chart 653"/>
          <xdr:cNvGraphicFramePr/>
        </xdr:nvGraphicFramePr>
        <xdr:xfrm>
          <a:off x="87687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3"/>
          </a:graphicData>
        </a:graphic>
      </xdr:graphicFrame>
      <xdr:graphicFrame macro="">
        <xdr:nvGraphicFramePr>
          <xdr:cNvPr id="655" name="Chart 654"/>
          <xdr:cNvGraphicFramePr/>
        </xdr:nvGraphicFramePr>
        <xdr:xfrm>
          <a:off x="89973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4"/>
          </a:graphicData>
        </a:graphic>
      </xdr:graphicFrame>
      <xdr:graphicFrame macro="">
        <xdr:nvGraphicFramePr>
          <xdr:cNvPr id="656" name="Chart 655"/>
          <xdr:cNvGraphicFramePr/>
        </xdr:nvGraphicFramePr>
        <xdr:xfrm>
          <a:off x="92259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5"/>
          </a:graphicData>
        </a:graphic>
      </xdr:graphicFrame>
      <xdr:graphicFrame macro="">
        <xdr:nvGraphicFramePr>
          <xdr:cNvPr id="657" name="Chart 656"/>
          <xdr:cNvGraphicFramePr/>
        </xdr:nvGraphicFramePr>
        <xdr:xfrm>
          <a:off x="94545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6"/>
          </a:graphicData>
        </a:graphic>
      </xdr:graphicFrame>
      <xdr:graphicFrame macro="">
        <xdr:nvGraphicFramePr>
          <xdr:cNvPr id="658" name="Chart 657"/>
          <xdr:cNvGraphicFramePr/>
        </xdr:nvGraphicFramePr>
        <xdr:xfrm>
          <a:off x="96831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7"/>
          </a:graphicData>
        </a:graphic>
      </xdr:graphicFrame>
      <xdr:graphicFrame macro="">
        <xdr:nvGraphicFramePr>
          <xdr:cNvPr id="659" name="Chart 658"/>
          <xdr:cNvGraphicFramePr/>
        </xdr:nvGraphicFramePr>
        <xdr:xfrm>
          <a:off x="99117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8"/>
          </a:graphicData>
        </a:graphic>
      </xdr:graphicFrame>
      <xdr:graphicFrame macro="">
        <xdr:nvGraphicFramePr>
          <xdr:cNvPr id="660" name="Chart 659"/>
          <xdr:cNvGraphicFramePr/>
        </xdr:nvGraphicFramePr>
        <xdr:xfrm>
          <a:off x="101403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59"/>
          </a:graphicData>
        </a:graphic>
      </xdr:graphicFrame>
      <xdr:graphicFrame macro="">
        <xdr:nvGraphicFramePr>
          <xdr:cNvPr id="661" name="Chart 660"/>
          <xdr:cNvGraphicFramePr/>
        </xdr:nvGraphicFramePr>
        <xdr:xfrm>
          <a:off x="103689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0"/>
          </a:graphicData>
        </a:graphic>
      </xdr:graphicFrame>
      <xdr:graphicFrame macro="">
        <xdr:nvGraphicFramePr>
          <xdr:cNvPr id="662" name="Chart 661"/>
          <xdr:cNvGraphicFramePr/>
        </xdr:nvGraphicFramePr>
        <xdr:xfrm>
          <a:off x="105975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1"/>
          </a:graphicData>
        </a:graphic>
      </xdr:graphicFrame>
      <xdr:graphicFrame macro="">
        <xdr:nvGraphicFramePr>
          <xdr:cNvPr id="663" name="Chart 662"/>
          <xdr:cNvGraphicFramePr/>
        </xdr:nvGraphicFramePr>
        <xdr:xfrm>
          <a:off x="108261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2"/>
          </a:graphicData>
        </a:graphic>
      </xdr:graphicFrame>
      <xdr:graphicFrame macro="">
        <xdr:nvGraphicFramePr>
          <xdr:cNvPr id="664" name="Chart 663"/>
          <xdr:cNvGraphicFramePr/>
        </xdr:nvGraphicFramePr>
        <xdr:xfrm>
          <a:off x="110547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3"/>
          </a:graphicData>
        </a:graphic>
      </xdr:graphicFrame>
      <xdr:graphicFrame macro="">
        <xdr:nvGraphicFramePr>
          <xdr:cNvPr id="665" name="Chart 664"/>
          <xdr:cNvGraphicFramePr/>
        </xdr:nvGraphicFramePr>
        <xdr:xfrm>
          <a:off x="112833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4"/>
          </a:graphicData>
        </a:graphic>
      </xdr:graphicFrame>
      <xdr:graphicFrame macro="">
        <xdr:nvGraphicFramePr>
          <xdr:cNvPr id="666" name="Chart 665"/>
          <xdr:cNvGraphicFramePr/>
        </xdr:nvGraphicFramePr>
        <xdr:xfrm>
          <a:off x="115119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5"/>
          </a:graphicData>
        </a:graphic>
      </xdr:graphicFrame>
      <xdr:graphicFrame macro="">
        <xdr:nvGraphicFramePr>
          <xdr:cNvPr id="667" name="Chart 666"/>
          <xdr:cNvGraphicFramePr/>
        </xdr:nvGraphicFramePr>
        <xdr:xfrm>
          <a:off x="117405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6"/>
          </a:graphicData>
        </a:graphic>
      </xdr:graphicFrame>
      <xdr:graphicFrame macro="">
        <xdr:nvGraphicFramePr>
          <xdr:cNvPr id="668" name="Chart 667"/>
          <xdr:cNvGraphicFramePr/>
        </xdr:nvGraphicFramePr>
        <xdr:xfrm>
          <a:off x="119691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7"/>
          </a:graphicData>
        </a:graphic>
      </xdr:graphicFrame>
      <xdr:graphicFrame macro="">
        <xdr:nvGraphicFramePr>
          <xdr:cNvPr id="669" name="Chart 668"/>
          <xdr:cNvGraphicFramePr/>
        </xdr:nvGraphicFramePr>
        <xdr:xfrm>
          <a:off x="121977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8"/>
          </a:graphicData>
        </a:graphic>
      </xdr:graphicFrame>
      <xdr:graphicFrame macro="">
        <xdr:nvGraphicFramePr>
          <xdr:cNvPr id="670" name="Chart 669"/>
          <xdr:cNvGraphicFramePr/>
        </xdr:nvGraphicFramePr>
        <xdr:xfrm>
          <a:off x="124263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69"/>
          </a:graphicData>
        </a:graphic>
      </xdr:graphicFrame>
      <xdr:graphicFrame macro="">
        <xdr:nvGraphicFramePr>
          <xdr:cNvPr id="671" name="Chart 670"/>
          <xdr:cNvGraphicFramePr/>
        </xdr:nvGraphicFramePr>
        <xdr:xfrm>
          <a:off x="126549150" y="4359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0"/>
          </a:graphicData>
        </a:graphic>
      </xdr:graphicFrame>
      <xdr:graphicFrame macro="">
        <xdr:nvGraphicFramePr>
          <xdr:cNvPr id="672" name="Chart 671"/>
          <xdr:cNvGraphicFramePr/>
        </xdr:nvGraphicFramePr>
        <xdr:xfrm>
          <a:off x="76257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1"/>
          </a:graphicData>
        </a:graphic>
      </xdr:graphicFrame>
      <xdr:graphicFrame macro="">
        <xdr:nvGraphicFramePr>
          <xdr:cNvPr id="673" name="Chart 672"/>
          <xdr:cNvGraphicFramePr/>
        </xdr:nvGraphicFramePr>
        <xdr:xfrm>
          <a:off x="78543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2"/>
          </a:graphicData>
        </a:graphic>
      </xdr:graphicFrame>
      <xdr:graphicFrame macro="">
        <xdr:nvGraphicFramePr>
          <xdr:cNvPr id="674" name="Chart 673"/>
          <xdr:cNvGraphicFramePr/>
        </xdr:nvGraphicFramePr>
        <xdr:xfrm>
          <a:off x="80829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3"/>
          </a:graphicData>
        </a:graphic>
      </xdr:graphicFrame>
      <xdr:graphicFrame macro="">
        <xdr:nvGraphicFramePr>
          <xdr:cNvPr id="675" name="Chart 674"/>
          <xdr:cNvGraphicFramePr/>
        </xdr:nvGraphicFramePr>
        <xdr:xfrm>
          <a:off x="83115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4"/>
          </a:graphicData>
        </a:graphic>
      </xdr:graphicFrame>
      <xdr:graphicFrame macro="">
        <xdr:nvGraphicFramePr>
          <xdr:cNvPr id="676" name="Chart 675"/>
          <xdr:cNvGraphicFramePr/>
        </xdr:nvGraphicFramePr>
        <xdr:xfrm>
          <a:off x="85401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5"/>
          </a:graphicData>
        </a:graphic>
      </xdr:graphicFrame>
      <xdr:graphicFrame macro="">
        <xdr:nvGraphicFramePr>
          <xdr:cNvPr id="677" name="Chart 676"/>
          <xdr:cNvGraphicFramePr/>
        </xdr:nvGraphicFramePr>
        <xdr:xfrm>
          <a:off x="87687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6"/>
          </a:graphicData>
        </a:graphic>
      </xdr:graphicFrame>
      <xdr:graphicFrame macro="">
        <xdr:nvGraphicFramePr>
          <xdr:cNvPr id="678" name="Chart 677"/>
          <xdr:cNvGraphicFramePr/>
        </xdr:nvGraphicFramePr>
        <xdr:xfrm>
          <a:off x="89973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7"/>
          </a:graphicData>
        </a:graphic>
      </xdr:graphicFrame>
      <xdr:graphicFrame macro="">
        <xdr:nvGraphicFramePr>
          <xdr:cNvPr id="679" name="Chart 678"/>
          <xdr:cNvGraphicFramePr/>
        </xdr:nvGraphicFramePr>
        <xdr:xfrm>
          <a:off x="92259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8"/>
          </a:graphicData>
        </a:graphic>
      </xdr:graphicFrame>
      <xdr:graphicFrame macro="">
        <xdr:nvGraphicFramePr>
          <xdr:cNvPr id="680" name="Chart 679"/>
          <xdr:cNvGraphicFramePr/>
        </xdr:nvGraphicFramePr>
        <xdr:xfrm>
          <a:off x="94545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79"/>
          </a:graphicData>
        </a:graphic>
      </xdr:graphicFrame>
      <xdr:graphicFrame macro="">
        <xdr:nvGraphicFramePr>
          <xdr:cNvPr id="681" name="Chart 680"/>
          <xdr:cNvGraphicFramePr/>
        </xdr:nvGraphicFramePr>
        <xdr:xfrm>
          <a:off x="96831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0"/>
          </a:graphicData>
        </a:graphic>
      </xdr:graphicFrame>
      <xdr:graphicFrame macro="">
        <xdr:nvGraphicFramePr>
          <xdr:cNvPr id="682" name="Chart 681"/>
          <xdr:cNvGraphicFramePr/>
        </xdr:nvGraphicFramePr>
        <xdr:xfrm>
          <a:off x="99117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1"/>
          </a:graphicData>
        </a:graphic>
      </xdr:graphicFrame>
      <xdr:graphicFrame macro="">
        <xdr:nvGraphicFramePr>
          <xdr:cNvPr id="683" name="Chart 682"/>
          <xdr:cNvGraphicFramePr/>
        </xdr:nvGraphicFramePr>
        <xdr:xfrm>
          <a:off x="101403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2"/>
          </a:graphicData>
        </a:graphic>
      </xdr:graphicFrame>
      <xdr:graphicFrame macro="">
        <xdr:nvGraphicFramePr>
          <xdr:cNvPr id="684" name="Chart 683"/>
          <xdr:cNvGraphicFramePr/>
        </xdr:nvGraphicFramePr>
        <xdr:xfrm>
          <a:off x="103689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3"/>
          </a:graphicData>
        </a:graphic>
      </xdr:graphicFrame>
      <xdr:graphicFrame macro="">
        <xdr:nvGraphicFramePr>
          <xdr:cNvPr id="685" name="Chart 684"/>
          <xdr:cNvGraphicFramePr/>
        </xdr:nvGraphicFramePr>
        <xdr:xfrm>
          <a:off x="105975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4"/>
          </a:graphicData>
        </a:graphic>
      </xdr:graphicFrame>
      <xdr:graphicFrame macro="">
        <xdr:nvGraphicFramePr>
          <xdr:cNvPr id="686" name="Chart 685"/>
          <xdr:cNvGraphicFramePr/>
        </xdr:nvGraphicFramePr>
        <xdr:xfrm>
          <a:off x="108261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5"/>
          </a:graphicData>
        </a:graphic>
      </xdr:graphicFrame>
      <xdr:graphicFrame macro="">
        <xdr:nvGraphicFramePr>
          <xdr:cNvPr id="687" name="Chart 686"/>
          <xdr:cNvGraphicFramePr/>
        </xdr:nvGraphicFramePr>
        <xdr:xfrm>
          <a:off x="110547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6"/>
          </a:graphicData>
        </a:graphic>
      </xdr:graphicFrame>
      <xdr:graphicFrame macro="">
        <xdr:nvGraphicFramePr>
          <xdr:cNvPr id="688" name="Chart 687"/>
          <xdr:cNvGraphicFramePr/>
        </xdr:nvGraphicFramePr>
        <xdr:xfrm>
          <a:off x="112833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7"/>
          </a:graphicData>
        </a:graphic>
      </xdr:graphicFrame>
      <xdr:graphicFrame macro="">
        <xdr:nvGraphicFramePr>
          <xdr:cNvPr id="689" name="Chart 688"/>
          <xdr:cNvGraphicFramePr/>
        </xdr:nvGraphicFramePr>
        <xdr:xfrm>
          <a:off x="115119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8"/>
          </a:graphicData>
        </a:graphic>
      </xdr:graphicFrame>
      <xdr:graphicFrame macro="">
        <xdr:nvGraphicFramePr>
          <xdr:cNvPr id="690" name="Chart 689"/>
          <xdr:cNvGraphicFramePr/>
        </xdr:nvGraphicFramePr>
        <xdr:xfrm>
          <a:off x="117405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89"/>
          </a:graphicData>
        </a:graphic>
      </xdr:graphicFrame>
      <xdr:graphicFrame macro="">
        <xdr:nvGraphicFramePr>
          <xdr:cNvPr id="691" name="Chart 690"/>
          <xdr:cNvGraphicFramePr/>
        </xdr:nvGraphicFramePr>
        <xdr:xfrm>
          <a:off x="119691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0"/>
          </a:graphicData>
        </a:graphic>
      </xdr:graphicFrame>
      <xdr:graphicFrame macro="">
        <xdr:nvGraphicFramePr>
          <xdr:cNvPr id="692" name="Chart 691"/>
          <xdr:cNvGraphicFramePr/>
        </xdr:nvGraphicFramePr>
        <xdr:xfrm>
          <a:off x="121977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1"/>
          </a:graphicData>
        </a:graphic>
      </xdr:graphicFrame>
      <xdr:graphicFrame macro="">
        <xdr:nvGraphicFramePr>
          <xdr:cNvPr id="693" name="Chart 692"/>
          <xdr:cNvGraphicFramePr/>
        </xdr:nvGraphicFramePr>
        <xdr:xfrm>
          <a:off x="124263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2"/>
          </a:graphicData>
        </a:graphic>
      </xdr:graphicFrame>
      <xdr:graphicFrame macro="">
        <xdr:nvGraphicFramePr>
          <xdr:cNvPr id="694" name="Chart 693"/>
          <xdr:cNvGraphicFramePr/>
        </xdr:nvGraphicFramePr>
        <xdr:xfrm>
          <a:off x="126549150" y="4588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3"/>
          </a:graphicData>
        </a:graphic>
      </xdr:graphicFrame>
      <xdr:graphicFrame macro="">
        <xdr:nvGraphicFramePr>
          <xdr:cNvPr id="695" name="Chart 694"/>
          <xdr:cNvGraphicFramePr/>
        </xdr:nvGraphicFramePr>
        <xdr:xfrm>
          <a:off x="78543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4"/>
          </a:graphicData>
        </a:graphic>
      </xdr:graphicFrame>
      <xdr:graphicFrame macro="">
        <xdr:nvGraphicFramePr>
          <xdr:cNvPr id="696" name="Chart 695"/>
          <xdr:cNvGraphicFramePr/>
        </xdr:nvGraphicFramePr>
        <xdr:xfrm>
          <a:off x="80829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5"/>
          </a:graphicData>
        </a:graphic>
      </xdr:graphicFrame>
      <xdr:graphicFrame macro="">
        <xdr:nvGraphicFramePr>
          <xdr:cNvPr id="697" name="Chart 696"/>
          <xdr:cNvGraphicFramePr/>
        </xdr:nvGraphicFramePr>
        <xdr:xfrm>
          <a:off x="83115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6"/>
          </a:graphicData>
        </a:graphic>
      </xdr:graphicFrame>
      <xdr:graphicFrame macro="">
        <xdr:nvGraphicFramePr>
          <xdr:cNvPr id="698" name="Chart 697"/>
          <xdr:cNvGraphicFramePr/>
        </xdr:nvGraphicFramePr>
        <xdr:xfrm>
          <a:off x="85401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7"/>
          </a:graphicData>
        </a:graphic>
      </xdr:graphicFrame>
      <xdr:graphicFrame macro="">
        <xdr:nvGraphicFramePr>
          <xdr:cNvPr id="699" name="Chart 698"/>
          <xdr:cNvGraphicFramePr/>
        </xdr:nvGraphicFramePr>
        <xdr:xfrm>
          <a:off x="87687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8"/>
          </a:graphicData>
        </a:graphic>
      </xdr:graphicFrame>
      <xdr:graphicFrame macro="">
        <xdr:nvGraphicFramePr>
          <xdr:cNvPr id="700" name="Chart 699"/>
          <xdr:cNvGraphicFramePr/>
        </xdr:nvGraphicFramePr>
        <xdr:xfrm>
          <a:off x="89973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99"/>
          </a:graphicData>
        </a:graphic>
      </xdr:graphicFrame>
      <xdr:graphicFrame macro="">
        <xdr:nvGraphicFramePr>
          <xdr:cNvPr id="701" name="Chart 700"/>
          <xdr:cNvGraphicFramePr/>
        </xdr:nvGraphicFramePr>
        <xdr:xfrm>
          <a:off x="92259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0"/>
          </a:graphicData>
        </a:graphic>
      </xdr:graphicFrame>
      <xdr:graphicFrame macro="">
        <xdr:nvGraphicFramePr>
          <xdr:cNvPr id="702" name="Chart 701"/>
          <xdr:cNvGraphicFramePr/>
        </xdr:nvGraphicFramePr>
        <xdr:xfrm>
          <a:off x="94545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1"/>
          </a:graphicData>
        </a:graphic>
      </xdr:graphicFrame>
      <xdr:graphicFrame macro="">
        <xdr:nvGraphicFramePr>
          <xdr:cNvPr id="703" name="Chart 702"/>
          <xdr:cNvGraphicFramePr/>
        </xdr:nvGraphicFramePr>
        <xdr:xfrm>
          <a:off x="96831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2"/>
          </a:graphicData>
        </a:graphic>
      </xdr:graphicFrame>
      <xdr:graphicFrame macro="">
        <xdr:nvGraphicFramePr>
          <xdr:cNvPr id="704" name="Chart 703"/>
          <xdr:cNvGraphicFramePr/>
        </xdr:nvGraphicFramePr>
        <xdr:xfrm>
          <a:off x="99117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3"/>
          </a:graphicData>
        </a:graphic>
      </xdr:graphicFrame>
      <xdr:graphicFrame macro="">
        <xdr:nvGraphicFramePr>
          <xdr:cNvPr id="705" name="Chart 704"/>
          <xdr:cNvGraphicFramePr/>
        </xdr:nvGraphicFramePr>
        <xdr:xfrm>
          <a:off x="101403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4"/>
          </a:graphicData>
        </a:graphic>
      </xdr:graphicFrame>
      <xdr:graphicFrame macro="">
        <xdr:nvGraphicFramePr>
          <xdr:cNvPr id="706" name="Chart 705"/>
          <xdr:cNvGraphicFramePr/>
        </xdr:nvGraphicFramePr>
        <xdr:xfrm>
          <a:off x="103689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5"/>
          </a:graphicData>
        </a:graphic>
      </xdr:graphicFrame>
      <xdr:graphicFrame macro="">
        <xdr:nvGraphicFramePr>
          <xdr:cNvPr id="707" name="Chart 706"/>
          <xdr:cNvGraphicFramePr/>
        </xdr:nvGraphicFramePr>
        <xdr:xfrm>
          <a:off x="105975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6"/>
          </a:graphicData>
        </a:graphic>
      </xdr:graphicFrame>
      <xdr:graphicFrame macro="">
        <xdr:nvGraphicFramePr>
          <xdr:cNvPr id="708" name="Chart 707"/>
          <xdr:cNvGraphicFramePr/>
        </xdr:nvGraphicFramePr>
        <xdr:xfrm>
          <a:off x="108261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7"/>
          </a:graphicData>
        </a:graphic>
      </xdr:graphicFrame>
      <xdr:graphicFrame macro="">
        <xdr:nvGraphicFramePr>
          <xdr:cNvPr id="709" name="Chart 708"/>
          <xdr:cNvGraphicFramePr/>
        </xdr:nvGraphicFramePr>
        <xdr:xfrm>
          <a:off x="110547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8"/>
          </a:graphicData>
        </a:graphic>
      </xdr:graphicFrame>
      <xdr:graphicFrame macro="">
        <xdr:nvGraphicFramePr>
          <xdr:cNvPr id="710" name="Chart 709"/>
          <xdr:cNvGraphicFramePr/>
        </xdr:nvGraphicFramePr>
        <xdr:xfrm>
          <a:off x="112833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09"/>
          </a:graphicData>
        </a:graphic>
      </xdr:graphicFrame>
      <xdr:graphicFrame macro="">
        <xdr:nvGraphicFramePr>
          <xdr:cNvPr id="711" name="Chart 710"/>
          <xdr:cNvGraphicFramePr/>
        </xdr:nvGraphicFramePr>
        <xdr:xfrm>
          <a:off x="115119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0"/>
          </a:graphicData>
        </a:graphic>
      </xdr:graphicFrame>
      <xdr:graphicFrame macro="">
        <xdr:nvGraphicFramePr>
          <xdr:cNvPr id="712" name="Chart 711"/>
          <xdr:cNvGraphicFramePr/>
        </xdr:nvGraphicFramePr>
        <xdr:xfrm>
          <a:off x="117405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1"/>
          </a:graphicData>
        </a:graphic>
      </xdr:graphicFrame>
      <xdr:graphicFrame macro="">
        <xdr:nvGraphicFramePr>
          <xdr:cNvPr id="713" name="Chart 712"/>
          <xdr:cNvGraphicFramePr/>
        </xdr:nvGraphicFramePr>
        <xdr:xfrm>
          <a:off x="119691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2"/>
          </a:graphicData>
        </a:graphic>
      </xdr:graphicFrame>
      <xdr:graphicFrame macro="">
        <xdr:nvGraphicFramePr>
          <xdr:cNvPr id="714" name="Chart 713"/>
          <xdr:cNvGraphicFramePr/>
        </xdr:nvGraphicFramePr>
        <xdr:xfrm>
          <a:off x="121977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3"/>
          </a:graphicData>
        </a:graphic>
      </xdr:graphicFrame>
      <xdr:graphicFrame macro="">
        <xdr:nvGraphicFramePr>
          <xdr:cNvPr id="715" name="Chart 714"/>
          <xdr:cNvGraphicFramePr/>
        </xdr:nvGraphicFramePr>
        <xdr:xfrm>
          <a:off x="124263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4"/>
          </a:graphicData>
        </a:graphic>
      </xdr:graphicFrame>
      <xdr:graphicFrame macro="">
        <xdr:nvGraphicFramePr>
          <xdr:cNvPr id="716" name="Chart 715"/>
          <xdr:cNvGraphicFramePr/>
        </xdr:nvGraphicFramePr>
        <xdr:xfrm>
          <a:off x="126549150" y="4816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5"/>
          </a:graphicData>
        </a:graphic>
      </xdr:graphicFrame>
      <xdr:graphicFrame macro="">
        <xdr:nvGraphicFramePr>
          <xdr:cNvPr id="717" name="Chart 716"/>
          <xdr:cNvGraphicFramePr/>
        </xdr:nvGraphicFramePr>
        <xdr:xfrm>
          <a:off x="80829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6"/>
          </a:graphicData>
        </a:graphic>
      </xdr:graphicFrame>
      <xdr:graphicFrame macro="">
        <xdr:nvGraphicFramePr>
          <xdr:cNvPr id="718" name="Chart 717"/>
          <xdr:cNvGraphicFramePr/>
        </xdr:nvGraphicFramePr>
        <xdr:xfrm>
          <a:off x="83115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7"/>
          </a:graphicData>
        </a:graphic>
      </xdr:graphicFrame>
      <xdr:graphicFrame macro="">
        <xdr:nvGraphicFramePr>
          <xdr:cNvPr id="719" name="Chart 718"/>
          <xdr:cNvGraphicFramePr/>
        </xdr:nvGraphicFramePr>
        <xdr:xfrm>
          <a:off x="85401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8"/>
          </a:graphicData>
        </a:graphic>
      </xdr:graphicFrame>
      <xdr:graphicFrame macro="">
        <xdr:nvGraphicFramePr>
          <xdr:cNvPr id="720" name="Chart 719"/>
          <xdr:cNvGraphicFramePr/>
        </xdr:nvGraphicFramePr>
        <xdr:xfrm>
          <a:off x="87687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19"/>
          </a:graphicData>
        </a:graphic>
      </xdr:graphicFrame>
      <xdr:graphicFrame macro="">
        <xdr:nvGraphicFramePr>
          <xdr:cNvPr id="721" name="Chart 720"/>
          <xdr:cNvGraphicFramePr/>
        </xdr:nvGraphicFramePr>
        <xdr:xfrm>
          <a:off x="89973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0"/>
          </a:graphicData>
        </a:graphic>
      </xdr:graphicFrame>
      <xdr:graphicFrame macro="">
        <xdr:nvGraphicFramePr>
          <xdr:cNvPr id="722" name="Chart 721"/>
          <xdr:cNvGraphicFramePr/>
        </xdr:nvGraphicFramePr>
        <xdr:xfrm>
          <a:off x="92259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1"/>
          </a:graphicData>
        </a:graphic>
      </xdr:graphicFrame>
      <xdr:graphicFrame macro="">
        <xdr:nvGraphicFramePr>
          <xdr:cNvPr id="723" name="Chart 722"/>
          <xdr:cNvGraphicFramePr/>
        </xdr:nvGraphicFramePr>
        <xdr:xfrm>
          <a:off x="94545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2"/>
          </a:graphicData>
        </a:graphic>
      </xdr:graphicFrame>
      <xdr:graphicFrame macro="">
        <xdr:nvGraphicFramePr>
          <xdr:cNvPr id="724" name="Chart 723"/>
          <xdr:cNvGraphicFramePr/>
        </xdr:nvGraphicFramePr>
        <xdr:xfrm>
          <a:off x="96831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3"/>
          </a:graphicData>
        </a:graphic>
      </xdr:graphicFrame>
      <xdr:graphicFrame macro="">
        <xdr:nvGraphicFramePr>
          <xdr:cNvPr id="725" name="Chart 724"/>
          <xdr:cNvGraphicFramePr/>
        </xdr:nvGraphicFramePr>
        <xdr:xfrm>
          <a:off x="99117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4"/>
          </a:graphicData>
        </a:graphic>
      </xdr:graphicFrame>
      <xdr:graphicFrame macro="">
        <xdr:nvGraphicFramePr>
          <xdr:cNvPr id="726" name="Chart 725"/>
          <xdr:cNvGraphicFramePr/>
        </xdr:nvGraphicFramePr>
        <xdr:xfrm>
          <a:off x="101403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5"/>
          </a:graphicData>
        </a:graphic>
      </xdr:graphicFrame>
      <xdr:graphicFrame macro="">
        <xdr:nvGraphicFramePr>
          <xdr:cNvPr id="727" name="Chart 726"/>
          <xdr:cNvGraphicFramePr/>
        </xdr:nvGraphicFramePr>
        <xdr:xfrm>
          <a:off x="103689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6"/>
          </a:graphicData>
        </a:graphic>
      </xdr:graphicFrame>
      <xdr:graphicFrame macro="">
        <xdr:nvGraphicFramePr>
          <xdr:cNvPr id="728" name="Chart 727"/>
          <xdr:cNvGraphicFramePr/>
        </xdr:nvGraphicFramePr>
        <xdr:xfrm>
          <a:off x="105975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7"/>
          </a:graphicData>
        </a:graphic>
      </xdr:graphicFrame>
      <xdr:graphicFrame macro="">
        <xdr:nvGraphicFramePr>
          <xdr:cNvPr id="729" name="Chart 728"/>
          <xdr:cNvGraphicFramePr/>
        </xdr:nvGraphicFramePr>
        <xdr:xfrm>
          <a:off x="108261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8"/>
          </a:graphicData>
        </a:graphic>
      </xdr:graphicFrame>
      <xdr:graphicFrame macro="">
        <xdr:nvGraphicFramePr>
          <xdr:cNvPr id="730" name="Chart 729"/>
          <xdr:cNvGraphicFramePr/>
        </xdr:nvGraphicFramePr>
        <xdr:xfrm>
          <a:off x="110547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29"/>
          </a:graphicData>
        </a:graphic>
      </xdr:graphicFrame>
      <xdr:graphicFrame macro="">
        <xdr:nvGraphicFramePr>
          <xdr:cNvPr id="731" name="Chart 730"/>
          <xdr:cNvGraphicFramePr/>
        </xdr:nvGraphicFramePr>
        <xdr:xfrm>
          <a:off x="112833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0"/>
          </a:graphicData>
        </a:graphic>
      </xdr:graphicFrame>
      <xdr:graphicFrame macro="">
        <xdr:nvGraphicFramePr>
          <xdr:cNvPr id="732" name="Chart 731"/>
          <xdr:cNvGraphicFramePr/>
        </xdr:nvGraphicFramePr>
        <xdr:xfrm>
          <a:off x="115119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1"/>
          </a:graphicData>
        </a:graphic>
      </xdr:graphicFrame>
      <xdr:graphicFrame macro="">
        <xdr:nvGraphicFramePr>
          <xdr:cNvPr id="733" name="Chart 732"/>
          <xdr:cNvGraphicFramePr/>
        </xdr:nvGraphicFramePr>
        <xdr:xfrm>
          <a:off x="117405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2"/>
          </a:graphicData>
        </a:graphic>
      </xdr:graphicFrame>
      <xdr:graphicFrame macro="">
        <xdr:nvGraphicFramePr>
          <xdr:cNvPr id="734" name="Chart 733"/>
          <xdr:cNvGraphicFramePr/>
        </xdr:nvGraphicFramePr>
        <xdr:xfrm>
          <a:off x="119691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3"/>
          </a:graphicData>
        </a:graphic>
      </xdr:graphicFrame>
      <xdr:graphicFrame macro="">
        <xdr:nvGraphicFramePr>
          <xdr:cNvPr id="735" name="Chart 734"/>
          <xdr:cNvGraphicFramePr/>
        </xdr:nvGraphicFramePr>
        <xdr:xfrm>
          <a:off x="121977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4"/>
          </a:graphicData>
        </a:graphic>
      </xdr:graphicFrame>
      <xdr:graphicFrame macro="">
        <xdr:nvGraphicFramePr>
          <xdr:cNvPr id="736" name="Chart 735"/>
          <xdr:cNvGraphicFramePr/>
        </xdr:nvGraphicFramePr>
        <xdr:xfrm>
          <a:off x="124263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5"/>
          </a:graphicData>
        </a:graphic>
      </xdr:graphicFrame>
      <xdr:graphicFrame macro="">
        <xdr:nvGraphicFramePr>
          <xdr:cNvPr id="737" name="Chart 736"/>
          <xdr:cNvGraphicFramePr/>
        </xdr:nvGraphicFramePr>
        <xdr:xfrm>
          <a:off x="126549150" y="5045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6"/>
          </a:graphicData>
        </a:graphic>
      </xdr:graphicFrame>
      <xdr:graphicFrame macro="">
        <xdr:nvGraphicFramePr>
          <xdr:cNvPr id="738" name="Chart 737"/>
          <xdr:cNvGraphicFramePr/>
        </xdr:nvGraphicFramePr>
        <xdr:xfrm>
          <a:off x="83115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7"/>
          </a:graphicData>
        </a:graphic>
      </xdr:graphicFrame>
      <xdr:graphicFrame macro="">
        <xdr:nvGraphicFramePr>
          <xdr:cNvPr id="739" name="Chart 738"/>
          <xdr:cNvGraphicFramePr/>
        </xdr:nvGraphicFramePr>
        <xdr:xfrm>
          <a:off x="85401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8"/>
          </a:graphicData>
        </a:graphic>
      </xdr:graphicFrame>
      <xdr:graphicFrame macro="">
        <xdr:nvGraphicFramePr>
          <xdr:cNvPr id="740" name="Chart 739"/>
          <xdr:cNvGraphicFramePr/>
        </xdr:nvGraphicFramePr>
        <xdr:xfrm>
          <a:off x="87687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39"/>
          </a:graphicData>
        </a:graphic>
      </xdr:graphicFrame>
      <xdr:graphicFrame macro="">
        <xdr:nvGraphicFramePr>
          <xdr:cNvPr id="741" name="Chart 740"/>
          <xdr:cNvGraphicFramePr/>
        </xdr:nvGraphicFramePr>
        <xdr:xfrm>
          <a:off x="89973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0"/>
          </a:graphicData>
        </a:graphic>
      </xdr:graphicFrame>
      <xdr:graphicFrame macro="">
        <xdr:nvGraphicFramePr>
          <xdr:cNvPr id="742" name="Chart 741"/>
          <xdr:cNvGraphicFramePr/>
        </xdr:nvGraphicFramePr>
        <xdr:xfrm>
          <a:off x="92259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1"/>
          </a:graphicData>
        </a:graphic>
      </xdr:graphicFrame>
      <xdr:graphicFrame macro="">
        <xdr:nvGraphicFramePr>
          <xdr:cNvPr id="743" name="Chart 742"/>
          <xdr:cNvGraphicFramePr/>
        </xdr:nvGraphicFramePr>
        <xdr:xfrm>
          <a:off x="94545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2"/>
          </a:graphicData>
        </a:graphic>
      </xdr:graphicFrame>
      <xdr:graphicFrame macro="">
        <xdr:nvGraphicFramePr>
          <xdr:cNvPr id="744" name="Chart 743"/>
          <xdr:cNvGraphicFramePr/>
        </xdr:nvGraphicFramePr>
        <xdr:xfrm>
          <a:off x="96831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3"/>
          </a:graphicData>
        </a:graphic>
      </xdr:graphicFrame>
      <xdr:graphicFrame macro="">
        <xdr:nvGraphicFramePr>
          <xdr:cNvPr id="745" name="Chart 744"/>
          <xdr:cNvGraphicFramePr/>
        </xdr:nvGraphicFramePr>
        <xdr:xfrm>
          <a:off x="99117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4"/>
          </a:graphicData>
        </a:graphic>
      </xdr:graphicFrame>
      <xdr:graphicFrame macro="">
        <xdr:nvGraphicFramePr>
          <xdr:cNvPr id="746" name="Chart 745"/>
          <xdr:cNvGraphicFramePr/>
        </xdr:nvGraphicFramePr>
        <xdr:xfrm>
          <a:off x="101403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5"/>
          </a:graphicData>
        </a:graphic>
      </xdr:graphicFrame>
      <xdr:graphicFrame macro="">
        <xdr:nvGraphicFramePr>
          <xdr:cNvPr id="747" name="Chart 746"/>
          <xdr:cNvGraphicFramePr/>
        </xdr:nvGraphicFramePr>
        <xdr:xfrm>
          <a:off x="103689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6"/>
          </a:graphicData>
        </a:graphic>
      </xdr:graphicFrame>
      <xdr:graphicFrame macro="">
        <xdr:nvGraphicFramePr>
          <xdr:cNvPr id="748" name="Chart 747"/>
          <xdr:cNvGraphicFramePr/>
        </xdr:nvGraphicFramePr>
        <xdr:xfrm>
          <a:off x="105975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7"/>
          </a:graphicData>
        </a:graphic>
      </xdr:graphicFrame>
      <xdr:graphicFrame macro="">
        <xdr:nvGraphicFramePr>
          <xdr:cNvPr id="749" name="Chart 748"/>
          <xdr:cNvGraphicFramePr/>
        </xdr:nvGraphicFramePr>
        <xdr:xfrm>
          <a:off x="108261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8"/>
          </a:graphicData>
        </a:graphic>
      </xdr:graphicFrame>
      <xdr:graphicFrame macro="">
        <xdr:nvGraphicFramePr>
          <xdr:cNvPr id="750" name="Chart 749"/>
          <xdr:cNvGraphicFramePr/>
        </xdr:nvGraphicFramePr>
        <xdr:xfrm>
          <a:off x="110547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49"/>
          </a:graphicData>
        </a:graphic>
      </xdr:graphicFrame>
      <xdr:graphicFrame macro="">
        <xdr:nvGraphicFramePr>
          <xdr:cNvPr id="751" name="Chart 750"/>
          <xdr:cNvGraphicFramePr/>
        </xdr:nvGraphicFramePr>
        <xdr:xfrm>
          <a:off x="112833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0"/>
          </a:graphicData>
        </a:graphic>
      </xdr:graphicFrame>
      <xdr:graphicFrame macro="">
        <xdr:nvGraphicFramePr>
          <xdr:cNvPr id="752" name="Chart 751"/>
          <xdr:cNvGraphicFramePr/>
        </xdr:nvGraphicFramePr>
        <xdr:xfrm>
          <a:off x="115119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1"/>
          </a:graphicData>
        </a:graphic>
      </xdr:graphicFrame>
      <xdr:graphicFrame macro="">
        <xdr:nvGraphicFramePr>
          <xdr:cNvPr id="753" name="Chart 752"/>
          <xdr:cNvGraphicFramePr/>
        </xdr:nvGraphicFramePr>
        <xdr:xfrm>
          <a:off x="117405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2"/>
          </a:graphicData>
        </a:graphic>
      </xdr:graphicFrame>
      <xdr:graphicFrame macro="">
        <xdr:nvGraphicFramePr>
          <xdr:cNvPr id="754" name="Chart 753"/>
          <xdr:cNvGraphicFramePr/>
        </xdr:nvGraphicFramePr>
        <xdr:xfrm>
          <a:off x="119691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3"/>
          </a:graphicData>
        </a:graphic>
      </xdr:graphicFrame>
      <xdr:graphicFrame macro="">
        <xdr:nvGraphicFramePr>
          <xdr:cNvPr id="755" name="Chart 754"/>
          <xdr:cNvGraphicFramePr/>
        </xdr:nvGraphicFramePr>
        <xdr:xfrm>
          <a:off x="121977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4"/>
          </a:graphicData>
        </a:graphic>
      </xdr:graphicFrame>
      <xdr:graphicFrame macro="">
        <xdr:nvGraphicFramePr>
          <xdr:cNvPr id="756" name="Chart 755"/>
          <xdr:cNvGraphicFramePr/>
        </xdr:nvGraphicFramePr>
        <xdr:xfrm>
          <a:off x="124263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5"/>
          </a:graphicData>
        </a:graphic>
      </xdr:graphicFrame>
      <xdr:graphicFrame macro="">
        <xdr:nvGraphicFramePr>
          <xdr:cNvPr id="757" name="Chart 756"/>
          <xdr:cNvGraphicFramePr/>
        </xdr:nvGraphicFramePr>
        <xdr:xfrm>
          <a:off x="126549150" y="5273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6"/>
          </a:graphicData>
        </a:graphic>
      </xdr:graphicFrame>
      <xdr:graphicFrame macro="">
        <xdr:nvGraphicFramePr>
          <xdr:cNvPr id="758" name="Chart 757"/>
          <xdr:cNvGraphicFramePr/>
        </xdr:nvGraphicFramePr>
        <xdr:xfrm>
          <a:off x="85401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7"/>
          </a:graphicData>
        </a:graphic>
      </xdr:graphicFrame>
      <xdr:graphicFrame macro="">
        <xdr:nvGraphicFramePr>
          <xdr:cNvPr id="759" name="Chart 758"/>
          <xdr:cNvGraphicFramePr/>
        </xdr:nvGraphicFramePr>
        <xdr:xfrm>
          <a:off x="87687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8"/>
          </a:graphicData>
        </a:graphic>
      </xdr:graphicFrame>
      <xdr:graphicFrame macro="">
        <xdr:nvGraphicFramePr>
          <xdr:cNvPr id="760" name="Chart 759"/>
          <xdr:cNvGraphicFramePr/>
        </xdr:nvGraphicFramePr>
        <xdr:xfrm>
          <a:off x="89973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59"/>
          </a:graphicData>
        </a:graphic>
      </xdr:graphicFrame>
      <xdr:graphicFrame macro="">
        <xdr:nvGraphicFramePr>
          <xdr:cNvPr id="761" name="Chart 760"/>
          <xdr:cNvGraphicFramePr/>
        </xdr:nvGraphicFramePr>
        <xdr:xfrm>
          <a:off x="92259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60"/>
          </a:graphicData>
        </a:graphic>
      </xdr:graphicFrame>
      <xdr:graphicFrame macro="">
        <xdr:nvGraphicFramePr>
          <xdr:cNvPr id="762" name="Chart 761"/>
          <xdr:cNvGraphicFramePr/>
        </xdr:nvGraphicFramePr>
        <xdr:xfrm>
          <a:off x="94545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61"/>
          </a:graphicData>
        </a:graphic>
      </xdr:graphicFrame>
      <xdr:graphicFrame macro="">
        <xdr:nvGraphicFramePr>
          <xdr:cNvPr id="763" name="Chart 762"/>
          <xdr:cNvGraphicFramePr/>
        </xdr:nvGraphicFramePr>
        <xdr:xfrm>
          <a:off x="96831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62"/>
          </a:graphicData>
        </a:graphic>
      </xdr:graphicFrame>
      <xdr:graphicFrame macro="">
        <xdr:nvGraphicFramePr>
          <xdr:cNvPr id="764" name="Chart 763"/>
          <xdr:cNvGraphicFramePr/>
        </xdr:nvGraphicFramePr>
        <xdr:xfrm>
          <a:off x="99117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63"/>
          </a:graphicData>
        </a:graphic>
      </xdr:graphicFrame>
      <xdr:graphicFrame macro="">
        <xdr:nvGraphicFramePr>
          <xdr:cNvPr id="765" name="Chart 764"/>
          <xdr:cNvGraphicFramePr/>
        </xdr:nvGraphicFramePr>
        <xdr:xfrm>
          <a:off x="101403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64"/>
          </a:graphicData>
        </a:graphic>
      </xdr:graphicFrame>
      <xdr:graphicFrame macro="">
        <xdr:nvGraphicFramePr>
          <xdr:cNvPr id="766" name="Chart 765"/>
          <xdr:cNvGraphicFramePr/>
        </xdr:nvGraphicFramePr>
        <xdr:xfrm>
          <a:off x="103689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65"/>
          </a:graphicData>
        </a:graphic>
      </xdr:graphicFrame>
      <xdr:graphicFrame macro="">
        <xdr:nvGraphicFramePr>
          <xdr:cNvPr id="767" name="Chart 766"/>
          <xdr:cNvGraphicFramePr/>
        </xdr:nvGraphicFramePr>
        <xdr:xfrm>
          <a:off x="105975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66"/>
          </a:graphicData>
        </a:graphic>
      </xdr:graphicFrame>
      <xdr:graphicFrame macro="">
        <xdr:nvGraphicFramePr>
          <xdr:cNvPr id="768" name="Chart 767"/>
          <xdr:cNvGraphicFramePr/>
        </xdr:nvGraphicFramePr>
        <xdr:xfrm>
          <a:off x="108261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67"/>
          </a:graphicData>
        </a:graphic>
      </xdr:graphicFrame>
      <xdr:graphicFrame macro="">
        <xdr:nvGraphicFramePr>
          <xdr:cNvPr id="769" name="Chart 768"/>
          <xdr:cNvGraphicFramePr/>
        </xdr:nvGraphicFramePr>
        <xdr:xfrm>
          <a:off x="110547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68"/>
          </a:graphicData>
        </a:graphic>
      </xdr:graphicFrame>
      <xdr:graphicFrame macro="">
        <xdr:nvGraphicFramePr>
          <xdr:cNvPr id="770" name="Chart 769"/>
          <xdr:cNvGraphicFramePr/>
        </xdr:nvGraphicFramePr>
        <xdr:xfrm>
          <a:off x="112833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69"/>
          </a:graphicData>
        </a:graphic>
      </xdr:graphicFrame>
      <xdr:graphicFrame macro="">
        <xdr:nvGraphicFramePr>
          <xdr:cNvPr id="771" name="Chart 770"/>
          <xdr:cNvGraphicFramePr/>
        </xdr:nvGraphicFramePr>
        <xdr:xfrm>
          <a:off x="115119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70"/>
          </a:graphicData>
        </a:graphic>
      </xdr:graphicFrame>
      <xdr:graphicFrame macro="">
        <xdr:nvGraphicFramePr>
          <xdr:cNvPr id="772" name="Chart 771"/>
          <xdr:cNvGraphicFramePr/>
        </xdr:nvGraphicFramePr>
        <xdr:xfrm>
          <a:off x="117405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71"/>
          </a:graphicData>
        </a:graphic>
      </xdr:graphicFrame>
      <xdr:graphicFrame macro="">
        <xdr:nvGraphicFramePr>
          <xdr:cNvPr id="773" name="Chart 772"/>
          <xdr:cNvGraphicFramePr/>
        </xdr:nvGraphicFramePr>
        <xdr:xfrm>
          <a:off x="119691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72"/>
          </a:graphicData>
        </a:graphic>
      </xdr:graphicFrame>
      <xdr:graphicFrame macro="">
        <xdr:nvGraphicFramePr>
          <xdr:cNvPr id="774" name="Chart 773"/>
          <xdr:cNvGraphicFramePr/>
        </xdr:nvGraphicFramePr>
        <xdr:xfrm>
          <a:off x="121977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73"/>
          </a:graphicData>
        </a:graphic>
      </xdr:graphicFrame>
      <xdr:graphicFrame macro="">
        <xdr:nvGraphicFramePr>
          <xdr:cNvPr id="775" name="Chart 774"/>
          <xdr:cNvGraphicFramePr/>
        </xdr:nvGraphicFramePr>
        <xdr:xfrm>
          <a:off x="124263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74"/>
          </a:graphicData>
        </a:graphic>
      </xdr:graphicFrame>
      <xdr:graphicFrame macro="">
        <xdr:nvGraphicFramePr>
          <xdr:cNvPr id="776" name="Chart 775"/>
          <xdr:cNvGraphicFramePr/>
        </xdr:nvGraphicFramePr>
        <xdr:xfrm>
          <a:off x="126549150" y="5502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75"/>
          </a:graphicData>
        </a:graphic>
      </xdr:graphicFrame>
      <xdr:graphicFrame macro="">
        <xdr:nvGraphicFramePr>
          <xdr:cNvPr id="777" name="Chart 776"/>
          <xdr:cNvGraphicFramePr/>
        </xdr:nvGraphicFramePr>
        <xdr:xfrm>
          <a:off x="87687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76"/>
          </a:graphicData>
        </a:graphic>
      </xdr:graphicFrame>
      <xdr:graphicFrame macro="">
        <xdr:nvGraphicFramePr>
          <xdr:cNvPr id="778" name="Chart 777"/>
          <xdr:cNvGraphicFramePr/>
        </xdr:nvGraphicFramePr>
        <xdr:xfrm>
          <a:off x="89973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77"/>
          </a:graphicData>
        </a:graphic>
      </xdr:graphicFrame>
      <xdr:graphicFrame macro="">
        <xdr:nvGraphicFramePr>
          <xdr:cNvPr id="779" name="Chart 778"/>
          <xdr:cNvGraphicFramePr/>
        </xdr:nvGraphicFramePr>
        <xdr:xfrm>
          <a:off x="92259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78"/>
          </a:graphicData>
        </a:graphic>
      </xdr:graphicFrame>
      <xdr:graphicFrame macro="">
        <xdr:nvGraphicFramePr>
          <xdr:cNvPr id="780" name="Chart 779"/>
          <xdr:cNvGraphicFramePr/>
        </xdr:nvGraphicFramePr>
        <xdr:xfrm>
          <a:off x="94545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79"/>
          </a:graphicData>
        </a:graphic>
      </xdr:graphicFrame>
      <xdr:graphicFrame macro="">
        <xdr:nvGraphicFramePr>
          <xdr:cNvPr id="781" name="Chart 780"/>
          <xdr:cNvGraphicFramePr/>
        </xdr:nvGraphicFramePr>
        <xdr:xfrm>
          <a:off x="96831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80"/>
          </a:graphicData>
        </a:graphic>
      </xdr:graphicFrame>
      <xdr:graphicFrame macro="">
        <xdr:nvGraphicFramePr>
          <xdr:cNvPr id="782" name="Chart 781"/>
          <xdr:cNvGraphicFramePr/>
        </xdr:nvGraphicFramePr>
        <xdr:xfrm>
          <a:off x="99117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81"/>
          </a:graphicData>
        </a:graphic>
      </xdr:graphicFrame>
      <xdr:graphicFrame macro="">
        <xdr:nvGraphicFramePr>
          <xdr:cNvPr id="783" name="Chart 782"/>
          <xdr:cNvGraphicFramePr/>
        </xdr:nvGraphicFramePr>
        <xdr:xfrm>
          <a:off x="101403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82"/>
          </a:graphicData>
        </a:graphic>
      </xdr:graphicFrame>
      <xdr:graphicFrame macro="">
        <xdr:nvGraphicFramePr>
          <xdr:cNvPr id="784" name="Chart 783"/>
          <xdr:cNvGraphicFramePr/>
        </xdr:nvGraphicFramePr>
        <xdr:xfrm>
          <a:off x="103689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83"/>
          </a:graphicData>
        </a:graphic>
      </xdr:graphicFrame>
      <xdr:graphicFrame macro="">
        <xdr:nvGraphicFramePr>
          <xdr:cNvPr id="785" name="Chart 784"/>
          <xdr:cNvGraphicFramePr/>
        </xdr:nvGraphicFramePr>
        <xdr:xfrm>
          <a:off x="105975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84"/>
          </a:graphicData>
        </a:graphic>
      </xdr:graphicFrame>
      <xdr:graphicFrame macro="">
        <xdr:nvGraphicFramePr>
          <xdr:cNvPr id="786" name="Chart 785"/>
          <xdr:cNvGraphicFramePr/>
        </xdr:nvGraphicFramePr>
        <xdr:xfrm>
          <a:off x="108261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85"/>
          </a:graphicData>
        </a:graphic>
      </xdr:graphicFrame>
      <xdr:graphicFrame macro="">
        <xdr:nvGraphicFramePr>
          <xdr:cNvPr id="787" name="Chart 786"/>
          <xdr:cNvGraphicFramePr/>
        </xdr:nvGraphicFramePr>
        <xdr:xfrm>
          <a:off x="110547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86"/>
          </a:graphicData>
        </a:graphic>
      </xdr:graphicFrame>
      <xdr:graphicFrame macro="">
        <xdr:nvGraphicFramePr>
          <xdr:cNvPr id="788" name="Chart 787"/>
          <xdr:cNvGraphicFramePr/>
        </xdr:nvGraphicFramePr>
        <xdr:xfrm>
          <a:off x="112833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87"/>
          </a:graphicData>
        </a:graphic>
      </xdr:graphicFrame>
      <xdr:graphicFrame macro="">
        <xdr:nvGraphicFramePr>
          <xdr:cNvPr id="789" name="Chart 788"/>
          <xdr:cNvGraphicFramePr/>
        </xdr:nvGraphicFramePr>
        <xdr:xfrm>
          <a:off x="115119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88"/>
          </a:graphicData>
        </a:graphic>
      </xdr:graphicFrame>
      <xdr:graphicFrame macro="">
        <xdr:nvGraphicFramePr>
          <xdr:cNvPr id="790" name="Chart 789"/>
          <xdr:cNvGraphicFramePr/>
        </xdr:nvGraphicFramePr>
        <xdr:xfrm>
          <a:off x="117405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89"/>
          </a:graphicData>
        </a:graphic>
      </xdr:graphicFrame>
      <xdr:graphicFrame macro="">
        <xdr:nvGraphicFramePr>
          <xdr:cNvPr id="791" name="Chart 790"/>
          <xdr:cNvGraphicFramePr/>
        </xdr:nvGraphicFramePr>
        <xdr:xfrm>
          <a:off x="119691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90"/>
          </a:graphicData>
        </a:graphic>
      </xdr:graphicFrame>
      <xdr:graphicFrame macro="">
        <xdr:nvGraphicFramePr>
          <xdr:cNvPr id="792" name="Chart 791"/>
          <xdr:cNvGraphicFramePr/>
        </xdr:nvGraphicFramePr>
        <xdr:xfrm>
          <a:off x="121977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91"/>
          </a:graphicData>
        </a:graphic>
      </xdr:graphicFrame>
      <xdr:graphicFrame macro="">
        <xdr:nvGraphicFramePr>
          <xdr:cNvPr id="793" name="Chart 792"/>
          <xdr:cNvGraphicFramePr/>
        </xdr:nvGraphicFramePr>
        <xdr:xfrm>
          <a:off x="124263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92"/>
          </a:graphicData>
        </a:graphic>
      </xdr:graphicFrame>
      <xdr:graphicFrame macro="">
        <xdr:nvGraphicFramePr>
          <xdr:cNvPr id="794" name="Chart 793"/>
          <xdr:cNvGraphicFramePr/>
        </xdr:nvGraphicFramePr>
        <xdr:xfrm>
          <a:off x="126549150" y="5731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93"/>
          </a:graphicData>
        </a:graphic>
      </xdr:graphicFrame>
      <xdr:graphicFrame macro="">
        <xdr:nvGraphicFramePr>
          <xdr:cNvPr id="795" name="Chart 794"/>
          <xdr:cNvGraphicFramePr/>
        </xdr:nvGraphicFramePr>
        <xdr:xfrm>
          <a:off x="89973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94"/>
          </a:graphicData>
        </a:graphic>
      </xdr:graphicFrame>
      <xdr:graphicFrame macro="">
        <xdr:nvGraphicFramePr>
          <xdr:cNvPr id="796" name="Chart 795"/>
          <xdr:cNvGraphicFramePr/>
        </xdr:nvGraphicFramePr>
        <xdr:xfrm>
          <a:off x="92259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95"/>
          </a:graphicData>
        </a:graphic>
      </xdr:graphicFrame>
      <xdr:graphicFrame macro="">
        <xdr:nvGraphicFramePr>
          <xdr:cNvPr id="797" name="Chart 796"/>
          <xdr:cNvGraphicFramePr/>
        </xdr:nvGraphicFramePr>
        <xdr:xfrm>
          <a:off x="94545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96"/>
          </a:graphicData>
        </a:graphic>
      </xdr:graphicFrame>
      <xdr:graphicFrame macro="">
        <xdr:nvGraphicFramePr>
          <xdr:cNvPr id="798" name="Chart 797"/>
          <xdr:cNvGraphicFramePr/>
        </xdr:nvGraphicFramePr>
        <xdr:xfrm>
          <a:off x="96831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97"/>
          </a:graphicData>
        </a:graphic>
      </xdr:graphicFrame>
      <xdr:graphicFrame macro="">
        <xdr:nvGraphicFramePr>
          <xdr:cNvPr id="799" name="Chart 798"/>
          <xdr:cNvGraphicFramePr/>
        </xdr:nvGraphicFramePr>
        <xdr:xfrm>
          <a:off x="99117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98"/>
          </a:graphicData>
        </a:graphic>
      </xdr:graphicFrame>
      <xdr:graphicFrame macro="">
        <xdr:nvGraphicFramePr>
          <xdr:cNvPr id="800" name="Chart 799"/>
          <xdr:cNvGraphicFramePr/>
        </xdr:nvGraphicFramePr>
        <xdr:xfrm>
          <a:off x="101403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99"/>
          </a:graphicData>
        </a:graphic>
      </xdr:graphicFrame>
      <xdr:graphicFrame macro="">
        <xdr:nvGraphicFramePr>
          <xdr:cNvPr id="801" name="Chart 800"/>
          <xdr:cNvGraphicFramePr/>
        </xdr:nvGraphicFramePr>
        <xdr:xfrm>
          <a:off x="103689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00"/>
          </a:graphicData>
        </a:graphic>
      </xdr:graphicFrame>
      <xdr:graphicFrame macro="">
        <xdr:nvGraphicFramePr>
          <xdr:cNvPr id="802" name="Chart 801"/>
          <xdr:cNvGraphicFramePr/>
        </xdr:nvGraphicFramePr>
        <xdr:xfrm>
          <a:off x="105975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01"/>
          </a:graphicData>
        </a:graphic>
      </xdr:graphicFrame>
      <xdr:graphicFrame macro="">
        <xdr:nvGraphicFramePr>
          <xdr:cNvPr id="803" name="Chart 802"/>
          <xdr:cNvGraphicFramePr/>
        </xdr:nvGraphicFramePr>
        <xdr:xfrm>
          <a:off x="108261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02"/>
          </a:graphicData>
        </a:graphic>
      </xdr:graphicFrame>
      <xdr:graphicFrame macro="">
        <xdr:nvGraphicFramePr>
          <xdr:cNvPr id="804" name="Chart 803"/>
          <xdr:cNvGraphicFramePr/>
        </xdr:nvGraphicFramePr>
        <xdr:xfrm>
          <a:off x="110547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03"/>
          </a:graphicData>
        </a:graphic>
      </xdr:graphicFrame>
      <xdr:graphicFrame macro="">
        <xdr:nvGraphicFramePr>
          <xdr:cNvPr id="805" name="Chart 804"/>
          <xdr:cNvGraphicFramePr/>
        </xdr:nvGraphicFramePr>
        <xdr:xfrm>
          <a:off x="112833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04"/>
          </a:graphicData>
        </a:graphic>
      </xdr:graphicFrame>
      <xdr:graphicFrame macro="">
        <xdr:nvGraphicFramePr>
          <xdr:cNvPr id="806" name="Chart 805"/>
          <xdr:cNvGraphicFramePr/>
        </xdr:nvGraphicFramePr>
        <xdr:xfrm>
          <a:off x="115119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05"/>
          </a:graphicData>
        </a:graphic>
      </xdr:graphicFrame>
      <xdr:graphicFrame macro="">
        <xdr:nvGraphicFramePr>
          <xdr:cNvPr id="807" name="Chart 806"/>
          <xdr:cNvGraphicFramePr/>
        </xdr:nvGraphicFramePr>
        <xdr:xfrm>
          <a:off x="117405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06"/>
          </a:graphicData>
        </a:graphic>
      </xdr:graphicFrame>
      <xdr:graphicFrame macro="">
        <xdr:nvGraphicFramePr>
          <xdr:cNvPr id="808" name="Chart 807"/>
          <xdr:cNvGraphicFramePr/>
        </xdr:nvGraphicFramePr>
        <xdr:xfrm>
          <a:off x="119691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07"/>
          </a:graphicData>
        </a:graphic>
      </xdr:graphicFrame>
      <xdr:graphicFrame macro="">
        <xdr:nvGraphicFramePr>
          <xdr:cNvPr id="809" name="Chart 808"/>
          <xdr:cNvGraphicFramePr/>
        </xdr:nvGraphicFramePr>
        <xdr:xfrm>
          <a:off x="121977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08"/>
          </a:graphicData>
        </a:graphic>
      </xdr:graphicFrame>
      <xdr:graphicFrame macro="">
        <xdr:nvGraphicFramePr>
          <xdr:cNvPr id="810" name="Chart 809"/>
          <xdr:cNvGraphicFramePr/>
        </xdr:nvGraphicFramePr>
        <xdr:xfrm>
          <a:off x="124263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09"/>
          </a:graphicData>
        </a:graphic>
      </xdr:graphicFrame>
      <xdr:graphicFrame macro="">
        <xdr:nvGraphicFramePr>
          <xdr:cNvPr id="811" name="Chart 810"/>
          <xdr:cNvGraphicFramePr/>
        </xdr:nvGraphicFramePr>
        <xdr:xfrm>
          <a:off x="126549150" y="5959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10"/>
          </a:graphicData>
        </a:graphic>
      </xdr:graphicFrame>
      <xdr:graphicFrame macro="">
        <xdr:nvGraphicFramePr>
          <xdr:cNvPr id="812" name="Chart 811"/>
          <xdr:cNvGraphicFramePr/>
        </xdr:nvGraphicFramePr>
        <xdr:xfrm>
          <a:off x="92259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11"/>
          </a:graphicData>
        </a:graphic>
      </xdr:graphicFrame>
      <xdr:graphicFrame macro="">
        <xdr:nvGraphicFramePr>
          <xdr:cNvPr id="813" name="Chart 812"/>
          <xdr:cNvGraphicFramePr/>
        </xdr:nvGraphicFramePr>
        <xdr:xfrm>
          <a:off x="94545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12"/>
          </a:graphicData>
        </a:graphic>
      </xdr:graphicFrame>
      <xdr:graphicFrame macro="">
        <xdr:nvGraphicFramePr>
          <xdr:cNvPr id="814" name="Chart 813"/>
          <xdr:cNvGraphicFramePr/>
        </xdr:nvGraphicFramePr>
        <xdr:xfrm>
          <a:off x="96831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13"/>
          </a:graphicData>
        </a:graphic>
      </xdr:graphicFrame>
      <xdr:graphicFrame macro="">
        <xdr:nvGraphicFramePr>
          <xdr:cNvPr id="815" name="Chart 814"/>
          <xdr:cNvGraphicFramePr/>
        </xdr:nvGraphicFramePr>
        <xdr:xfrm>
          <a:off x="99117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14"/>
          </a:graphicData>
        </a:graphic>
      </xdr:graphicFrame>
      <xdr:graphicFrame macro="">
        <xdr:nvGraphicFramePr>
          <xdr:cNvPr id="816" name="Chart 815"/>
          <xdr:cNvGraphicFramePr/>
        </xdr:nvGraphicFramePr>
        <xdr:xfrm>
          <a:off x="101403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15"/>
          </a:graphicData>
        </a:graphic>
      </xdr:graphicFrame>
      <xdr:graphicFrame macro="">
        <xdr:nvGraphicFramePr>
          <xdr:cNvPr id="817" name="Chart 816"/>
          <xdr:cNvGraphicFramePr/>
        </xdr:nvGraphicFramePr>
        <xdr:xfrm>
          <a:off x="103689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16"/>
          </a:graphicData>
        </a:graphic>
      </xdr:graphicFrame>
      <xdr:graphicFrame macro="">
        <xdr:nvGraphicFramePr>
          <xdr:cNvPr id="818" name="Chart 817"/>
          <xdr:cNvGraphicFramePr/>
        </xdr:nvGraphicFramePr>
        <xdr:xfrm>
          <a:off x="105975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17"/>
          </a:graphicData>
        </a:graphic>
      </xdr:graphicFrame>
      <xdr:graphicFrame macro="">
        <xdr:nvGraphicFramePr>
          <xdr:cNvPr id="819" name="Chart 818"/>
          <xdr:cNvGraphicFramePr/>
        </xdr:nvGraphicFramePr>
        <xdr:xfrm>
          <a:off x="108261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18"/>
          </a:graphicData>
        </a:graphic>
      </xdr:graphicFrame>
      <xdr:graphicFrame macro="">
        <xdr:nvGraphicFramePr>
          <xdr:cNvPr id="820" name="Chart 819"/>
          <xdr:cNvGraphicFramePr/>
        </xdr:nvGraphicFramePr>
        <xdr:xfrm>
          <a:off x="110547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19"/>
          </a:graphicData>
        </a:graphic>
      </xdr:graphicFrame>
      <xdr:graphicFrame macro="">
        <xdr:nvGraphicFramePr>
          <xdr:cNvPr id="821" name="Chart 820"/>
          <xdr:cNvGraphicFramePr/>
        </xdr:nvGraphicFramePr>
        <xdr:xfrm>
          <a:off x="112833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20"/>
          </a:graphicData>
        </a:graphic>
      </xdr:graphicFrame>
      <xdr:graphicFrame macro="">
        <xdr:nvGraphicFramePr>
          <xdr:cNvPr id="822" name="Chart 821"/>
          <xdr:cNvGraphicFramePr/>
        </xdr:nvGraphicFramePr>
        <xdr:xfrm>
          <a:off x="115119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21"/>
          </a:graphicData>
        </a:graphic>
      </xdr:graphicFrame>
      <xdr:graphicFrame macro="">
        <xdr:nvGraphicFramePr>
          <xdr:cNvPr id="823" name="Chart 822"/>
          <xdr:cNvGraphicFramePr/>
        </xdr:nvGraphicFramePr>
        <xdr:xfrm>
          <a:off x="117405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22"/>
          </a:graphicData>
        </a:graphic>
      </xdr:graphicFrame>
      <xdr:graphicFrame macro="">
        <xdr:nvGraphicFramePr>
          <xdr:cNvPr id="824" name="Chart 823"/>
          <xdr:cNvGraphicFramePr/>
        </xdr:nvGraphicFramePr>
        <xdr:xfrm>
          <a:off x="119691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23"/>
          </a:graphicData>
        </a:graphic>
      </xdr:graphicFrame>
      <xdr:graphicFrame macro="">
        <xdr:nvGraphicFramePr>
          <xdr:cNvPr id="825" name="Chart 824"/>
          <xdr:cNvGraphicFramePr/>
        </xdr:nvGraphicFramePr>
        <xdr:xfrm>
          <a:off x="121977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24"/>
          </a:graphicData>
        </a:graphic>
      </xdr:graphicFrame>
      <xdr:graphicFrame macro="">
        <xdr:nvGraphicFramePr>
          <xdr:cNvPr id="826" name="Chart 825"/>
          <xdr:cNvGraphicFramePr/>
        </xdr:nvGraphicFramePr>
        <xdr:xfrm>
          <a:off x="124263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25"/>
          </a:graphicData>
        </a:graphic>
      </xdr:graphicFrame>
      <xdr:graphicFrame macro="">
        <xdr:nvGraphicFramePr>
          <xdr:cNvPr id="827" name="Chart 826"/>
          <xdr:cNvGraphicFramePr/>
        </xdr:nvGraphicFramePr>
        <xdr:xfrm>
          <a:off x="126549150" y="6188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26"/>
          </a:graphicData>
        </a:graphic>
      </xdr:graphicFrame>
      <xdr:graphicFrame macro="">
        <xdr:nvGraphicFramePr>
          <xdr:cNvPr id="828" name="Chart 827"/>
          <xdr:cNvGraphicFramePr/>
        </xdr:nvGraphicFramePr>
        <xdr:xfrm>
          <a:off x="94545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27"/>
          </a:graphicData>
        </a:graphic>
      </xdr:graphicFrame>
      <xdr:graphicFrame macro="">
        <xdr:nvGraphicFramePr>
          <xdr:cNvPr id="829" name="Chart 828"/>
          <xdr:cNvGraphicFramePr/>
        </xdr:nvGraphicFramePr>
        <xdr:xfrm>
          <a:off x="96831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28"/>
          </a:graphicData>
        </a:graphic>
      </xdr:graphicFrame>
      <xdr:graphicFrame macro="">
        <xdr:nvGraphicFramePr>
          <xdr:cNvPr id="830" name="Chart 829"/>
          <xdr:cNvGraphicFramePr/>
        </xdr:nvGraphicFramePr>
        <xdr:xfrm>
          <a:off x="99117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29"/>
          </a:graphicData>
        </a:graphic>
      </xdr:graphicFrame>
      <xdr:graphicFrame macro="">
        <xdr:nvGraphicFramePr>
          <xdr:cNvPr id="831" name="Chart 830"/>
          <xdr:cNvGraphicFramePr/>
        </xdr:nvGraphicFramePr>
        <xdr:xfrm>
          <a:off x="101403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30"/>
          </a:graphicData>
        </a:graphic>
      </xdr:graphicFrame>
      <xdr:graphicFrame macro="">
        <xdr:nvGraphicFramePr>
          <xdr:cNvPr id="832" name="Chart 831"/>
          <xdr:cNvGraphicFramePr/>
        </xdr:nvGraphicFramePr>
        <xdr:xfrm>
          <a:off x="103689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31"/>
          </a:graphicData>
        </a:graphic>
      </xdr:graphicFrame>
      <xdr:graphicFrame macro="">
        <xdr:nvGraphicFramePr>
          <xdr:cNvPr id="833" name="Chart 832"/>
          <xdr:cNvGraphicFramePr/>
        </xdr:nvGraphicFramePr>
        <xdr:xfrm>
          <a:off x="105975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32"/>
          </a:graphicData>
        </a:graphic>
      </xdr:graphicFrame>
      <xdr:graphicFrame macro="">
        <xdr:nvGraphicFramePr>
          <xdr:cNvPr id="834" name="Chart 833"/>
          <xdr:cNvGraphicFramePr/>
        </xdr:nvGraphicFramePr>
        <xdr:xfrm>
          <a:off x="108261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33"/>
          </a:graphicData>
        </a:graphic>
      </xdr:graphicFrame>
      <xdr:graphicFrame macro="">
        <xdr:nvGraphicFramePr>
          <xdr:cNvPr id="835" name="Chart 834"/>
          <xdr:cNvGraphicFramePr/>
        </xdr:nvGraphicFramePr>
        <xdr:xfrm>
          <a:off x="110547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34"/>
          </a:graphicData>
        </a:graphic>
      </xdr:graphicFrame>
      <xdr:graphicFrame macro="">
        <xdr:nvGraphicFramePr>
          <xdr:cNvPr id="836" name="Chart 835"/>
          <xdr:cNvGraphicFramePr/>
        </xdr:nvGraphicFramePr>
        <xdr:xfrm>
          <a:off x="112833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35"/>
          </a:graphicData>
        </a:graphic>
      </xdr:graphicFrame>
      <xdr:graphicFrame macro="">
        <xdr:nvGraphicFramePr>
          <xdr:cNvPr id="837" name="Chart 836"/>
          <xdr:cNvGraphicFramePr/>
        </xdr:nvGraphicFramePr>
        <xdr:xfrm>
          <a:off x="115119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36"/>
          </a:graphicData>
        </a:graphic>
      </xdr:graphicFrame>
      <xdr:graphicFrame macro="">
        <xdr:nvGraphicFramePr>
          <xdr:cNvPr id="838" name="Chart 837"/>
          <xdr:cNvGraphicFramePr/>
        </xdr:nvGraphicFramePr>
        <xdr:xfrm>
          <a:off x="117405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37"/>
          </a:graphicData>
        </a:graphic>
      </xdr:graphicFrame>
      <xdr:graphicFrame macro="">
        <xdr:nvGraphicFramePr>
          <xdr:cNvPr id="839" name="Chart 838"/>
          <xdr:cNvGraphicFramePr/>
        </xdr:nvGraphicFramePr>
        <xdr:xfrm>
          <a:off x="119691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38"/>
          </a:graphicData>
        </a:graphic>
      </xdr:graphicFrame>
      <xdr:graphicFrame macro="">
        <xdr:nvGraphicFramePr>
          <xdr:cNvPr id="840" name="Chart 839"/>
          <xdr:cNvGraphicFramePr/>
        </xdr:nvGraphicFramePr>
        <xdr:xfrm>
          <a:off x="121977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39"/>
          </a:graphicData>
        </a:graphic>
      </xdr:graphicFrame>
      <xdr:graphicFrame macro="">
        <xdr:nvGraphicFramePr>
          <xdr:cNvPr id="841" name="Chart 840"/>
          <xdr:cNvGraphicFramePr/>
        </xdr:nvGraphicFramePr>
        <xdr:xfrm>
          <a:off x="124263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40"/>
          </a:graphicData>
        </a:graphic>
      </xdr:graphicFrame>
      <xdr:graphicFrame macro="">
        <xdr:nvGraphicFramePr>
          <xdr:cNvPr id="842" name="Chart 841"/>
          <xdr:cNvGraphicFramePr/>
        </xdr:nvGraphicFramePr>
        <xdr:xfrm>
          <a:off x="126549150" y="6416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41"/>
          </a:graphicData>
        </a:graphic>
      </xdr:graphicFrame>
      <xdr:graphicFrame macro="">
        <xdr:nvGraphicFramePr>
          <xdr:cNvPr id="843" name="Chart 842"/>
          <xdr:cNvGraphicFramePr/>
        </xdr:nvGraphicFramePr>
        <xdr:xfrm>
          <a:off x="96831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42"/>
          </a:graphicData>
        </a:graphic>
      </xdr:graphicFrame>
      <xdr:graphicFrame macro="">
        <xdr:nvGraphicFramePr>
          <xdr:cNvPr id="844" name="Chart 843"/>
          <xdr:cNvGraphicFramePr/>
        </xdr:nvGraphicFramePr>
        <xdr:xfrm>
          <a:off x="99117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43"/>
          </a:graphicData>
        </a:graphic>
      </xdr:graphicFrame>
      <xdr:graphicFrame macro="">
        <xdr:nvGraphicFramePr>
          <xdr:cNvPr id="845" name="Chart 844"/>
          <xdr:cNvGraphicFramePr/>
        </xdr:nvGraphicFramePr>
        <xdr:xfrm>
          <a:off x="101403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44"/>
          </a:graphicData>
        </a:graphic>
      </xdr:graphicFrame>
      <xdr:graphicFrame macro="">
        <xdr:nvGraphicFramePr>
          <xdr:cNvPr id="846" name="Chart 845"/>
          <xdr:cNvGraphicFramePr/>
        </xdr:nvGraphicFramePr>
        <xdr:xfrm>
          <a:off x="103689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45"/>
          </a:graphicData>
        </a:graphic>
      </xdr:graphicFrame>
      <xdr:graphicFrame macro="">
        <xdr:nvGraphicFramePr>
          <xdr:cNvPr id="847" name="Chart 846"/>
          <xdr:cNvGraphicFramePr/>
        </xdr:nvGraphicFramePr>
        <xdr:xfrm>
          <a:off x="105975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46"/>
          </a:graphicData>
        </a:graphic>
      </xdr:graphicFrame>
      <xdr:graphicFrame macro="">
        <xdr:nvGraphicFramePr>
          <xdr:cNvPr id="848" name="Chart 847"/>
          <xdr:cNvGraphicFramePr/>
        </xdr:nvGraphicFramePr>
        <xdr:xfrm>
          <a:off x="108261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47"/>
          </a:graphicData>
        </a:graphic>
      </xdr:graphicFrame>
      <xdr:graphicFrame macro="">
        <xdr:nvGraphicFramePr>
          <xdr:cNvPr id="849" name="Chart 848"/>
          <xdr:cNvGraphicFramePr/>
        </xdr:nvGraphicFramePr>
        <xdr:xfrm>
          <a:off x="110547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48"/>
          </a:graphicData>
        </a:graphic>
      </xdr:graphicFrame>
      <xdr:graphicFrame macro="">
        <xdr:nvGraphicFramePr>
          <xdr:cNvPr id="850" name="Chart 849"/>
          <xdr:cNvGraphicFramePr/>
        </xdr:nvGraphicFramePr>
        <xdr:xfrm>
          <a:off x="112833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49"/>
          </a:graphicData>
        </a:graphic>
      </xdr:graphicFrame>
      <xdr:graphicFrame macro="">
        <xdr:nvGraphicFramePr>
          <xdr:cNvPr id="851" name="Chart 850"/>
          <xdr:cNvGraphicFramePr/>
        </xdr:nvGraphicFramePr>
        <xdr:xfrm>
          <a:off x="115119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50"/>
          </a:graphicData>
        </a:graphic>
      </xdr:graphicFrame>
      <xdr:graphicFrame macro="">
        <xdr:nvGraphicFramePr>
          <xdr:cNvPr id="852" name="Chart 851"/>
          <xdr:cNvGraphicFramePr/>
        </xdr:nvGraphicFramePr>
        <xdr:xfrm>
          <a:off x="117405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51"/>
          </a:graphicData>
        </a:graphic>
      </xdr:graphicFrame>
      <xdr:graphicFrame macro="">
        <xdr:nvGraphicFramePr>
          <xdr:cNvPr id="853" name="Chart 852"/>
          <xdr:cNvGraphicFramePr/>
        </xdr:nvGraphicFramePr>
        <xdr:xfrm>
          <a:off x="119691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52"/>
          </a:graphicData>
        </a:graphic>
      </xdr:graphicFrame>
      <xdr:graphicFrame macro="">
        <xdr:nvGraphicFramePr>
          <xdr:cNvPr id="854" name="Chart 853"/>
          <xdr:cNvGraphicFramePr/>
        </xdr:nvGraphicFramePr>
        <xdr:xfrm>
          <a:off x="121977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53"/>
          </a:graphicData>
        </a:graphic>
      </xdr:graphicFrame>
      <xdr:graphicFrame macro="">
        <xdr:nvGraphicFramePr>
          <xdr:cNvPr id="855" name="Chart 854"/>
          <xdr:cNvGraphicFramePr/>
        </xdr:nvGraphicFramePr>
        <xdr:xfrm>
          <a:off x="124263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54"/>
          </a:graphicData>
        </a:graphic>
      </xdr:graphicFrame>
      <xdr:graphicFrame macro="">
        <xdr:nvGraphicFramePr>
          <xdr:cNvPr id="856" name="Chart 855"/>
          <xdr:cNvGraphicFramePr/>
        </xdr:nvGraphicFramePr>
        <xdr:xfrm>
          <a:off x="126549150" y="6645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55"/>
          </a:graphicData>
        </a:graphic>
      </xdr:graphicFrame>
      <xdr:graphicFrame macro="">
        <xdr:nvGraphicFramePr>
          <xdr:cNvPr id="857" name="Chart 856"/>
          <xdr:cNvGraphicFramePr/>
        </xdr:nvGraphicFramePr>
        <xdr:xfrm>
          <a:off x="99117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56"/>
          </a:graphicData>
        </a:graphic>
      </xdr:graphicFrame>
      <xdr:graphicFrame macro="">
        <xdr:nvGraphicFramePr>
          <xdr:cNvPr id="858" name="Chart 857"/>
          <xdr:cNvGraphicFramePr/>
        </xdr:nvGraphicFramePr>
        <xdr:xfrm>
          <a:off x="101403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57"/>
          </a:graphicData>
        </a:graphic>
      </xdr:graphicFrame>
      <xdr:graphicFrame macro="">
        <xdr:nvGraphicFramePr>
          <xdr:cNvPr id="859" name="Chart 858"/>
          <xdr:cNvGraphicFramePr/>
        </xdr:nvGraphicFramePr>
        <xdr:xfrm>
          <a:off x="103689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58"/>
          </a:graphicData>
        </a:graphic>
      </xdr:graphicFrame>
      <xdr:graphicFrame macro="">
        <xdr:nvGraphicFramePr>
          <xdr:cNvPr id="860" name="Chart 859"/>
          <xdr:cNvGraphicFramePr/>
        </xdr:nvGraphicFramePr>
        <xdr:xfrm>
          <a:off x="105975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59"/>
          </a:graphicData>
        </a:graphic>
      </xdr:graphicFrame>
      <xdr:graphicFrame macro="">
        <xdr:nvGraphicFramePr>
          <xdr:cNvPr id="861" name="Chart 860"/>
          <xdr:cNvGraphicFramePr/>
        </xdr:nvGraphicFramePr>
        <xdr:xfrm>
          <a:off x="108261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60"/>
          </a:graphicData>
        </a:graphic>
      </xdr:graphicFrame>
      <xdr:graphicFrame macro="">
        <xdr:nvGraphicFramePr>
          <xdr:cNvPr id="862" name="Chart 861"/>
          <xdr:cNvGraphicFramePr/>
        </xdr:nvGraphicFramePr>
        <xdr:xfrm>
          <a:off x="110547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61"/>
          </a:graphicData>
        </a:graphic>
      </xdr:graphicFrame>
      <xdr:graphicFrame macro="">
        <xdr:nvGraphicFramePr>
          <xdr:cNvPr id="863" name="Chart 862"/>
          <xdr:cNvGraphicFramePr/>
        </xdr:nvGraphicFramePr>
        <xdr:xfrm>
          <a:off x="112833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62"/>
          </a:graphicData>
        </a:graphic>
      </xdr:graphicFrame>
      <xdr:graphicFrame macro="">
        <xdr:nvGraphicFramePr>
          <xdr:cNvPr id="864" name="Chart 863"/>
          <xdr:cNvGraphicFramePr/>
        </xdr:nvGraphicFramePr>
        <xdr:xfrm>
          <a:off x="115119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63"/>
          </a:graphicData>
        </a:graphic>
      </xdr:graphicFrame>
      <xdr:graphicFrame macro="">
        <xdr:nvGraphicFramePr>
          <xdr:cNvPr id="865" name="Chart 864"/>
          <xdr:cNvGraphicFramePr/>
        </xdr:nvGraphicFramePr>
        <xdr:xfrm>
          <a:off x="117405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64"/>
          </a:graphicData>
        </a:graphic>
      </xdr:graphicFrame>
      <xdr:graphicFrame macro="">
        <xdr:nvGraphicFramePr>
          <xdr:cNvPr id="866" name="Chart 865"/>
          <xdr:cNvGraphicFramePr/>
        </xdr:nvGraphicFramePr>
        <xdr:xfrm>
          <a:off x="119691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65"/>
          </a:graphicData>
        </a:graphic>
      </xdr:graphicFrame>
      <xdr:graphicFrame macro="">
        <xdr:nvGraphicFramePr>
          <xdr:cNvPr id="867" name="Chart 866"/>
          <xdr:cNvGraphicFramePr/>
        </xdr:nvGraphicFramePr>
        <xdr:xfrm>
          <a:off x="121977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66"/>
          </a:graphicData>
        </a:graphic>
      </xdr:graphicFrame>
      <xdr:graphicFrame macro="">
        <xdr:nvGraphicFramePr>
          <xdr:cNvPr id="868" name="Chart 867"/>
          <xdr:cNvGraphicFramePr/>
        </xdr:nvGraphicFramePr>
        <xdr:xfrm>
          <a:off x="124263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67"/>
          </a:graphicData>
        </a:graphic>
      </xdr:graphicFrame>
      <xdr:graphicFrame macro="">
        <xdr:nvGraphicFramePr>
          <xdr:cNvPr id="869" name="Chart 868"/>
          <xdr:cNvGraphicFramePr/>
        </xdr:nvGraphicFramePr>
        <xdr:xfrm>
          <a:off x="126549150" y="6874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68"/>
          </a:graphicData>
        </a:graphic>
      </xdr:graphicFrame>
      <xdr:graphicFrame macro="">
        <xdr:nvGraphicFramePr>
          <xdr:cNvPr id="870" name="Chart 869"/>
          <xdr:cNvGraphicFramePr/>
        </xdr:nvGraphicFramePr>
        <xdr:xfrm>
          <a:off x="101403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69"/>
          </a:graphicData>
        </a:graphic>
      </xdr:graphicFrame>
      <xdr:graphicFrame macro="">
        <xdr:nvGraphicFramePr>
          <xdr:cNvPr id="871" name="Chart 870"/>
          <xdr:cNvGraphicFramePr/>
        </xdr:nvGraphicFramePr>
        <xdr:xfrm>
          <a:off x="103689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70"/>
          </a:graphicData>
        </a:graphic>
      </xdr:graphicFrame>
      <xdr:graphicFrame macro="">
        <xdr:nvGraphicFramePr>
          <xdr:cNvPr id="872" name="Chart 871"/>
          <xdr:cNvGraphicFramePr/>
        </xdr:nvGraphicFramePr>
        <xdr:xfrm>
          <a:off x="105975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71"/>
          </a:graphicData>
        </a:graphic>
      </xdr:graphicFrame>
      <xdr:graphicFrame macro="">
        <xdr:nvGraphicFramePr>
          <xdr:cNvPr id="873" name="Chart 872"/>
          <xdr:cNvGraphicFramePr/>
        </xdr:nvGraphicFramePr>
        <xdr:xfrm>
          <a:off x="108261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72"/>
          </a:graphicData>
        </a:graphic>
      </xdr:graphicFrame>
      <xdr:graphicFrame macro="">
        <xdr:nvGraphicFramePr>
          <xdr:cNvPr id="874" name="Chart 873"/>
          <xdr:cNvGraphicFramePr/>
        </xdr:nvGraphicFramePr>
        <xdr:xfrm>
          <a:off x="110547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73"/>
          </a:graphicData>
        </a:graphic>
      </xdr:graphicFrame>
      <xdr:graphicFrame macro="">
        <xdr:nvGraphicFramePr>
          <xdr:cNvPr id="875" name="Chart 874"/>
          <xdr:cNvGraphicFramePr/>
        </xdr:nvGraphicFramePr>
        <xdr:xfrm>
          <a:off x="112833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74"/>
          </a:graphicData>
        </a:graphic>
      </xdr:graphicFrame>
      <xdr:graphicFrame macro="">
        <xdr:nvGraphicFramePr>
          <xdr:cNvPr id="876" name="Chart 875"/>
          <xdr:cNvGraphicFramePr/>
        </xdr:nvGraphicFramePr>
        <xdr:xfrm>
          <a:off x="115119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75"/>
          </a:graphicData>
        </a:graphic>
      </xdr:graphicFrame>
      <xdr:graphicFrame macro="">
        <xdr:nvGraphicFramePr>
          <xdr:cNvPr id="877" name="Chart 876"/>
          <xdr:cNvGraphicFramePr/>
        </xdr:nvGraphicFramePr>
        <xdr:xfrm>
          <a:off x="117405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76"/>
          </a:graphicData>
        </a:graphic>
      </xdr:graphicFrame>
      <xdr:graphicFrame macro="">
        <xdr:nvGraphicFramePr>
          <xdr:cNvPr id="878" name="Chart 877"/>
          <xdr:cNvGraphicFramePr/>
        </xdr:nvGraphicFramePr>
        <xdr:xfrm>
          <a:off x="119691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77"/>
          </a:graphicData>
        </a:graphic>
      </xdr:graphicFrame>
      <xdr:graphicFrame macro="">
        <xdr:nvGraphicFramePr>
          <xdr:cNvPr id="879" name="Chart 878"/>
          <xdr:cNvGraphicFramePr/>
        </xdr:nvGraphicFramePr>
        <xdr:xfrm>
          <a:off x="121977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78"/>
          </a:graphicData>
        </a:graphic>
      </xdr:graphicFrame>
      <xdr:graphicFrame macro="">
        <xdr:nvGraphicFramePr>
          <xdr:cNvPr id="880" name="Chart 879"/>
          <xdr:cNvGraphicFramePr/>
        </xdr:nvGraphicFramePr>
        <xdr:xfrm>
          <a:off x="124263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79"/>
          </a:graphicData>
        </a:graphic>
      </xdr:graphicFrame>
      <xdr:graphicFrame macro="">
        <xdr:nvGraphicFramePr>
          <xdr:cNvPr id="881" name="Chart 880"/>
          <xdr:cNvGraphicFramePr/>
        </xdr:nvGraphicFramePr>
        <xdr:xfrm>
          <a:off x="126549150" y="7102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80"/>
          </a:graphicData>
        </a:graphic>
      </xdr:graphicFrame>
      <xdr:graphicFrame macro="">
        <xdr:nvGraphicFramePr>
          <xdr:cNvPr id="882" name="Chart 881"/>
          <xdr:cNvGraphicFramePr/>
        </xdr:nvGraphicFramePr>
        <xdr:xfrm>
          <a:off x="103689150" y="7331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81"/>
          </a:graphicData>
        </a:graphic>
      </xdr:graphicFrame>
      <xdr:graphicFrame macro="">
        <xdr:nvGraphicFramePr>
          <xdr:cNvPr id="883" name="Chart 882"/>
          <xdr:cNvGraphicFramePr/>
        </xdr:nvGraphicFramePr>
        <xdr:xfrm>
          <a:off x="105975150" y="7331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82"/>
          </a:graphicData>
        </a:graphic>
      </xdr:graphicFrame>
      <xdr:graphicFrame macro="">
        <xdr:nvGraphicFramePr>
          <xdr:cNvPr id="884" name="Chart 883"/>
          <xdr:cNvGraphicFramePr/>
        </xdr:nvGraphicFramePr>
        <xdr:xfrm>
          <a:off x="108261150" y="7331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83"/>
          </a:graphicData>
        </a:graphic>
      </xdr:graphicFrame>
      <xdr:graphicFrame macro="">
        <xdr:nvGraphicFramePr>
          <xdr:cNvPr id="885" name="Chart 884"/>
          <xdr:cNvGraphicFramePr/>
        </xdr:nvGraphicFramePr>
        <xdr:xfrm>
          <a:off x="110547150" y="7331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84"/>
          </a:graphicData>
        </a:graphic>
      </xdr:graphicFrame>
      <xdr:graphicFrame macro="">
        <xdr:nvGraphicFramePr>
          <xdr:cNvPr id="886" name="Chart 885"/>
          <xdr:cNvGraphicFramePr/>
        </xdr:nvGraphicFramePr>
        <xdr:xfrm>
          <a:off x="112833150" y="7331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85"/>
          </a:graphicData>
        </a:graphic>
      </xdr:graphicFrame>
      <xdr:graphicFrame macro="">
        <xdr:nvGraphicFramePr>
          <xdr:cNvPr id="887" name="Chart 886"/>
          <xdr:cNvGraphicFramePr/>
        </xdr:nvGraphicFramePr>
        <xdr:xfrm>
          <a:off x="115119150" y="7331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86"/>
          </a:graphicData>
        </a:graphic>
      </xdr:graphicFrame>
      <xdr:graphicFrame macro="">
        <xdr:nvGraphicFramePr>
          <xdr:cNvPr id="888" name="Chart 887"/>
          <xdr:cNvGraphicFramePr/>
        </xdr:nvGraphicFramePr>
        <xdr:xfrm>
          <a:off x="117405150" y="7331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87"/>
          </a:graphicData>
        </a:graphic>
      </xdr:graphicFrame>
      <xdr:graphicFrame macro="">
        <xdr:nvGraphicFramePr>
          <xdr:cNvPr id="889" name="Chart 888"/>
          <xdr:cNvGraphicFramePr/>
        </xdr:nvGraphicFramePr>
        <xdr:xfrm>
          <a:off x="119691150" y="7331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88"/>
          </a:graphicData>
        </a:graphic>
      </xdr:graphicFrame>
      <xdr:graphicFrame macro="">
        <xdr:nvGraphicFramePr>
          <xdr:cNvPr id="890" name="Chart 889"/>
          <xdr:cNvGraphicFramePr/>
        </xdr:nvGraphicFramePr>
        <xdr:xfrm>
          <a:off x="121977150" y="7331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89"/>
          </a:graphicData>
        </a:graphic>
      </xdr:graphicFrame>
      <xdr:graphicFrame macro="">
        <xdr:nvGraphicFramePr>
          <xdr:cNvPr id="891" name="Chart 890"/>
          <xdr:cNvGraphicFramePr/>
        </xdr:nvGraphicFramePr>
        <xdr:xfrm>
          <a:off x="124263150" y="7331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90"/>
          </a:graphicData>
        </a:graphic>
      </xdr:graphicFrame>
      <xdr:graphicFrame macro="">
        <xdr:nvGraphicFramePr>
          <xdr:cNvPr id="892" name="Chart 891"/>
          <xdr:cNvGraphicFramePr/>
        </xdr:nvGraphicFramePr>
        <xdr:xfrm>
          <a:off x="126549150" y="7331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91"/>
          </a:graphicData>
        </a:graphic>
      </xdr:graphicFrame>
      <xdr:graphicFrame macro="">
        <xdr:nvGraphicFramePr>
          <xdr:cNvPr id="893" name="Chart 892"/>
          <xdr:cNvGraphicFramePr/>
        </xdr:nvGraphicFramePr>
        <xdr:xfrm>
          <a:off x="105975150" y="7559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92"/>
          </a:graphicData>
        </a:graphic>
      </xdr:graphicFrame>
      <xdr:graphicFrame macro="">
        <xdr:nvGraphicFramePr>
          <xdr:cNvPr id="894" name="Chart 893"/>
          <xdr:cNvGraphicFramePr/>
        </xdr:nvGraphicFramePr>
        <xdr:xfrm>
          <a:off x="108261150" y="7559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93"/>
          </a:graphicData>
        </a:graphic>
      </xdr:graphicFrame>
      <xdr:graphicFrame macro="">
        <xdr:nvGraphicFramePr>
          <xdr:cNvPr id="895" name="Chart 894"/>
          <xdr:cNvGraphicFramePr/>
        </xdr:nvGraphicFramePr>
        <xdr:xfrm>
          <a:off x="110547150" y="7559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94"/>
          </a:graphicData>
        </a:graphic>
      </xdr:graphicFrame>
      <xdr:graphicFrame macro="">
        <xdr:nvGraphicFramePr>
          <xdr:cNvPr id="896" name="Chart 895"/>
          <xdr:cNvGraphicFramePr/>
        </xdr:nvGraphicFramePr>
        <xdr:xfrm>
          <a:off x="112833150" y="7559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95"/>
          </a:graphicData>
        </a:graphic>
      </xdr:graphicFrame>
      <xdr:graphicFrame macro="">
        <xdr:nvGraphicFramePr>
          <xdr:cNvPr id="897" name="Chart 896"/>
          <xdr:cNvGraphicFramePr/>
        </xdr:nvGraphicFramePr>
        <xdr:xfrm>
          <a:off x="115119150" y="7559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96"/>
          </a:graphicData>
        </a:graphic>
      </xdr:graphicFrame>
      <xdr:graphicFrame macro="">
        <xdr:nvGraphicFramePr>
          <xdr:cNvPr id="898" name="Chart 897"/>
          <xdr:cNvGraphicFramePr/>
        </xdr:nvGraphicFramePr>
        <xdr:xfrm>
          <a:off x="117405150" y="7559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97"/>
          </a:graphicData>
        </a:graphic>
      </xdr:graphicFrame>
      <xdr:graphicFrame macro="">
        <xdr:nvGraphicFramePr>
          <xdr:cNvPr id="899" name="Chart 898"/>
          <xdr:cNvGraphicFramePr/>
        </xdr:nvGraphicFramePr>
        <xdr:xfrm>
          <a:off x="119691150" y="7559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98"/>
          </a:graphicData>
        </a:graphic>
      </xdr:graphicFrame>
      <xdr:graphicFrame macro="">
        <xdr:nvGraphicFramePr>
          <xdr:cNvPr id="900" name="Chart 899"/>
          <xdr:cNvGraphicFramePr/>
        </xdr:nvGraphicFramePr>
        <xdr:xfrm>
          <a:off x="121977150" y="7559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99"/>
          </a:graphicData>
        </a:graphic>
      </xdr:graphicFrame>
      <xdr:graphicFrame macro="">
        <xdr:nvGraphicFramePr>
          <xdr:cNvPr id="901" name="Chart 900"/>
          <xdr:cNvGraphicFramePr/>
        </xdr:nvGraphicFramePr>
        <xdr:xfrm>
          <a:off x="124263150" y="7559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00"/>
          </a:graphicData>
        </a:graphic>
      </xdr:graphicFrame>
      <xdr:graphicFrame macro="">
        <xdr:nvGraphicFramePr>
          <xdr:cNvPr id="902" name="Chart 901"/>
          <xdr:cNvGraphicFramePr/>
        </xdr:nvGraphicFramePr>
        <xdr:xfrm>
          <a:off x="126549150" y="7559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01"/>
          </a:graphicData>
        </a:graphic>
      </xdr:graphicFrame>
      <xdr:graphicFrame macro="">
        <xdr:nvGraphicFramePr>
          <xdr:cNvPr id="903" name="Chart 902"/>
          <xdr:cNvGraphicFramePr/>
        </xdr:nvGraphicFramePr>
        <xdr:xfrm>
          <a:off x="108261150" y="7788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02"/>
          </a:graphicData>
        </a:graphic>
      </xdr:graphicFrame>
      <xdr:graphicFrame macro="">
        <xdr:nvGraphicFramePr>
          <xdr:cNvPr id="904" name="Chart 903"/>
          <xdr:cNvGraphicFramePr/>
        </xdr:nvGraphicFramePr>
        <xdr:xfrm>
          <a:off x="110547150" y="7788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03"/>
          </a:graphicData>
        </a:graphic>
      </xdr:graphicFrame>
      <xdr:graphicFrame macro="">
        <xdr:nvGraphicFramePr>
          <xdr:cNvPr id="905" name="Chart 904"/>
          <xdr:cNvGraphicFramePr/>
        </xdr:nvGraphicFramePr>
        <xdr:xfrm>
          <a:off x="112833150" y="7788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04"/>
          </a:graphicData>
        </a:graphic>
      </xdr:graphicFrame>
      <xdr:graphicFrame macro="">
        <xdr:nvGraphicFramePr>
          <xdr:cNvPr id="906" name="Chart 905"/>
          <xdr:cNvGraphicFramePr/>
        </xdr:nvGraphicFramePr>
        <xdr:xfrm>
          <a:off x="115119150" y="7788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05"/>
          </a:graphicData>
        </a:graphic>
      </xdr:graphicFrame>
      <xdr:graphicFrame macro="">
        <xdr:nvGraphicFramePr>
          <xdr:cNvPr id="907" name="Chart 906"/>
          <xdr:cNvGraphicFramePr/>
        </xdr:nvGraphicFramePr>
        <xdr:xfrm>
          <a:off x="117405150" y="7788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06"/>
          </a:graphicData>
        </a:graphic>
      </xdr:graphicFrame>
      <xdr:graphicFrame macro="">
        <xdr:nvGraphicFramePr>
          <xdr:cNvPr id="908" name="Chart 907"/>
          <xdr:cNvGraphicFramePr/>
        </xdr:nvGraphicFramePr>
        <xdr:xfrm>
          <a:off x="119691150" y="7788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07"/>
          </a:graphicData>
        </a:graphic>
      </xdr:graphicFrame>
      <xdr:graphicFrame macro="">
        <xdr:nvGraphicFramePr>
          <xdr:cNvPr id="909" name="Chart 908"/>
          <xdr:cNvGraphicFramePr/>
        </xdr:nvGraphicFramePr>
        <xdr:xfrm>
          <a:off x="121977150" y="7788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08"/>
          </a:graphicData>
        </a:graphic>
      </xdr:graphicFrame>
      <xdr:graphicFrame macro="">
        <xdr:nvGraphicFramePr>
          <xdr:cNvPr id="910" name="Chart 909"/>
          <xdr:cNvGraphicFramePr/>
        </xdr:nvGraphicFramePr>
        <xdr:xfrm>
          <a:off x="124263150" y="7788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09"/>
          </a:graphicData>
        </a:graphic>
      </xdr:graphicFrame>
      <xdr:graphicFrame macro="">
        <xdr:nvGraphicFramePr>
          <xdr:cNvPr id="911" name="Chart 910"/>
          <xdr:cNvGraphicFramePr/>
        </xdr:nvGraphicFramePr>
        <xdr:xfrm>
          <a:off x="126549150" y="7788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10"/>
          </a:graphicData>
        </a:graphic>
      </xdr:graphicFrame>
      <xdr:graphicFrame macro="">
        <xdr:nvGraphicFramePr>
          <xdr:cNvPr id="912" name="Chart 911"/>
          <xdr:cNvGraphicFramePr/>
        </xdr:nvGraphicFramePr>
        <xdr:xfrm>
          <a:off x="110547150" y="8017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11"/>
          </a:graphicData>
        </a:graphic>
      </xdr:graphicFrame>
      <xdr:graphicFrame macro="">
        <xdr:nvGraphicFramePr>
          <xdr:cNvPr id="913" name="Chart 912"/>
          <xdr:cNvGraphicFramePr/>
        </xdr:nvGraphicFramePr>
        <xdr:xfrm>
          <a:off x="112833150" y="8017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12"/>
          </a:graphicData>
        </a:graphic>
      </xdr:graphicFrame>
      <xdr:graphicFrame macro="">
        <xdr:nvGraphicFramePr>
          <xdr:cNvPr id="914" name="Chart 913"/>
          <xdr:cNvGraphicFramePr/>
        </xdr:nvGraphicFramePr>
        <xdr:xfrm>
          <a:off x="115119150" y="8017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13"/>
          </a:graphicData>
        </a:graphic>
      </xdr:graphicFrame>
      <xdr:graphicFrame macro="">
        <xdr:nvGraphicFramePr>
          <xdr:cNvPr id="915" name="Chart 914"/>
          <xdr:cNvGraphicFramePr/>
        </xdr:nvGraphicFramePr>
        <xdr:xfrm>
          <a:off x="117405150" y="8017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14"/>
          </a:graphicData>
        </a:graphic>
      </xdr:graphicFrame>
      <xdr:graphicFrame macro="">
        <xdr:nvGraphicFramePr>
          <xdr:cNvPr id="916" name="Chart 915"/>
          <xdr:cNvGraphicFramePr/>
        </xdr:nvGraphicFramePr>
        <xdr:xfrm>
          <a:off x="119691150" y="8017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15"/>
          </a:graphicData>
        </a:graphic>
      </xdr:graphicFrame>
      <xdr:graphicFrame macro="">
        <xdr:nvGraphicFramePr>
          <xdr:cNvPr id="917" name="Chart 916"/>
          <xdr:cNvGraphicFramePr/>
        </xdr:nvGraphicFramePr>
        <xdr:xfrm>
          <a:off x="121977150" y="8017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16"/>
          </a:graphicData>
        </a:graphic>
      </xdr:graphicFrame>
      <xdr:graphicFrame macro="">
        <xdr:nvGraphicFramePr>
          <xdr:cNvPr id="918" name="Chart 917"/>
          <xdr:cNvGraphicFramePr/>
        </xdr:nvGraphicFramePr>
        <xdr:xfrm>
          <a:off x="124263150" y="8017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17"/>
          </a:graphicData>
        </a:graphic>
      </xdr:graphicFrame>
      <xdr:graphicFrame macro="">
        <xdr:nvGraphicFramePr>
          <xdr:cNvPr id="919" name="Chart 918"/>
          <xdr:cNvGraphicFramePr/>
        </xdr:nvGraphicFramePr>
        <xdr:xfrm>
          <a:off x="126549150" y="8017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18"/>
          </a:graphicData>
        </a:graphic>
      </xdr:graphicFrame>
      <xdr:graphicFrame macro="">
        <xdr:nvGraphicFramePr>
          <xdr:cNvPr id="920" name="Chart 919"/>
          <xdr:cNvGraphicFramePr/>
        </xdr:nvGraphicFramePr>
        <xdr:xfrm>
          <a:off x="112833150" y="8245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19"/>
          </a:graphicData>
        </a:graphic>
      </xdr:graphicFrame>
      <xdr:graphicFrame macro="">
        <xdr:nvGraphicFramePr>
          <xdr:cNvPr id="921" name="Chart 920"/>
          <xdr:cNvGraphicFramePr/>
        </xdr:nvGraphicFramePr>
        <xdr:xfrm>
          <a:off x="115119150" y="8245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20"/>
          </a:graphicData>
        </a:graphic>
      </xdr:graphicFrame>
      <xdr:graphicFrame macro="">
        <xdr:nvGraphicFramePr>
          <xdr:cNvPr id="922" name="Chart 921"/>
          <xdr:cNvGraphicFramePr/>
        </xdr:nvGraphicFramePr>
        <xdr:xfrm>
          <a:off x="117405150" y="8245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21"/>
          </a:graphicData>
        </a:graphic>
      </xdr:graphicFrame>
      <xdr:graphicFrame macro="">
        <xdr:nvGraphicFramePr>
          <xdr:cNvPr id="923" name="Chart 922"/>
          <xdr:cNvGraphicFramePr/>
        </xdr:nvGraphicFramePr>
        <xdr:xfrm>
          <a:off x="119691150" y="8245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22"/>
          </a:graphicData>
        </a:graphic>
      </xdr:graphicFrame>
      <xdr:graphicFrame macro="">
        <xdr:nvGraphicFramePr>
          <xdr:cNvPr id="924" name="Chart 923"/>
          <xdr:cNvGraphicFramePr/>
        </xdr:nvGraphicFramePr>
        <xdr:xfrm>
          <a:off x="121977150" y="8245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23"/>
          </a:graphicData>
        </a:graphic>
      </xdr:graphicFrame>
      <xdr:graphicFrame macro="">
        <xdr:nvGraphicFramePr>
          <xdr:cNvPr id="925" name="Chart 924"/>
          <xdr:cNvGraphicFramePr/>
        </xdr:nvGraphicFramePr>
        <xdr:xfrm>
          <a:off x="124263150" y="8245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24"/>
          </a:graphicData>
        </a:graphic>
      </xdr:graphicFrame>
      <xdr:graphicFrame macro="">
        <xdr:nvGraphicFramePr>
          <xdr:cNvPr id="926" name="Chart 925"/>
          <xdr:cNvGraphicFramePr/>
        </xdr:nvGraphicFramePr>
        <xdr:xfrm>
          <a:off x="126549150" y="8245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25"/>
          </a:graphicData>
        </a:graphic>
      </xdr:graphicFrame>
      <xdr:graphicFrame macro="">
        <xdr:nvGraphicFramePr>
          <xdr:cNvPr id="927" name="Chart 926"/>
          <xdr:cNvGraphicFramePr/>
        </xdr:nvGraphicFramePr>
        <xdr:xfrm>
          <a:off x="115119150" y="8474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26"/>
          </a:graphicData>
        </a:graphic>
      </xdr:graphicFrame>
      <xdr:graphicFrame macro="">
        <xdr:nvGraphicFramePr>
          <xdr:cNvPr id="928" name="Chart 927"/>
          <xdr:cNvGraphicFramePr/>
        </xdr:nvGraphicFramePr>
        <xdr:xfrm>
          <a:off x="117405150" y="8474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27"/>
          </a:graphicData>
        </a:graphic>
      </xdr:graphicFrame>
      <xdr:graphicFrame macro="">
        <xdr:nvGraphicFramePr>
          <xdr:cNvPr id="929" name="Chart 928"/>
          <xdr:cNvGraphicFramePr/>
        </xdr:nvGraphicFramePr>
        <xdr:xfrm>
          <a:off x="119691150" y="8474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28"/>
          </a:graphicData>
        </a:graphic>
      </xdr:graphicFrame>
      <xdr:graphicFrame macro="">
        <xdr:nvGraphicFramePr>
          <xdr:cNvPr id="930" name="Chart 929"/>
          <xdr:cNvGraphicFramePr/>
        </xdr:nvGraphicFramePr>
        <xdr:xfrm>
          <a:off x="121977150" y="8474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29"/>
          </a:graphicData>
        </a:graphic>
      </xdr:graphicFrame>
      <xdr:graphicFrame macro="">
        <xdr:nvGraphicFramePr>
          <xdr:cNvPr id="931" name="Chart 930"/>
          <xdr:cNvGraphicFramePr/>
        </xdr:nvGraphicFramePr>
        <xdr:xfrm>
          <a:off x="124263150" y="8474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30"/>
          </a:graphicData>
        </a:graphic>
      </xdr:graphicFrame>
      <xdr:graphicFrame macro="">
        <xdr:nvGraphicFramePr>
          <xdr:cNvPr id="932" name="Chart 931"/>
          <xdr:cNvGraphicFramePr/>
        </xdr:nvGraphicFramePr>
        <xdr:xfrm>
          <a:off x="126549150" y="8474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31"/>
          </a:graphicData>
        </a:graphic>
      </xdr:graphicFrame>
      <xdr:graphicFrame macro="">
        <xdr:nvGraphicFramePr>
          <xdr:cNvPr id="933" name="Chart 932"/>
          <xdr:cNvGraphicFramePr/>
        </xdr:nvGraphicFramePr>
        <xdr:xfrm>
          <a:off x="117405150" y="8702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32"/>
          </a:graphicData>
        </a:graphic>
      </xdr:graphicFrame>
      <xdr:graphicFrame macro="">
        <xdr:nvGraphicFramePr>
          <xdr:cNvPr id="934" name="Chart 933"/>
          <xdr:cNvGraphicFramePr/>
        </xdr:nvGraphicFramePr>
        <xdr:xfrm>
          <a:off x="119691150" y="8702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33"/>
          </a:graphicData>
        </a:graphic>
      </xdr:graphicFrame>
      <xdr:graphicFrame macro="">
        <xdr:nvGraphicFramePr>
          <xdr:cNvPr id="935" name="Chart 934"/>
          <xdr:cNvGraphicFramePr/>
        </xdr:nvGraphicFramePr>
        <xdr:xfrm>
          <a:off x="121977150" y="8702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34"/>
          </a:graphicData>
        </a:graphic>
      </xdr:graphicFrame>
      <xdr:graphicFrame macro="">
        <xdr:nvGraphicFramePr>
          <xdr:cNvPr id="936" name="Chart 935"/>
          <xdr:cNvGraphicFramePr/>
        </xdr:nvGraphicFramePr>
        <xdr:xfrm>
          <a:off x="124263150" y="8702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35"/>
          </a:graphicData>
        </a:graphic>
      </xdr:graphicFrame>
      <xdr:graphicFrame macro="">
        <xdr:nvGraphicFramePr>
          <xdr:cNvPr id="937" name="Chart 936"/>
          <xdr:cNvGraphicFramePr/>
        </xdr:nvGraphicFramePr>
        <xdr:xfrm>
          <a:off x="126549150" y="87029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36"/>
          </a:graphicData>
        </a:graphic>
      </xdr:graphicFrame>
      <xdr:graphicFrame macro="">
        <xdr:nvGraphicFramePr>
          <xdr:cNvPr id="938" name="Chart 937"/>
          <xdr:cNvGraphicFramePr/>
        </xdr:nvGraphicFramePr>
        <xdr:xfrm>
          <a:off x="119691150" y="8931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37"/>
          </a:graphicData>
        </a:graphic>
      </xdr:graphicFrame>
      <xdr:graphicFrame macro="">
        <xdr:nvGraphicFramePr>
          <xdr:cNvPr id="939" name="Chart 938"/>
          <xdr:cNvGraphicFramePr/>
        </xdr:nvGraphicFramePr>
        <xdr:xfrm>
          <a:off x="121977150" y="8931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38"/>
          </a:graphicData>
        </a:graphic>
      </xdr:graphicFrame>
      <xdr:graphicFrame macro="">
        <xdr:nvGraphicFramePr>
          <xdr:cNvPr id="940" name="Chart 939"/>
          <xdr:cNvGraphicFramePr/>
        </xdr:nvGraphicFramePr>
        <xdr:xfrm>
          <a:off x="124263150" y="8931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39"/>
          </a:graphicData>
        </a:graphic>
      </xdr:graphicFrame>
      <xdr:graphicFrame macro="">
        <xdr:nvGraphicFramePr>
          <xdr:cNvPr id="941" name="Chart 940"/>
          <xdr:cNvGraphicFramePr/>
        </xdr:nvGraphicFramePr>
        <xdr:xfrm>
          <a:off x="126549150" y="89315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40"/>
          </a:graphicData>
        </a:graphic>
      </xdr:graphicFrame>
      <xdr:graphicFrame macro="">
        <xdr:nvGraphicFramePr>
          <xdr:cNvPr id="942" name="Chart 941"/>
          <xdr:cNvGraphicFramePr/>
        </xdr:nvGraphicFramePr>
        <xdr:xfrm>
          <a:off x="121977150" y="9160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41"/>
          </a:graphicData>
        </a:graphic>
      </xdr:graphicFrame>
      <xdr:graphicFrame macro="">
        <xdr:nvGraphicFramePr>
          <xdr:cNvPr id="943" name="Chart 942"/>
          <xdr:cNvGraphicFramePr/>
        </xdr:nvGraphicFramePr>
        <xdr:xfrm>
          <a:off x="124263150" y="9160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42"/>
          </a:graphicData>
        </a:graphic>
      </xdr:graphicFrame>
      <xdr:graphicFrame macro="">
        <xdr:nvGraphicFramePr>
          <xdr:cNvPr id="944" name="Chart 943"/>
          <xdr:cNvGraphicFramePr/>
        </xdr:nvGraphicFramePr>
        <xdr:xfrm>
          <a:off x="126549150" y="91601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43"/>
          </a:graphicData>
        </a:graphic>
      </xdr:graphicFrame>
      <xdr:graphicFrame macro="">
        <xdr:nvGraphicFramePr>
          <xdr:cNvPr id="945" name="Chart 944"/>
          <xdr:cNvGraphicFramePr/>
        </xdr:nvGraphicFramePr>
        <xdr:xfrm>
          <a:off x="124263150" y="9388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44"/>
          </a:graphicData>
        </a:graphic>
      </xdr:graphicFrame>
      <xdr:graphicFrame macro="">
        <xdr:nvGraphicFramePr>
          <xdr:cNvPr id="946" name="Chart 945"/>
          <xdr:cNvGraphicFramePr/>
        </xdr:nvGraphicFramePr>
        <xdr:xfrm>
          <a:off x="126549150" y="93887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45"/>
          </a:graphicData>
        </a:graphic>
      </xdr:graphicFrame>
      <xdr:graphicFrame macro="">
        <xdr:nvGraphicFramePr>
          <xdr:cNvPr id="947" name="Chart 946"/>
          <xdr:cNvGraphicFramePr/>
        </xdr:nvGraphicFramePr>
        <xdr:xfrm>
          <a:off x="126549150" y="96173925"/>
          <a:ext cx="2286000" cy="2286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46"/>
          </a:graphicData>
        </a:graphic>
      </xdr:graphicFrame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519"/>
  <sheetViews>
    <sheetView workbookViewId="0">
      <selection activeCell="D27" sqref="D27"/>
    </sheetView>
  </sheetViews>
  <sheetFormatPr defaultRowHeight="12.75" x14ac:dyDescent="0.2"/>
  <cols>
    <col min="49" max="49" width="9.28515625" bestFit="1" customWidth="1"/>
  </cols>
  <sheetData>
    <row r="1" spans="1:52" x14ac:dyDescent="0.2">
      <c r="A1" t="s">
        <v>83</v>
      </c>
      <c r="J1" s="3" t="s">
        <v>84</v>
      </c>
    </row>
    <row r="2" spans="1:52" x14ac:dyDescent="0.2">
      <c r="A2" t="s">
        <v>66</v>
      </c>
      <c r="B2" t="str">
        <f ca="1">ADDRESS(ROW('COmplete Steps'!$B$236),COLUMN('COmplete Steps'!$B$236),4,,_xll.WSNAME('COmplete Steps'!$B$236))</f>
        <v>'COmplete Steps'!B236</v>
      </c>
      <c r="C2" t="str">
        <f ca="1">ADDRESS(ROW('COmplete Steps'!$B$237),COLUMN('COmplete Steps'!$B$237),4,,_xll.WSNAME('COmplete Steps'!$B$237))</f>
        <v>'COmplete Steps'!B237</v>
      </c>
      <c r="D2" t="str">
        <f ca="1">ADDRESS(ROW('COmplete Steps'!$B$238),COLUMN('COmplete Steps'!$B$238),4,,_xll.WSNAME('COmplete Steps'!$B$238))</f>
        <v>'COmplete Steps'!B238</v>
      </c>
      <c r="E2" t="str">
        <f ca="1">ADDRESS(ROW('COmplete Steps'!$B$239),COLUMN('COmplete Steps'!$B$239),4,,_xll.WSNAME('COmplete Steps'!$B$239))</f>
        <v>'COmplete Steps'!B239</v>
      </c>
      <c r="F2" t="str">
        <f ca="1">ADDRESS(ROW('COmplete Steps'!$B$240),COLUMN('COmplete Steps'!$B$240),4,,_xll.WSNAME('COmplete Steps'!$B$240))</f>
        <v>'COmplete Steps'!B240</v>
      </c>
      <c r="G2" t="str">
        <f ca="1">ADDRESS(ROW('COmplete Steps'!$B$241),COLUMN('COmplete Steps'!$B$241),4,,_xll.WSNAME('COmplete Steps'!$B$241))</f>
        <v>'COmplete Steps'!B241</v>
      </c>
      <c r="H2" t="str">
        <f ca="1">ADDRESS(ROW('COmplete Steps'!$B$242),COLUMN('COmplete Steps'!$B$242),4,,_xll.WSNAME('COmplete Steps'!$B$242))</f>
        <v>'COmplete Steps'!B242</v>
      </c>
      <c r="I2" t="str">
        <f ca="1">ADDRESS(ROW('COmplete Steps'!$B$243),COLUMN('COmplete Steps'!$B$243),4,,_xll.WSNAME('COmplete Steps'!$B$243))</f>
        <v>'COmplete Steps'!B243</v>
      </c>
      <c r="J2" t="str">
        <f ca="1">ADDRESS(ROW('COmplete Steps'!$B$244),COLUMN('COmplete Steps'!$B$244),4,,_xll.WSNAME('COmplete Steps'!$B$244))</f>
        <v>'COmplete Steps'!B244</v>
      </c>
      <c r="K2" t="str">
        <f ca="1">ADDRESS(ROW('COmplete Steps'!$B$245),COLUMN('COmplete Steps'!$B$245),4,,_xll.WSNAME('COmplete Steps'!$B$245))</f>
        <v>'COmplete Steps'!B245</v>
      </c>
      <c r="L2" t="str">
        <f ca="1">ADDRESS(ROW('COmplete Steps'!$B$246),COLUMN('COmplete Steps'!$B$246),4,,_xll.WSNAME('COmplete Steps'!$B$246))</f>
        <v>'COmplete Steps'!B246</v>
      </c>
      <c r="M2" t="str">
        <f ca="1">ADDRESS(ROW('COmplete Steps'!$B$247),COLUMN('COmplete Steps'!$B$247),4,,_xll.WSNAME('COmplete Steps'!$B$247))</f>
        <v>'COmplete Steps'!B247</v>
      </c>
      <c r="N2" t="str">
        <f ca="1">ADDRESS(ROW('COmplete Steps'!$B$248),COLUMN('COmplete Steps'!$B$248),4,,_xll.WSNAME('COmplete Steps'!$B$248))</f>
        <v>'COmplete Steps'!B248</v>
      </c>
      <c r="O2" t="str">
        <f ca="1">ADDRESS(ROW('COmplete Steps'!$B$249),COLUMN('COmplete Steps'!$B$249),4,,_xll.WSNAME('COmplete Steps'!$B$249))</f>
        <v>'COmplete Steps'!B249</v>
      </c>
      <c r="P2" t="str">
        <f ca="1">ADDRESS(ROW('COmplete Steps'!$B$250),COLUMN('COmplete Steps'!$B$250),4,,_xll.WSNAME('COmplete Steps'!$B$250))</f>
        <v>'COmplete Steps'!B250</v>
      </c>
      <c r="Q2" t="str">
        <f ca="1">ADDRESS(ROW('COmplete Steps'!$B$251),COLUMN('COmplete Steps'!$B$251),4,,_xll.WSNAME('COmplete Steps'!$B$251))</f>
        <v>'COmplete Steps'!B251</v>
      </c>
      <c r="R2" t="str">
        <f ca="1">ADDRESS(ROW('COmplete Steps'!$B$252),COLUMN('COmplete Steps'!$B$252),4,,_xll.WSNAME('COmplete Steps'!$B$252))</f>
        <v>'COmplete Steps'!B252</v>
      </c>
      <c r="S2" t="str">
        <f ca="1">ADDRESS(ROW('COmplete Steps'!$B$253),COLUMN('COmplete Steps'!$B$253),4,,_xll.WSNAME('COmplete Steps'!$B$253))</f>
        <v>'COmplete Steps'!B253</v>
      </c>
      <c r="T2" t="str">
        <f ca="1">ADDRESS(ROW('COmplete Steps'!$B$254),COLUMN('COmplete Steps'!$B$254),4,,_xll.WSNAME('COmplete Steps'!$B$254))</f>
        <v>'COmplete Steps'!B254</v>
      </c>
      <c r="U2" t="str">
        <f ca="1">ADDRESS(ROW('COmplete Steps'!$B$255),COLUMN('COmplete Steps'!$B$255),4,,_xll.WSNAME('COmplete Steps'!$B$255))</f>
        <v>'COmplete Steps'!B255</v>
      </c>
      <c r="V2" t="str">
        <f ca="1">ADDRESS(ROW('COmplete Steps'!$B$256),COLUMN('COmplete Steps'!$B$256),4,,_xll.WSNAME('COmplete Steps'!$B$256))</f>
        <v>'COmplete Steps'!B256</v>
      </c>
      <c r="W2" t="str">
        <f ca="1">ADDRESS(ROW('COmplete Steps'!$B$257),COLUMN('COmplete Steps'!$B$257),4,,_xll.WSNAME('COmplete Steps'!$B$257))</f>
        <v>'COmplete Steps'!B257</v>
      </c>
      <c r="X2" t="str">
        <f ca="1">ADDRESS(ROW('COmplete Steps'!$B$258),COLUMN('COmplete Steps'!$B$258),4,,_xll.WSNAME('COmplete Steps'!$B$258))</f>
        <v>'COmplete Steps'!B258</v>
      </c>
      <c r="Y2" t="str">
        <f ca="1">ADDRESS(ROW('COmplete Steps'!$B$259),COLUMN('COmplete Steps'!$B$259),4,,_xll.WSNAME('COmplete Steps'!$B$259))</f>
        <v>'COmplete Steps'!B259</v>
      </c>
      <c r="Z2" t="str">
        <f ca="1">ADDRESS(ROW('COmplete Steps'!$B$260),COLUMN('COmplete Steps'!$B$260),4,,_xll.WSNAME('COmplete Steps'!$B$260))</f>
        <v>'COmplete Steps'!B260</v>
      </c>
      <c r="AA2" t="str">
        <f ca="1">ADDRESS(ROW('COmplete Steps'!$B$261),COLUMN('COmplete Steps'!$B$261),4,,_xll.WSNAME('COmplete Steps'!$B$261))</f>
        <v>'COmplete Steps'!B261</v>
      </c>
      <c r="AB2" t="str">
        <f ca="1">ADDRESS(ROW('COmplete Steps'!$B$262),COLUMN('COmplete Steps'!$B$262),4,,_xll.WSNAME('COmplete Steps'!$B$262))</f>
        <v>'COmplete Steps'!B262</v>
      </c>
      <c r="AC2" t="str">
        <f ca="1">ADDRESS(ROW('COmplete Steps'!$B$263),COLUMN('COmplete Steps'!$B$263),4,,_xll.WSNAME('COmplete Steps'!$B$263))</f>
        <v>'COmplete Steps'!B263</v>
      </c>
      <c r="AD2" t="str">
        <f ca="1">ADDRESS(ROW('COmplete Steps'!$B$264),COLUMN('COmplete Steps'!$B$264),4,,_xll.WSNAME('COmplete Steps'!$B$264))</f>
        <v>'COmplete Steps'!B264</v>
      </c>
      <c r="AE2" t="str">
        <f ca="1">ADDRESS(ROW('COmplete Steps'!$B$265),COLUMN('COmplete Steps'!$B$265),4,,_xll.WSNAME('COmplete Steps'!$B$265))</f>
        <v>'COmplete Steps'!B265</v>
      </c>
      <c r="AF2" t="str">
        <f ca="1">ADDRESS(ROW('COmplete Steps'!$B$266),COLUMN('COmplete Steps'!$B$266),4,,_xll.WSNAME('COmplete Steps'!$B$266))</f>
        <v>'COmplete Steps'!B266</v>
      </c>
      <c r="AG2" t="str">
        <f ca="1">ADDRESS(ROW('COmplete Steps'!$B$267),COLUMN('COmplete Steps'!$B$267),4,,_xll.WSNAME('COmplete Steps'!$B$267))</f>
        <v>'COmplete Steps'!B267</v>
      </c>
      <c r="AH2" t="str">
        <f ca="1">ADDRESS(ROW('COmplete Steps'!$B$268),COLUMN('COmplete Steps'!$B$268),4,,_xll.WSNAME('COmplete Steps'!$B$268))</f>
        <v>'COmplete Steps'!B268</v>
      </c>
      <c r="AI2" t="str">
        <f ca="1">ADDRESS(ROW('COmplete Steps'!$B$269),COLUMN('COmplete Steps'!$B$269),4,,_xll.WSNAME('COmplete Steps'!$B$269))</f>
        <v>'COmplete Steps'!B269</v>
      </c>
      <c r="AJ2" t="str">
        <f ca="1">ADDRESS(ROW('COmplete Steps'!$B$270),COLUMN('COmplete Steps'!$B$270),4,,_xll.WSNAME('COmplete Steps'!$B$270))</f>
        <v>'COmplete Steps'!B270</v>
      </c>
      <c r="AK2" t="str">
        <f ca="1">ADDRESS(ROW('COmplete Steps'!$B$271),COLUMN('COmplete Steps'!$B$271),4,,_xll.WSNAME('COmplete Steps'!$B$271))</f>
        <v>'COmplete Steps'!B271</v>
      </c>
      <c r="AL2" t="str">
        <f ca="1">ADDRESS(ROW('COmplete Steps'!$B$272),COLUMN('COmplete Steps'!$B$272),4,,_xll.WSNAME('COmplete Steps'!$B$272))</f>
        <v>'COmplete Steps'!B272</v>
      </c>
      <c r="AM2" t="str">
        <f ca="1">ADDRESS(ROW('COmplete Steps'!$B$273),COLUMN('COmplete Steps'!$B$273),4,,_xll.WSNAME('COmplete Steps'!$B$273))</f>
        <v>'COmplete Steps'!B273</v>
      </c>
      <c r="AN2" t="str">
        <f ca="1">ADDRESS(ROW('COmplete Steps'!$B$274),COLUMN('COmplete Steps'!$B$274),4,,_xll.WSNAME('COmplete Steps'!$B$274))</f>
        <v>'COmplete Steps'!B274</v>
      </c>
      <c r="AO2" t="str">
        <f ca="1">ADDRESS(ROW('COmplete Steps'!$B$275),COLUMN('COmplete Steps'!$B$275),4,,_xll.WSNAME('COmplete Steps'!$B$275))</f>
        <v>'COmplete Steps'!B275</v>
      </c>
      <c r="AP2" t="str">
        <f ca="1">ADDRESS(ROW('COmplete Steps'!$B$276),COLUMN('COmplete Steps'!$B$276),4,,_xll.WSNAME('COmplete Steps'!$B$276))</f>
        <v>'COmplete Steps'!B276</v>
      </c>
      <c r="AQ2" t="str">
        <f ca="1">ADDRESS(ROW('COmplete Steps'!$B$277),COLUMN('COmplete Steps'!$B$277),4,,_xll.WSNAME('COmplete Steps'!$B$277))</f>
        <v>'COmplete Steps'!B277</v>
      </c>
      <c r="AR2" t="str">
        <f ca="1">ADDRESS(ROW('COmplete Steps'!$B$278),COLUMN('COmplete Steps'!$B$278),4,,_xll.WSNAME('COmplete Steps'!$B$278))</f>
        <v>'COmplete Steps'!B278</v>
      </c>
    </row>
    <row r="3" spans="1:52" x14ac:dyDescent="0.2">
      <c r="A3" t="s">
        <v>67</v>
      </c>
      <c r="B3">
        <f t="shared" ref="B3:AR3" si="0">AVERAGE(B9:B508)</f>
        <v>-1.2339348006695783E-4</v>
      </c>
      <c r="C3">
        <f t="shared" si="0"/>
        <v>-9.0079419378358413E-4</v>
      </c>
      <c r="D3">
        <f t="shared" si="0"/>
        <v>8.4925495432428119E-4</v>
      </c>
      <c r="E3">
        <f t="shared" si="0"/>
        <v>-9.9158077010838585E-4</v>
      </c>
      <c r="F3">
        <f t="shared" si="0"/>
        <v>9.7339043316459119E-4</v>
      </c>
      <c r="G3">
        <f t="shared" si="0"/>
        <v>-9.7929619102587583E-4</v>
      </c>
      <c r="H3">
        <f t="shared" si="0"/>
        <v>9.79606817423909E-4</v>
      </c>
      <c r="I3">
        <f t="shared" si="0"/>
        <v>-7.2824964209476482E-5</v>
      </c>
      <c r="J3">
        <f t="shared" si="0"/>
        <v>-4.991931221251739E-4</v>
      </c>
      <c r="K3">
        <f t="shared" si="0"/>
        <v>-5.6840193465369836E-4</v>
      </c>
      <c r="L3">
        <f t="shared" si="0"/>
        <v>-2.4924385703287946E-4</v>
      </c>
      <c r="M3">
        <f t="shared" si="0"/>
        <v>-8.0273315926330288E-4</v>
      </c>
      <c r="N3">
        <f t="shared" si="0"/>
        <v>-6.8607814568174955E-4</v>
      </c>
      <c r="O3">
        <f t="shared" si="0"/>
        <v>-1.4709878942228993E-4</v>
      </c>
      <c r="P3">
        <f t="shared" si="0"/>
        <v>-2.7173262293589851E-4</v>
      </c>
      <c r="Q3">
        <f t="shared" si="0"/>
        <v>-5.3826559595485145E-4</v>
      </c>
      <c r="R3">
        <f t="shared" si="0"/>
        <v>-2.8960494063124954E-4</v>
      </c>
      <c r="S3">
        <f t="shared" si="0"/>
        <v>-4.0246612661931771E-4</v>
      </c>
      <c r="T3">
        <f t="shared" si="0"/>
        <v>-1.0623193610139637E-3</v>
      </c>
      <c r="U3">
        <f t="shared" si="0"/>
        <v>4.7746370155484532E-4</v>
      </c>
      <c r="V3">
        <f t="shared" si="0"/>
        <v>-4.2138627826617594E-5</v>
      </c>
      <c r="W3">
        <f t="shared" si="0"/>
        <v>-3.3677431571471763E-4</v>
      </c>
      <c r="X3">
        <f t="shared" si="0"/>
        <v>-6.4138552274164734E-4</v>
      </c>
      <c r="Y3">
        <f t="shared" si="0"/>
        <v>-6.8628729809933704E-4</v>
      </c>
      <c r="Z3">
        <f t="shared" si="0"/>
        <v>-2.5830912056801057E-4</v>
      </c>
      <c r="AA3">
        <f t="shared" si="0"/>
        <v>2.5768023262593841E-4</v>
      </c>
      <c r="AB3">
        <f t="shared" si="0"/>
        <v>-5.7380280719539776E-4</v>
      </c>
      <c r="AC3">
        <f t="shared" si="0"/>
        <v>-5.1199224304423671E-4</v>
      </c>
      <c r="AD3">
        <f t="shared" si="0"/>
        <v>-2.4820694909889209E-4</v>
      </c>
      <c r="AE3">
        <f t="shared" si="0"/>
        <v>-2.4478273083278614E-4</v>
      </c>
      <c r="AF3">
        <f t="shared" si="0"/>
        <v>3.7088852617965572E-4</v>
      </c>
      <c r="AG3">
        <f t="shared" si="0"/>
        <v>-4.415598989886993E-4</v>
      </c>
      <c r="AH3">
        <f t="shared" si="0"/>
        <v>-9.3958058392104647E-4</v>
      </c>
      <c r="AI3">
        <f t="shared" si="0"/>
        <v>-4.2550243782735772E-4</v>
      </c>
      <c r="AJ3">
        <f t="shared" si="0"/>
        <v>1.0853327046075201E-4</v>
      </c>
      <c r="AK3">
        <f t="shared" si="0"/>
        <v>-3.1995317206561636E-4</v>
      </c>
      <c r="AL3">
        <f t="shared" si="0"/>
        <v>-7.4430901197812332E-4</v>
      </c>
      <c r="AM3">
        <f t="shared" si="0"/>
        <v>-1.1466921357181819E-3</v>
      </c>
      <c r="AN3">
        <f t="shared" si="0"/>
        <v>8.8372897065217264E-4</v>
      </c>
      <c r="AO3">
        <f t="shared" si="0"/>
        <v>-6.5977657273985895E-4</v>
      </c>
      <c r="AP3">
        <f t="shared" si="0"/>
        <v>-6.2717125796008704E-4</v>
      </c>
      <c r="AQ3">
        <f t="shared" si="0"/>
        <v>-6.5417344913361309E-4</v>
      </c>
      <c r="AR3">
        <f t="shared" si="0"/>
        <v>-5.8458182665356519E-4</v>
      </c>
    </row>
    <row r="4" spans="1:52" x14ac:dyDescent="0.2">
      <c r="A4" t="s">
        <v>68</v>
      </c>
      <c r="B4">
        <f t="shared" ref="B4:AR4" si="1">STDEV(B9:B508)</f>
        <v>1.0057089341473708</v>
      </c>
      <c r="C4">
        <f t="shared" si="1"/>
        <v>1.0019071477538659</v>
      </c>
      <c r="D4">
        <f t="shared" si="1"/>
        <v>1.0134407879898288</v>
      </c>
      <c r="E4">
        <f t="shared" si="1"/>
        <v>1.0081563567055654</v>
      </c>
      <c r="F4">
        <f t="shared" si="1"/>
        <v>1.0099188607472271</v>
      </c>
      <c r="G4">
        <f t="shared" si="1"/>
        <v>1.0100570029618949</v>
      </c>
      <c r="H4">
        <f t="shared" si="1"/>
        <v>1.0081218939546408</v>
      </c>
      <c r="I4">
        <f t="shared" si="1"/>
        <v>1.0120710011423599</v>
      </c>
      <c r="J4">
        <f t="shared" si="1"/>
        <v>1.0143546471818212</v>
      </c>
      <c r="K4">
        <f t="shared" si="1"/>
        <v>0.99169549215453778</v>
      </c>
      <c r="L4">
        <f t="shared" si="1"/>
        <v>0.98399818553914109</v>
      </c>
      <c r="M4">
        <f t="shared" si="1"/>
        <v>0.98249700935788131</v>
      </c>
      <c r="N4">
        <f t="shared" si="1"/>
        <v>1.0107630676979837</v>
      </c>
      <c r="O4">
        <f t="shared" si="1"/>
        <v>1.0015068299941674</v>
      </c>
      <c r="P4">
        <f t="shared" si="1"/>
        <v>1.0200730404571003</v>
      </c>
      <c r="Q4">
        <f t="shared" si="1"/>
        <v>1.0016718536948936</v>
      </c>
      <c r="R4">
        <f t="shared" si="1"/>
        <v>0.99580883904584516</v>
      </c>
      <c r="S4">
        <f t="shared" si="1"/>
        <v>0.98229693954014452</v>
      </c>
      <c r="T4">
        <f t="shared" si="1"/>
        <v>1.0559058994881676</v>
      </c>
      <c r="U4">
        <f t="shared" si="1"/>
        <v>0.9893101432149124</v>
      </c>
      <c r="V4">
        <f t="shared" si="1"/>
        <v>1.0339609584136329</v>
      </c>
      <c r="W4">
        <f t="shared" si="1"/>
        <v>1.0359246577187966</v>
      </c>
      <c r="X4">
        <f t="shared" si="1"/>
        <v>0.95746645828939081</v>
      </c>
      <c r="Y4">
        <f t="shared" si="1"/>
        <v>1.0215540134660137</v>
      </c>
      <c r="Z4">
        <f t="shared" si="1"/>
        <v>0.98722692836051817</v>
      </c>
      <c r="AA4">
        <f t="shared" si="1"/>
        <v>0.99656804438015811</v>
      </c>
      <c r="AB4">
        <f t="shared" si="1"/>
        <v>0.96769125909769715</v>
      </c>
      <c r="AC4">
        <f t="shared" si="1"/>
        <v>1.0042271230544495</v>
      </c>
      <c r="AD4">
        <f t="shared" si="1"/>
        <v>0.97663935326416884</v>
      </c>
      <c r="AE4">
        <f t="shared" si="1"/>
        <v>1.0147761626222158</v>
      </c>
      <c r="AF4">
        <f t="shared" si="1"/>
        <v>1.0071283690406116</v>
      </c>
      <c r="AG4">
        <f t="shared" si="1"/>
        <v>0.97219562850891605</v>
      </c>
      <c r="AH4">
        <f t="shared" si="1"/>
        <v>0.99912435851778469</v>
      </c>
      <c r="AI4">
        <f t="shared" si="1"/>
        <v>1.0254113033797372</v>
      </c>
      <c r="AJ4">
        <f t="shared" si="1"/>
        <v>1.0329185576188282</v>
      </c>
      <c r="AK4">
        <f t="shared" si="1"/>
        <v>0.98989494259050725</v>
      </c>
      <c r="AL4">
        <f t="shared" si="1"/>
        <v>1.0081637198151649</v>
      </c>
      <c r="AM4">
        <f t="shared" si="1"/>
        <v>0.99597273300476574</v>
      </c>
      <c r="AN4">
        <f t="shared" si="1"/>
        <v>0.99530155757790872</v>
      </c>
      <c r="AO4">
        <f t="shared" si="1"/>
        <v>0.98226567032002798</v>
      </c>
      <c r="AP4">
        <f t="shared" si="1"/>
        <v>1.0104494304498315</v>
      </c>
      <c r="AQ4">
        <f t="shared" si="1"/>
        <v>1.0112198130501473</v>
      </c>
      <c r="AR4">
        <f t="shared" si="1"/>
        <v>1.0050358362652096</v>
      </c>
    </row>
    <row r="5" spans="1:52" x14ac:dyDescent="0.2">
      <c r="A5" t="s">
        <v>69</v>
      </c>
      <c r="B5">
        <f t="shared" ref="B5:AR5" si="2">100*B4/B3</f>
        <v>-815042.19963780604</v>
      </c>
      <c r="C5">
        <f t="shared" si="2"/>
        <v>-111224.86741900272</v>
      </c>
      <c r="D5">
        <f t="shared" si="2"/>
        <v>119332.92621132647</v>
      </c>
      <c r="E5">
        <f t="shared" si="2"/>
        <v>-101671.63251818283</v>
      </c>
      <c r="F5">
        <f t="shared" si="2"/>
        <v>103752.70049284112</v>
      </c>
      <c r="G5">
        <f t="shared" si="2"/>
        <v>-103141.11422242898</v>
      </c>
      <c r="H5">
        <f t="shared" si="2"/>
        <v>102910.86954720449</v>
      </c>
      <c r="I5">
        <f t="shared" si="2"/>
        <v>-1389730.8596420325</v>
      </c>
      <c r="J5">
        <f t="shared" si="2"/>
        <v>-203198.84273715399</v>
      </c>
      <c r="K5">
        <f t="shared" si="2"/>
        <v>-174470.81575447717</v>
      </c>
      <c r="L5">
        <f t="shared" si="2"/>
        <v>-394793.35509132937</v>
      </c>
      <c r="M5">
        <f t="shared" si="2"/>
        <v>-122393.973392049</v>
      </c>
      <c r="N5">
        <f t="shared" si="2"/>
        <v>-147324.77255832101</v>
      </c>
      <c r="O5">
        <f t="shared" si="2"/>
        <v>-680839.61392710742</v>
      </c>
      <c r="P5">
        <f t="shared" si="2"/>
        <v>-375395.86871677701</v>
      </c>
      <c r="Q5">
        <f t="shared" si="2"/>
        <v>-186092.49062593101</v>
      </c>
      <c r="R5">
        <f t="shared" si="2"/>
        <v>-343850.77715707774</v>
      </c>
      <c r="S5">
        <f t="shared" si="2"/>
        <v>-244069.46934673926</v>
      </c>
      <c r="T5">
        <f t="shared" si="2"/>
        <v>-99396.277450909431</v>
      </c>
      <c r="U5">
        <f t="shared" si="2"/>
        <v>207201.12125660136</v>
      </c>
      <c r="V5">
        <f t="shared" si="2"/>
        <v>-2453712.9274069848</v>
      </c>
      <c r="W5">
        <f t="shared" si="2"/>
        <v>-307602.03773862938</v>
      </c>
      <c r="X5">
        <f t="shared" si="2"/>
        <v>-149280.9588524283</v>
      </c>
      <c r="Y5">
        <f t="shared" si="2"/>
        <v>-148852.2396225594</v>
      </c>
      <c r="Z5">
        <f t="shared" si="2"/>
        <v>-382188.1806533385</v>
      </c>
      <c r="AA5">
        <f t="shared" si="2"/>
        <v>386746.02014459774</v>
      </c>
      <c r="AB5">
        <f t="shared" si="2"/>
        <v>-168645.26401108527</v>
      </c>
      <c r="AC5">
        <f t="shared" si="2"/>
        <v>-196141.08156862899</v>
      </c>
      <c r="AD5">
        <f t="shared" si="2"/>
        <v>-393477.84452040074</v>
      </c>
      <c r="AE5">
        <f t="shared" si="2"/>
        <v>-414561.99102355016</v>
      </c>
      <c r="AF5">
        <f t="shared" si="2"/>
        <v>271544.76290074445</v>
      </c>
      <c r="AG5">
        <f t="shared" si="2"/>
        <v>-220172.98915402577</v>
      </c>
      <c r="AH5">
        <f t="shared" si="2"/>
        <v>-106337.27171630674</v>
      </c>
      <c r="AI5">
        <f t="shared" si="2"/>
        <v>-240988.34982369357</v>
      </c>
      <c r="AJ5">
        <f t="shared" si="2"/>
        <v>951706.83904927946</v>
      </c>
      <c r="AK5">
        <f t="shared" si="2"/>
        <v>-309387.44448125007</v>
      </c>
      <c r="AL5">
        <f t="shared" si="2"/>
        <v>-135449.61885330456</v>
      </c>
      <c r="AM5">
        <f t="shared" si="2"/>
        <v>-86856.157985332349</v>
      </c>
      <c r="AN5">
        <f t="shared" si="2"/>
        <v>112625.20417808619</v>
      </c>
      <c r="AO5">
        <f t="shared" si="2"/>
        <v>-148878.53114289377</v>
      </c>
      <c r="AP5">
        <f t="shared" si="2"/>
        <v>-161112.20302671078</v>
      </c>
      <c r="AQ5">
        <f t="shared" si="2"/>
        <v>-154579.76999668914</v>
      </c>
      <c r="AR5">
        <f t="shared" si="2"/>
        <v>-171923.89336126487</v>
      </c>
    </row>
    <row r="6" spans="1:52" x14ac:dyDescent="0.2">
      <c r="A6" t="s">
        <v>70</v>
      </c>
      <c r="B6">
        <f t="shared" ref="B6:AR6" si="3">MIN(B9:B508)</f>
        <v>-3.0417056022393893</v>
      </c>
      <c r="C6">
        <f t="shared" si="3"/>
        <v>-3.5926851073805199</v>
      </c>
      <c r="D6">
        <f t="shared" si="3"/>
        <v>-3.4320265199382414</v>
      </c>
      <c r="E6">
        <f t="shared" si="3"/>
        <v>-3.579407749675156</v>
      </c>
      <c r="F6">
        <f t="shared" si="3"/>
        <v>-3.6395518339866735</v>
      </c>
      <c r="G6">
        <f t="shared" si="3"/>
        <v>-3.5164480194257925</v>
      </c>
      <c r="H6">
        <f t="shared" si="3"/>
        <v>-3.5439683620430786</v>
      </c>
      <c r="I6">
        <f t="shared" si="3"/>
        <v>-3.3720151428157141</v>
      </c>
      <c r="J6">
        <f t="shared" si="3"/>
        <v>-3.3705575430637418</v>
      </c>
      <c r="K6">
        <f t="shared" si="3"/>
        <v>-3.3051458161442389</v>
      </c>
      <c r="L6">
        <f t="shared" si="3"/>
        <v>-2.5002557726504837</v>
      </c>
      <c r="M6">
        <f t="shared" si="3"/>
        <v>-3.8114708146518614</v>
      </c>
      <c r="N6">
        <f t="shared" si="3"/>
        <v>-2.4812788671334864</v>
      </c>
      <c r="O6">
        <f t="shared" si="3"/>
        <v>-2.8995597159180031</v>
      </c>
      <c r="P6">
        <f t="shared" si="3"/>
        <v>-3.4169188439885407</v>
      </c>
      <c r="Q6">
        <f t="shared" si="3"/>
        <v>-3.2491821647507155</v>
      </c>
      <c r="R6">
        <f t="shared" si="3"/>
        <v>-3.0389128615338277</v>
      </c>
      <c r="S6">
        <f t="shared" si="3"/>
        <v>-3.2911382754803751</v>
      </c>
      <c r="T6">
        <f t="shared" si="3"/>
        <v>-3.1266057550705235</v>
      </c>
      <c r="U6">
        <f t="shared" si="3"/>
        <v>-2.7583359787445638</v>
      </c>
      <c r="V6">
        <f t="shared" si="3"/>
        <v>-3.5003464836244085</v>
      </c>
      <c r="W6">
        <f t="shared" si="3"/>
        <v>-3.1100707862508203</v>
      </c>
      <c r="X6">
        <f t="shared" si="3"/>
        <v>-2.3593411940932971</v>
      </c>
      <c r="Y6">
        <f t="shared" si="3"/>
        <v>-2.7562163619023252</v>
      </c>
      <c r="Z6">
        <f t="shared" si="3"/>
        <v>-2.8605178231522301</v>
      </c>
      <c r="AA6">
        <f t="shared" si="3"/>
        <v>-3.0071829593665398</v>
      </c>
      <c r="AB6">
        <f t="shared" si="3"/>
        <v>-3.3487501451477431</v>
      </c>
      <c r="AC6">
        <f t="shared" si="3"/>
        <v>-3.2272176913529806</v>
      </c>
      <c r="AD6">
        <f t="shared" si="3"/>
        <v>-2.512936039409881</v>
      </c>
      <c r="AE6">
        <f t="shared" si="3"/>
        <v>-3.5334975735098353</v>
      </c>
      <c r="AF6">
        <f t="shared" si="3"/>
        <v>-3.1230929167110908</v>
      </c>
      <c r="AG6">
        <f t="shared" si="3"/>
        <v>-2.7882852036710517</v>
      </c>
      <c r="AH6">
        <f t="shared" si="3"/>
        <v>-2.8945582587713692</v>
      </c>
      <c r="AI6">
        <f t="shared" si="3"/>
        <v>-3.0973851014172693</v>
      </c>
      <c r="AJ6">
        <f t="shared" si="3"/>
        <v>-2.9026092202861999</v>
      </c>
      <c r="AK6">
        <f t="shared" si="3"/>
        <v>-2.9851444363643966</v>
      </c>
      <c r="AL6">
        <f t="shared" si="3"/>
        <v>-3.7982298407154627</v>
      </c>
      <c r="AM6">
        <f t="shared" si="3"/>
        <v>-3.0480510031502779</v>
      </c>
      <c r="AN6">
        <f t="shared" si="3"/>
        <v>-2.8175955553452403</v>
      </c>
      <c r="AO6">
        <f t="shared" si="3"/>
        <v>-3.3774329624911683</v>
      </c>
      <c r="AP6">
        <f t="shared" si="3"/>
        <v>-3.7761269944884259</v>
      </c>
      <c r="AQ6">
        <f t="shared" si="3"/>
        <v>-3.1426463065736181</v>
      </c>
      <c r="AR6">
        <f t="shared" si="3"/>
        <v>-3.6971198579512108</v>
      </c>
    </row>
    <row r="7" spans="1:52" x14ac:dyDescent="0.2">
      <c r="A7" t="s">
        <v>71</v>
      </c>
      <c r="B7">
        <f t="shared" ref="B7:AR7" si="4">MAX(B9:B508)</f>
        <v>2.7417447177562888</v>
      </c>
      <c r="C7">
        <f t="shared" si="4"/>
        <v>3.178896320875352</v>
      </c>
      <c r="D7">
        <f t="shared" si="4"/>
        <v>2.7623621370897387</v>
      </c>
      <c r="E7">
        <f t="shared" si="4"/>
        <v>3.6620333223186727</v>
      </c>
      <c r="F7">
        <f t="shared" si="4"/>
        <v>3.2622206674741245</v>
      </c>
      <c r="G7">
        <f t="shared" si="4"/>
        <v>3.7254178751477243</v>
      </c>
      <c r="H7">
        <f t="shared" si="4"/>
        <v>3.2060629215870189</v>
      </c>
      <c r="I7">
        <f t="shared" si="4"/>
        <v>2.8839035843564873</v>
      </c>
      <c r="J7">
        <f t="shared" si="4"/>
        <v>3.5179057147721204</v>
      </c>
      <c r="K7">
        <f t="shared" si="4"/>
        <v>2.6602039489719549</v>
      </c>
      <c r="L7">
        <f t="shared" si="4"/>
        <v>3.4962591175005255</v>
      </c>
      <c r="M7">
        <f t="shared" si="4"/>
        <v>2.8615123375023548</v>
      </c>
      <c r="N7">
        <f t="shared" si="4"/>
        <v>2.7361672296592925</v>
      </c>
      <c r="O7">
        <f t="shared" si="4"/>
        <v>3.0918977135114618</v>
      </c>
      <c r="P7">
        <f t="shared" si="4"/>
        <v>2.7263130835975184</v>
      </c>
      <c r="Q7">
        <f t="shared" si="4"/>
        <v>2.7663620007528649</v>
      </c>
      <c r="R7">
        <f t="shared" si="4"/>
        <v>3.2444374673439986</v>
      </c>
      <c r="S7">
        <f t="shared" si="4"/>
        <v>2.6057856615546564</v>
      </c>
      <c r="T7">
        <f t="shared" si="4"/>
        <v>2.9843455974865107</v>
      </c>
      <c r="U7">
        <f t="shared" si="4"/>
        <v>2.8838109211053746</v>
      </c>
      <c r="V7">
        <f t="shared" si="4"/>
        <v>3.0581753094459128</v>
      </c>
      <c r="W7">
        <f t="shared" si="4"/>
        <v>2.8463954489258647</v>
      </c>
      <c r="X7">
        <f t="shared" si="4"/>
        <v>2.5545880001640251</v>
      </c>
      <c r="Y7">
        <f t="shared" si="4"/>
        <v>3.0619590856327981</v>
      </c>
      <c r="Z7">
        <f t="shared" si="4"/>
        <v>3.2210458089507821</v>
      </c>
      <c r="AA7">
        <f t="shared" si="4"/>
        <v>2.7353509225847747</v>
      </c>
      <c r="AB7">
        <f t="shared" si="4"/>
        <v>2.8820449958949159</v>
      </c>
      <c r="AC7">
        <f t="shared" si="4"/>
        <v>3.1620254887817074</v>
      </c>
      <c r="AD7">
        <f t="shared" si="4"/>
        <v>2.9715835985088979</v>
      </c>
      <c r="AE7">
        <f t="shared" si="4"/>
        <v>2.687994289468925</v>
      </c>
      <c r="AF7">
        <f t="shared" si="4"/>
        <v>2.8940336064093399</v>
      </c>
      <c r="AG7">
        <f t="shared" si="4"/>
        <v>2.854918893815392</v>
      </c>
      <c r="AH7">
        <f t="shared" si="4"/>
        <v>2.8492210524061505</v>
      </c>
      <c r="AI7">
        <f t="shared" si="4"/>
        <v>3.8819456927733516</v>
      </c>
      <c r="AJ7">
        <f t="shared" si="4"/>
        <v>3.56409377574054</v>
      </c>
      <c r="AK7">
        <f t="shared" si="4"/>
        <v>4.1663030976849242</v>
      </c>
      <c r="AL7">
        <f t="shared" si="4"/>
        <v>3.135880757951524</v>
      </c>
      <c r="AM7">
        <f t="shared" si="4"/>
        <v>3.0258122720933036</v>
      </c>
      <c r="AN7">
        <f t="shared" si="4"/>
        <v>3.4825261089121238</v>
      </c>
      <c r="AO7">
        <f t="shared" si="4"/>
        <v>2.8416040336549284</v>
      </c>
      <c r="AP7">
        <f t="shared" si="4"/>
        <v>3.2081324382444074</v>
      </c>
      <c r="AQ7">
        <f t="shared" si="4"/>
        <v>3.0748908321363917</v>
      </c>
      <c r="AR7">
        <f t="shared" si="4"/>
        <v>3.2881596344435824</v>
      </c>
    </row>
    <row r="8" spans="1:52" x14ac:dyDescent="0.2">
      <c r="A8" t="s">
        <v>72</v>
      </c>
      <c r="B8" t="str">
        <f>'COmplete Steps'!$A$236</f>
        <v>w  IRE UK</v>
      </c>
      <c r="C8" t="str">
        <f>'COmplete Steps'!$A$237</f>
        <v>w NL LUX BEL</v>
      </c>
      <c r="D8" t="str">
        <f>'COmplete Steps'!$A$238</f>
        <v>w DEN</v>
      </c>
      <c r="E8" t="str">
        <f>'COmplete Steps'!$A$239</f>
        <v>w ITALY</v>
      </c>
      <c r="F8" t="str">
        <f>'COmplete Steps'!$A$240</f>
        <v>w MALTA CYP</v>
      </c>
      <c r="G8" t="str">
        <f>'COmplete Steps'!$A$241</f>
        <v>w GREECE</v>
      </c>
      <c r="H8" t="str">
        <f>'COmplete Steps'!$A$242</f>
        <v>w ES PORT</v>
      </c>
      <c r="I8" t="str">
        <f>'COmplete Steps'!$A$243</f>
        <v>w EE LV LT</v>
      </c>
      <c r="J8" t="str">
        <f>'COmplete Steps'!$A$244</f>
        <v>w SL SLK HU AUS CZ</v>
      </c>
      <c r="K8" t="str">
        <f>'COmplete Steps'!$A$245</f>
        <v>w ROM BUL</v>
      </c>
      <c r="L8" t="str">
        <f>'COmplete Steps'!$A$246</f>
        <v>w FIN</v>
      </c>
      <c r="M8" t="str">
        <f>'COmplete Steps'!$A$247</f>
        <v>w GER</v>
      </c>
      <c r="N8" t="str">
        <f>'COmplete Steps'!$A$248</f>
        <v xml:space="preserve">w POL </v>
      </c>
      <c r="O8" t="str">
        <f>'COmplete Steps'!$A$249</f>
        <v>w SWE</v>
      </c>
      <c r="P8" t="str">
        <f>'COmplete Steps'!$A$250</f>
        <v>w FRANCE</v>
      </c>
      <c r="Q8" t="str">
        <f>'COmplete Steps'!$A$251</f>
        <v>b ire uk</v>
      </c>
      <c r="R8" t="str">
        <f>'COmplete Steps'!$A$252</f>
        <v>b nl lux bel</v>
      </c>
      <c r="S8" t="str">
        <f>'COmplete Steps'!$A$253</f>
        <v>b den</v>
      </c>
      <c r="T8" t="str">
        <f>'COmplete Steps'!$A$254</f>
        <v>b italy</v>
      </c>
      <c r="U8" t="str">
        <f>'COmplete Steps'!$A$255</f>
        <v>b malta cyp</v>
      </c>
      <c r="V8" t="str">
        <f>'COmplete Steps'!$A$256</f>
        <v>b greece</v>
      </c>
      <c r="W8" t="str">
        <f>'COmplete Steps'!$A$257</f>
        <v>b es port</v>
      </c>
      <c r="X8" t="str">
        <f>'COmplete Steps'!$A$258</f>
        <v>b ee lv lt</v>
      </c>
      <c r="Y8" t="str">
        <f>'COmplete Steps'!$A$259</f>
        <v>b sl slk hu aus cz</v>
      </c>
      <c r="Z8" t="str">
        <f>'COmplete Steps'!$A$260</f>
        <v>b rom bul</v>
      </c>
      <c r="AA8" t="str">
        <f>'COmplete Steps'!$A$261</f>
        <v>b fin</v>
      </c>
      <c r="AB8" t="str">
        <f>'COmplete Steps'!$A$262</f>
        <v>b ger</v>
      </c>
      <c r="AC8" t="str">
        <f>'COmplete Steps'!$A$263</f>
        <v>b pol</v>
      </c>
      <c r="AD8" t="str">
        <f>'COmplete Steps'!$A$264</f>
        <v>b swe</v>
      </c>
      <c r="AE8" t="str">
        <f>'COmplete Steps'!$A$265</f>
        <v>b france</v>
      </c>
      <c r="AF8" t="str">
        <f>'COmplete Steps'!$A$266</f>
        <v>r ire uk</v>
      </c>
      <c r="AG8" t="str">
        <f>'COmplete Steps'!$A$267</f>
        <v>r nl lux bel</v>
      </c>
      <c r="AH8" t="str">
        <f>'COmplete Steps'!$A$268</f>
        <v>r den</v>
      </c>
      <c r="AI8" t="str">
        <f>'COmplete Steps'!$A$269</f>
        <v>r italy</v>
      </c>
      <c r="AJ8" t="str">
        <f>'COmplete Steps'!$A$270</f>
        <v>r es port</v>
      </c>
      <c r="AK8" t="str">
        <f>'COmplete Steps'!$A$271</f>
        <v>r ee lv lt</v>
      </c>
      <c r="AL8" t="str">
        <f>'COmplete Steps'!$A$272</f>
        <v>r sl slk aus cz hu</v>
      </c>
      <c r="AM8" t="str">
        <f>'COmplete Steps'!$A$273</f>
        <v>r rom bul</v>
      </c>
      <c r="AN8" t="str">
        <f>'COmplete Steps'!$A$274</f>
        <v>r fin</v>
      </c>
      <c r="AO8" t="str">
        <f>'COmplete Steps'!$A$275</f>
        <v>r ger</v>
      </c>
      <c r="AP8" t="str">
        <f>'COmplete Steps'!$A$276</f>
        <v>r pol</v>
      </c>
      <c r="AQ8" t="str">
        <f>'COmplete Steps'!$A$277</f>
        <v>rswe</v>
      </c>
      <c r="AR8" t="str">
        <f>'COmplete Steps'!$A$278</f>
        <v>r france</v>
      </c>
    </row>
    <row r="9" spans="1:52" x14ac:dyDescent="0.2">
      <c r="A9">
        <v>1</v>
      </c>
      <c r="B9">
        <v>-1.857054887857712</v>
      </c>
      <c r="C9">
        <v>-0.67267293517178706</v>
      </c>
      <c r="D9">
        <v>-1.1290589157839059</v>
      </c>
      <c r="E9">
        <v>0.13243253080768824</v>
      </c>
      <c r="F9">
        <v>-0.6901089025301711</v>
      </c>
      <c r="G9">
        <v>0.18689395075928095</v>
      </c>
      <c r="H9">
        <v>-0.82810193303590773</v>
      </c>
      <c r="I9">
        <v>-1.640101886323365</v>
      </c>
      <c r="J9">
        <v>-1.6773909452373281</v>
      </c>
      <c r="K9">
        <v>-0.14938825829402214</v>
      </c>
      <c r="L9">
        <v>-0.19693634175190694</v>
      </c>
      <c r="M9">
        <v>-1.7672515800422661</v>
      </c>
      <c r="N9">
        <v>-1.2192747085077391</v>
      </c>
      <c r="O9">
        <v>-2.6323750184352797</v>
      </c>
      <c r="P9">
        <v>-1.5241429281100092</v>
      </c>
      <c r="Q9">
        <v>-2.3993059220044444</v>
      </c>
      <c r="R9">
        <v>-2.9826241591336298</v>
      </c>
      <c r="S9">
        <v>-2.7534550698185809</v>
      </c>
      <c r="T9">
        <v>0.49322801756476975</v>
      </c>
      <c r="U9">
        <v>1.7249811150944778</v>
      </c>
      <c r="V9">
        <v>-0.76034615282988782</v>
      </c>
      <c r="W9">
        <v>0.80695053752521995</v>
      </c>
      <c r="X9">
        <v>0.57896927770471307</v>
      </c>
      <c r="Y9">
        <v>-1.4253757056505783</v>
      </c>
      <c r="Z9">
        <v>-1.5723303913494167</v>
      </c>
      <c r="AA9">
        <v>0.40279046606883728</v>
      </c>
      <c r="AB9">
        <v>-2.3022030432111786</v>
      </c>
      <c r="AC9">
        <v>-3.0392708250178928</v>
      </c>
      <c r="AD9">
        <v>-1.6403529885291253</v>
      </c>
      <c r="AE9">
        <v>-2.3210252311544401</v>
      </c>
      <c r="AF9">
        <v>-2.9498633925154385</v>
      </c>
      <c r="AG9">
        <v>-2.072068282267685</v>
      </c>
      <c r="AH9">
        <v>1.2650358023547732</v>
      </c>
      <c r="AI9">
        <v>1.4445311851375704</v>
      </c>
      <c r="AJ9">
        <v>1.1289148217239198</v>
      </c>
      <c r="AK9">
        <v>-2.9079948597619301</v>
      </c>
      <c r="AL9">
        <v>-1.2675428580571562</v>
      </c>
      <c r="AM9">
        <v>-1.55879849805813</v>
      </c>
      <c r="AN9">
        <v>0.37905005241781431</v>
      </c>
      <c r="AO9">
        <v>-0.34215772284725809</v>
      </c>
      <c r="AP9">
        <v>-0.36197922960746653</v>
      </c>
      <c r="AQ9">
        <v>1.9735213478281222</v>
      </c>
      <c r="AR9">
        <v>-3.6971198579512108</v>
      </c>
    </row>
    <row r="10" spans="1:52" x14ac:dyDescent="0.2">
      <c r="A10">
        <v>2</v>
      </c>
      <c r="B10">
        <v>0.45722499836502761</v>
      </c>
      <c r="C10">
        <v>1.0694766073098783</v>
      </c>
      <c r="D10">
        <v>-0.70263345214400996</v>
      </c>
      <c r="E10">
        <v>1.0295955378227089</v>
      </c>
      <c r="F10">
        <v>-0.90149663322605211</v>
      </c>
      <c r="G10">
        <v>1.0139616020757618</v>
      </c>
      <c r="H10">
        <v>-0.86256672822239933</v>
      </c>
      <c r="I10">
        <v>0.28387596259841186</v>
      </c>
      <c r="J10">
        <v>-0.48590886415766932</v>
      </c>
      <c r="K10">
        <v>-0.12444514870454457</v>
      </c>
      <c r="L10">
        <v>-0.6815761176162477</v>
      </c>
      <c r="M10">
        <v>0.61582099678314539</v>
      </c>
      <c r="N10">
        <v>1.3725132390963786</v>
      </c>
      <c r="O10">
        <v>1.1279096933104644</v>
      </c>
      <c r="P10">
        <v>0.76617368314556633</v>
      </c>
      <c r="Q10">
        <v>0.22314316310194568</v>
      </c>
      <c r="R10">
        <v>0.56264695159939837</v>
      </c>
      <c r="S10">
        <v>0.75525424886095849</v>
      </c>
      <c r="T10">
        <v>0.68962634468484352</v>
      </c>
      <c r="U10">
        <v>0.23630716070010793</v>
      </c>
      <c r="V10">
        <v>-0.71441902434928994</v>
      </c>
      <c r="W10">
        <v>0.28194994632319043</v>
      </c>
      <c r="X10">
        <v>0.23036536462707216</v>
      </c>
      <c r="Y10">
        <v>-2.2232639182127867E-2</v>
      </c>
      <c r="Z10">
        <v>-0.36982841061135013</v>
      </c>
      <c r="AA10">
        <v>-1.6851148250895944</v>
      </c>
      <c r="AB10">
        <v>0.43816376415243907</v>
      </c>
      <c r="AC10">
        <v>1.7634678910702906</v>
      </c>
      <c r="AD10">
        <v>0.83088771788076832</v>
      </c>
      <c r="AE10">
        <v>0.8327526734348536</v>
      </c>
      <c r="AF10">
        <v>0.71368069655530586</v>
      </c>
      <c r="AG10">
        <v>0.34825371490143864</v>
      </c>
      <c r="AH10">
        <v>0.18124229721688495</v>
      </c>
      <c r="AI10">
        <v>-0.51119683571078955</v>
      </c>
      <c r="AJ10">
        <v>0.60852043179577431</v>
      </c>
      <c r="AK10">
        <v>1.4847249702750993</v>
      </c>
      <c r="AL10">
        <v>-0.10374360177071187</v>
      </c>
      <c r="AM10">
        <v>-0.11502360648017151</v>
      </c>
      <c r="AN10">
        <v>-1.1706727927513774</v>
      </c>
      <c r="AO10">
        <v>0.22374113410412669</v>
      </c>
      <c r="AP10">
        <v>-4.6475488661131797E-2</v>
      </c>
      <c r="AQ10">
        <v>0.98417225431682409</v>
      </c>
      <c r="AR10">
        <v>0.94179179170548777</v>
      </c>
    </row>
    <row r="11" spans="1:52" x14ac:dyDescent="0.2">
      <c r="A11">
        <v>3</v>
      </c>
      <c r="B11">
        <v>-0.70037447785142004</v>
      </c>
      <c r="C11">
        <v>0.48290216484925574</v>
      </c>
      <c r="D11">
        <v>-1.2242907678855617</v>
      </c>
      <c r="E11">
        <v>0.91107797996839524</v>
      </c>
      <c r="F11">
        <v>-1.1391083276616096</v>
      </c>
      <c r="G11">
        <v>0.92329085197988525</v>
      </c>
      <c r="H11">
        <v>-1.2020976228841107</v>
      </c>
      <c r="I11">
        <v>0.18297787204911176</v>
      </c>
      <c r="J11">
        <v>-0.58604172035835844</v>
      </c>
      <c r="K11">
        <v>-0.25489669198798387</v>
      </c>
      <c r="L11">
        <v>-0.4664891638272553</v>
      </c>
      <c r="M11">
        <v>0.1766548155978927</v>
      </c>
      <c r="N11">
        <v>-0.8208440302087362</v>
      </c>
      <c r="O11">
        <v>-0.62962029565896971</v>
      </c>
      <c r="P11">
        <v>0.42460617090634512</v>
      </c>
      <c r="Q11">
        <v>-0.69872664957779596</v>
      </c>
      <c r="R11">
        <v>-0.25132687774766427</v>
      </c>
      <c r="S11">
        <v>-0.65245387521535836</v>
      </c>
      <c r="T11">
        <v>-0.43598077587263645</v>
      </c>
      <c r="U11">
        <v>-0.56389373277154009</v>
      </c>
      <c r="V11">
        <v>-1.2162163728375024</v>
      </c>
      <c r="W11">
        <v>1.4660281141251934</v>
      </c>
      <c r="X11">
        <v>1.2252498594479735</v>
      </c>
      <c r="Y11">
        <v>-0.36410467570503119</v>
      </c>
      <c r="Z11">
        <v>-0.63709866941848559</v>
      </c>
      <c r="AA11">
        <v>-0.74116785429688392</v>
      </c>
      <c r="AB11">
        <v>-0.1802218947714764</v>
      </c>
      <c r="AC11">
        <v>-0.42911736392940203</v>
      </c>
      <c r="AD11">
        <v>0.21183644071821739</v>
      </c>
      <c r="AE11">
        <v>0.49455963260797864</v>
      </c>
      <c r="AF11">
        <v>-2.6315161979782481E-2</v>
      </c>
      <c r="AG11">
        <v>0.44431109645064237</v>
      </c>
      <c r="AH11">
        <v>1.6305536326173802</v>
      </c>
      <c r="AI11">
        <v>-1.0103323463816325</v>
      </c>
      <c r="AJ11">
        <v>1.6197788178261607</v>
      </c>
      <c r="AK11">
        <v>0.29667552731198865</v>
      </c>
      <c r="AL11">
        <v>-0.65731981563706909</v>
      </c>
      <c r="AM11">
        <v>-0.46927242446608525</v>
      </c>
      <c r="AN11">
        <v>-0.60433179640182877</v>
      </c>
      <c r="AO11">
        <v>-0.20148288410605697</v>
      </c>
      <c r="AP11">
        <v>-0.77379444334384229</v>
      </c>
      <c r="AQ11">
        <v>0.88615577582573768</v>
      </c>
      <c r="AR11">
        <v>-0.28974829008761332</v>
      </c>
    </row>
    <row r="12" spans="1:52" x14ac:dyDescent="0.2">
      <c r="A12">
        <v>4</v>
      </c>
      <c r="B12">
        <v>1.0454690560450284</v>
      </c>
      <c r="C12">
        <v>-2.2486498137284372E-2</v>
      </c>
      <c r="D12">
        <v>1.0640256408782112</v>
      </c>
      <c r="E12">
        <v>-0.55276375418805834</v>
      </c>
      <c r="F12">
        <v>0.86383194111482298</v>
      </c>
      <c r="G12">
        <v>-0.58535725299319874</v>
      </c>
      <c r="H12">
        <v>0.93138398446580029</v>
      </c>
      <c r="I12">
        <v>0.19345468365059776</v>
      </c>
      <c r="J12">
        <v>-6.5024848386362064E-2</v>
      </c>
      <c r="K12">
        <v>-0.93640734605539233</v>
      </c>
      <c r="L12">
        <v>0.58196957450836939</v>
      </c>
      <c r="M12">
        <v>-0.11387225686286101</v>
      </c>
      <c r="N12">
        <v>-0.17236669661270762</v>
      </c>
      <c r="O12">
        <v>0.47244628698198549</v>
      </c>
      <c r="P12">
        <v>0.89608462514572662</v>
      </c>
      <c r="Q12">
        <v>0.11004161811693902</v>
      </c>
      <c r="R12">
        <v>-0.25441902164096619</v>
      </c>
      <c r="S12">
        <v>-0.33326583626824091</v>
      </c>
      <c r="T12">
        <v>0.72997427699458572</v>
      </c>
      <c r="U12">
        <v>-0.1400848927220838</v>
      </c>
      <c r="V12">
        <v>0.88475196415949831</v>
      </c>
      <c r="W12">
        <v>0.21574721890729459</v>
      </c>
      <c r="X12">
        <v>0.28905570661160085</v>
      </c>
      <c r="Y12">
        <v>-0.86207920342292477</v>
      </c>
      <c r="Z12">
        <v>-0.71935370461557868</v>
      </c>
      <c r="AA12">
        <v>0.87071238708265031</v>
      </c>
      <c r="AB12">
        <v>-0.38710521533870496</v>
      </c>
      <c r="AC12">
        <v>-0.96387823771649805</v>
      </c>
      <c r="AD12">
        <v>-0.18426725063288074</v>
      </c>
      <c r="AE12">
        <v>0.80235579685988656</v>
      </c>
      <c r="AF12">
        <v>8.295487941145796E-2</v>
      </c>
      <c r="AG12">
        <v>-0.58653790921502447</v>
      </c>
      <c r="AH12">
        <v>-1.2105705521318861</v>
      </c>
      <c r="AI12">
        <v>0.14833750044455274</v>
      </c>
      <c r="AJ12">
        <v>-0.19933350258854488</v>
      </c>
      <c r="AK12">
        <v>-5.7917642450740936E-2</v>
      </c>
      <c r="AL12">
        <v>-0.12827882262904983</v>
      </c>
      <c r="AM12">
        <v>-0.54374283517996724</v>
      </c>
      <c r="AN12">
        <v>0.67665231573420437</v>
      </c>
      <c r="AO12">
        <v>-0.95217631657440682</v>
      </c>
      <c r="AP12">
        <v>-0.17698151360442202</v>
      </c>
      <c r="AQ12">
        <v>5.2489106828877932E-2</v>
      </c>
      <c r="AR12">
        <v>-0.73795559364048935</v>
      </c>
    </row>
    <row r="13" spans="1:52" x14ac:dyDescent="0.2">
      <c r="A13">
        <v>5</v>
      </c>
      <c r="B13">
        <v>2.328348153534455</v>
      </c>
      <c r="C13">
        <v>3.178896320875352</v>
      </c>
      <c r="D13">
        <v>-1.1264015182423621</v>
      </c>
      <c r="E13">
        <v>2.5571266415429919</v>
      </c>
      <c r="F13">
        <v>-1.9530575911567856</v>
      </c>
      <c r="G13">
        <v>2.4381113389231253</v>
      </c>
      <c r="H13">
        <v>-1.8564542183622545</v>
      </c>
      <c r="I13">
        <v>9.7583864728734149E-3</v>
      </c>
      <c r="J13">
        <v>-2.0351281081528658E-2</v>
      </c>
      <c r="K13">
        <v>-0.4205267810025673</v>
      </c>
      <c r="L13">
        <v>0.56141681555586775</v>
      </c>
      <c r="M13">
        <v>1.2441840729357463</v>
      </c>
      <c r="N13">
        <v>1.2372811449521959</v>
      </c>
      <c r="O13">
        <v>-6.870715620587764E-2</v>
      </c>
      <c r="P13">
        <v>1.3271933238885851</v>
      </c>
      <c r="Q13">
        <v>2.4735590815047703</v>
      </c>
      <c r="R13">
        <v>1.1935013104396883</v>
      </c>
      <c r="S13">
        <v>0.5040886116207175</v>
      </c>
      <c r="T13">
        <v>2.6045380409247181</v>
      </c>
      <c r="U13">
        <v>-0.22463788493823145</v>
      </c>
      <c r="V13">
        <v>-0.58586293731180761</v>
      </c>
      <c r="W13">
        <v>2.4095798178622467</v>
      </c>
      <c r="X13">
        <v>1.3796805118800091</v>
      </c>
      <c r="Y13">
        <v>-2.659700906464077E-2</v>
      </c>
      <c r="Z13">
        <v>-0.45612125504042667</v>
      </c>
      <c r="AA13">
        <v>-0.2259136180090292</v>
      </c>
      <c r="AB13">
        <v>0.4255598523627957</v>
      </c>
      <c r="AC13">
        <v>-0.11203725972923367</v>
      </c>
      <c r="AD13">
        <v>0.52993625269614775</v>
      </c>
      <c r="AE13">
        <v>1.0888980264424961</v>
      </c>
      <c r="AF13">
        <v>-0.21184071844925295</v>
      </c>
      <c r="AG13">
        <v>0.2503724489318141</v>
      </c>
      <c r="AH13">
        <v>1.7159219253632669</v>
      </c>
      <c r="AI13">
        <v>0.95737872410937486</v>
      </c>
      <c r="AJ13">
        <v>-0.8954460982569713</v>
      </c>
      <c r="AK13">
        <v>0.45047612549995797</v>
      </c>
      <c r="AL13">
        <v>0.77021788850941364</v>
      </c>
      <c r="AM13">
        <v>1.3328607510487869</v>
      </c>
      <c r="AN13">
        <v>-2.0766770678353295</v>
      </c>
      <c r="AO13">
        <v>7.0451622571258199E-2</v>
      </c>
      <c r="AP13">
        <v>0.5448686827057001</v>
      </c>
      <c r="AQ13">
        <v>1.8303993637901339</v>
      </c>
      <c r="AR13">
        <v>0.44365367834639396</v>
      </c>
    </row>
    <row r="14" spans="1:52" x14ac:dyDescent="0.2">
      <c r="A14">
        <v>6</v>
      </c>
      <c r="B14">
        <v>-0.67773266070081961</v>
      </c>
      <c r="C14">
        <v>-0.36229729995205745</v>
      </c>
      <c r="D14">
        <v>-0.27610702695079409</v>
      </c>
      <c r="E14">
        <v>-8.1168036409342809E-2</v>
      </c>
      <c r="F14">
        <v>-9.3371793332492001E-2</v>
      </c>
      <c r="G14">
        <v>-4.6007423994828253E-2</v>
      </c>
      <c r="H14">
        <v>-0.11076364198005426</v>
      </c>
      <c r="I14">
        <v>-0.46745598304502456</v>
      </c>
      <c r="J14">
        <v>0.26418937231166501</v>
      </c>
      <c r="K14">
        <v>0.12058009994940387</v>
      </c>
      <c r="L14">
        <v>-1.5779047281250518</v>
      </c>
      <c r="M14">
        <v>8.7538223013575014E-2</v>
      </c>
      <c r="N14">
        <v>0.59710365193567361</v>
      </c>
      <c r="O14">
        <v>-0.83801809537378547</v>
      </c>
      <c r="P14">
        <v>1.2996117940944445</v>
      </c>
      <c r="Q14">
        <v>-1.6721575213775945</v>
      </c>
      <c r="R14">
        <v>-1.0958579928428465</v>
      </c>
      <c r="S14">
        <v>-1.3937022660940563</v>
      </c>
      <c r="T14">
        <v>-0.38717852303421024</v>
      </c>
      <c r="U14">
        <v>0.52438261185613488</v>
      </c>
      <c r="V14">
        <v>-0.33222645355118902</v>
      </c>
      <c r="W14">
        <v>0.93141829226537565</v>
      </c>
      <c r="X14">
        <v>-0.53754558525962037</v>
      </c>
      <c r="Y14">
        <v>0.40390368096718227</v>
      </c>
      <c r="Z14">
        <v>0.51397249943716461</v>
      </c>
      <c r="AA14">
        <v>-1.6962203777155347</v>
      </c>
      <c r="AB14">
        <v>0.16778783703644762</v>
      </c>
      <c r="AC14">
        <v>0.79868631015419678</v>
      </c>
      <c r="AD14">
        <v>-0.77908924318803896</v>
      </c>
      <c r="AE14">
        <v>0.91133118305933536</v>
      </c>
      <c r="AF14">
        <v>-0.12031442407649739</v>
      </c>
      <c r="AG14">
        <v>-2.8730640029372978E-4</v>
      </c>
      <c r="AH14">
        <v>0.56060185545390873</v>
      </c>
      <c r="AI14">
        <v>-0.86444737230960134</v>
      </c>
      <c r="AJ14">
        <v>0.98350245377907963</v>
      </c>
      <c r="AK14">
        <v>0.12737312934422035</v>
      </c>
      <c r="AL14">
        <v>0.13438225490473121</v>
      </c>
      <c r="AM14">
        <v>-0.86991971369965382</v>
      </c>
      <c r="AN14">
        <v>-0.93570875540716314</v>
      </c>
      <c r="AO14">
        <v>0.26143208387241756</v>
      </c>
      <c r="AP14">
        <v>0.40779023086616273</v>
      </c>
      <c r="AQ14">
        <v>0.152230287104515</v>
      </c>
      <c r="AR14">
        <v>-0.445396426326432</v>
      </c>
    </row>
    <row r="15" spans="1:52" x14ac:dyDescent="0.2">
      <c r="A15">
        <v>7</v>
      </c>
      <c r="B15">
        <v>0.1470439744268951</v>
      </c>
      <c r="C15">
        <v>-1.0452272170376187</v>
      </c>
      <c r="D15">
        <v>1.2782857919105275</v>
      </c>
      <c r="E15">
        <v>-1.2920443352192248</v>
      </c>
      <c r="F15">
        <v>1.3514079915937751</v>
      </c>
      <c r="G15">
        <v>-1.2904459854935371</v>
      </c>
      <c r="H15">
        <v>1.36821949803664</v>
      </c>
      <c r="I15">
        <v>-0.44057689700391112</v>
      </c>
      <c r="J15">
        <v>0.73458742527788634</v>
      </c>
      <c r="K15">
        <v>0.85213335596692641</v>
      </c>
      <c r="L15">
        <v>-3.0607642003537702E-2</v>
      </c>
      <c r="M15">
        <v>-0.69141023722494088</v>
      </c>
      <c r="N15">
        <v>0.66644238215741303</v>
      </c>
      <c r="O15">
        <v>0.25104573998848989</v>
      </c>
      <c r="P15">
        <v>-0.33629069867965489</v>
      </c>
      <c r="Q15">
        <v>-0.82874582714436706</v>
      </c>
      <c r="R15">
        <v>-0.33216729440901588</v>
      </c>
      <c r="S15">
        <v>-2.0304897043992787</v>
      </c>
      <c r="T15">
        <v>0.51139184819827599</v>
      </c>
      <c r="U15">
        <v>1.6781652594770797</v>
      </c>
      <c r="V15">
        <v>1.5007958142374647</v>
      </c>
      <c r="W15">
        <v>-1.0514168713540422</v>
      </c>
      <c r="X15">
        <v>-1.2135747549169538</v>
      </c>
      <c r="Y15">
        <v>0.52924436828985799</v>
      </c>
      <c r="Z15">
        <v>0.79214458563634471</v>
      </c>
      <c r="AA15">
        <v>1.6218046149007239</v>
      </c>
      <c r="AB15">
        <v>-0.59844582582008032</v>
      </c>
      <c r="AC15">
        <v>-0.40190778130185967</v>
      </c>
      <c r="AD15">
        <v>-0.46413537861106163</v>
      </c>
      <c r="AE15">
        <v>-0.5306848316615258</v>
      </c>
      <c r="AF15">
        <v>-0.61247841064859943</v>
      </c>
      <c r="AG15">
        <v>-1.6724099545063931E-2</v>
      </c>
      <c r="AH15">
        <v>-1.1720726503946128</v>
      </c>
      <c r="AI15">
        <v>2.1081734032959361</v>
      </c>
      <c r="AJ15">
        <v>-1.2312787663587992</v>
      </c>
      <c r="AK15">
        <v>-1.3118345753149594</v>
      </c>
      <c r="AL15">
        <v>0.66362708284503225</v>
      </c>
      <c r="AM15">
        <v>0.12482533007860008</v>
      </c>
      <c r="AN15">
        <v>2.1973507513137318</v>
      </c>
      <c r="AO15">
        <v>9.8042895793185036E-2</v>
      </c>
      <c r="AP15">
        <v>0.51171119049120906</v>
      </c>
      <c r="AQ15">
        <v>-0.21473283346849725</v>
      </c>
      <c r="AR15">
        <v>-0.73043964015022056</v>
      </c>
      <c r="AU15" s="3" t="s">
        <v>91</v>
      </c>
      <c r="AZ15" s="3" t="s">
        <v>94</v>
      </c>
    </row>
    <row r="16" spans="1:52" x14ac:dyDescent="0.2">
      <c r="A16">
        <v>8</v>
      </c>
      <c r="B16">
        <v>1.8154990449205544</v>
      </c>
      <c r="C16">
        <v>1.076569173808299</v>
      </c>
      <c r="D16">
        <v>0.59938219564833617</v>
      </c>
      <c r="E16">
        <v>0.35333313471584116</v>
      </c>
      <c r="F16">
        <v>6.5048329245923381E-2</v>
      </c>
      <c r="G16">
        <v>0.23075205773295188</v>
      </c>
      <c r="H16">
        <v>8.5534383885228604E-2</v>
      </c>
      <c r="I16">
        <v>0.3236459559137948</v>
      </c>
      <c r="J16">
        <v>-0.98110935475566463</v>
      </c>
      <c r="K16">
        <v>-0.55805640422655645</v>
      </c>
      <c r="L16">
        <v>-0.78543050533923386</v>
      </c>
      <c r="M16">
        <v>0.22753016062430909</v>
      </c>
      <c r="N16">
        <v>-0.34208647744201715</v>
      </c>
      <c r="O16">
        <v>1.7145317840453733</v>
      </c>
      <c r="P16">
        <v>0.32573463474461939</v>
      </c>
      <c r="Q16">
        <v>1.3396246580016695</v>
      </c>
      <c r="R16">
        <v>2.4239755331690525</v>
      </c>
      <c r="S16">
        <v>6.882546617911639E-2</v>
      </c>
      <c r="T16">
        <v>-4.4376245571545403E-2</v>
      </c>
      <c r="U16">
        <v>9.0203903964597321E-2</v>
      </c>
      <c r="V16">
        <v>-1.3232551309239464</v>
      </c>
      <c r="W16">
        <v>0.50226218136725531</v>
      </c>
      <c r="X16">
        <v>-0.10975157229356747</v>
      </c>
      <c r="Y16">
        <v>-0.8829359078073179</v>
      </c>
      <c r="Z16">
        <v>-0.90084463731750031</v>
      </c>
      <c r="AA16">
        <v>4.0313509422616689E-2</v>
      </c>
      <c r="AB16">
        <v>-2.837963365912724E-2</v>
      </c>
      <c r="AC16">
        <v>0.17094840275615608</v>
      </c>
      <c r="AD16">
        <v>1.2526495042971812</v>
      </c>
      <c r="AE16">
        <v>0.90637545926742247</v>
      </c>
      <c r="AF16">
        <v>1.9646504538716032</v>
      </c>
      <c r="AG16">
        <v>1.1305286350918191</v>
      </c>
      <c r="AH16">
        <v>-1.7226894397605858E-2</v>
      </c>
      <c r="AI16">
        <v>-0.33679222095336814</v>
      </c>
      <c r="AJ16">
        <v>-0.15459616939150539</v>
      </c>
      <c r="AK16">
        <v>0.79467051215520002</v>
      </c>
      <c r="AL16">
        <v>-0.82337470920027933</v>
      </c>
      <c r="AM16">
        <v>-0.16027840631543411</v>
      </c>
      <c r="AN16">
        <v>1.0172784753353796</v>
      </c>
      <c r="AO16">
        <v>-0.42993167419627409</v>
      </c>
      <c r="AP16">
        <v>-1.630339797677101</v>
      </c>
      <c r="AQ16">
        <v>0.43910257349805437</v>
      </c>
      <c r="AR16">
        <v>1.2715908715871607</v>
      </c>
      <c r="AU16" t="s">
        <v>92</v>
      </c>
      <c r="AW16" s="6">
        <v>0.99994319840796975</v>
      </c>
      <c r="AZ16" s="3" t="s">
        <v>95</v>
      </c>
    </row>
    <row r="17" spans="1:89" x14ac:dyDescent="0.2">
      <c r="A17">
        <v>9</v>
      </c>
      <c r="B17">
        <v>-0.4012052542971864</v>
      </c>
      <c r="C17">
        <v>0.17858994774855702</v>
      </c>
      <c r="D17">
        <v>-0.60101966394552542</v>
      </c>
      <c r="E17">
        <v>0.40702040647074966</v>
      </c>
      <c r="F17">
        <v>-0.56154612756360966</v>
      </c>
      <c r="G17">
        <v>0.39882997482817523</v>
      </c>
      <c r="H17">
        <v>-0.62138413013221683</v>
      </c>
      <c r="I17">
        <v>-9.6931048476117124E-2</v>
      </c>
      <c r="J17">
        <v>4.61921595562498E-2</v>
      </c>
      <c r="K17">
        <v>0.43053209444456225</v>
      </c>
      <c r="L17">
        <v>-0.86497602532208662</v>
      </c>
      <c r="M17">
        <v>0.1682064138901376</v>
      </c>
      <c r="N17">
        <v>0.12890876949368979</v>
      </c>
      <c r="O17">
        <v>-0.55007099559117545</v>
      </c>
      <c r="P17">
        <v>0.84675035517718567</v>
      </c>
      <c r="Q17">
        <v>-0.99630032545396918</v>
      </c>
      <c r="R17">
        <v>-0.58433052451861933</v>
      </c>
      <c r="S17">
        <v>-1.146487484380899</v>
      </c>
      <c r="T17">
        <v>0.44453659670897183</v>
      </c>
      <c r="U17">
        <v>-0.35081325074690883</v>
      </c>
      <c r="V17">
        <v>-0.40971118733770473</v>
      </c>
      <c r="W17">
        <v>1.122467026393936</v>
      </c>
      <c r="X17">
        <v>0.46781961967284774</v>
      </c>
      <c r="Y17">
        <v>0.25025061729099374</v>
      </c>
      <c r="Z17">
        <v>-3.9430872015055116E-2</v>
      </c>
      <c r="AA17">
        <v>-0.90325975285381876</v>
      </c>
      <c r="AB17">
        <v>-2.8648598579877407E-2</v>
      </c>
      <c r="AC17">
        <v>4.6456900090374231E-2</v>
      </c>
      <c r="AD17">
        <v>-0.38418859658459797</v>
      </c>
      <c r="AE17">
        <v>0.74244226972768479</v>
      </c>
      <c r="AF17">
        <v>-0.29982057676582213</v>
      </c>
      <c r="AG17">
        <v>0.29808545730692176</v>
      </c>
      <c r="AH17">
        <v>1.5241894337383828</v>
      </c>
      <c r="AI17">
        <v>-0.1604243461173824</v>
      </c>
      <c r="AJ17">
        <v>0.75709703499355563</v>
      </c>
      <c r="AK17">
        <v>9.2643609735263574E-2</v>
      </c>
      <c r="AL17">
        <v>0.12986424547191036</v>
      </c>
      <c r="AM17">
        <v>5.5559978772567839E-2</v>
      </c>
      <c r="AN17">
        <v>-0.67793618526892385</v>
      </c>
      <c r="AO17">
        <v>0.47304325459199276</v>
      </c>
      <c r="AP17">
        <v>0.17214336986397985</v>
      </c>
      <c r="AQ17">
        <v>0.88916873721827261</v>
      </c>
      <c r="AR17">
        <v>1.1920320098157465E-2</v>
      </c>
      <c r="AU17" t="s">
        <v>93</v>
      </c>
      <c r="AW17" s="2">
        <f>TINV(1-$AW$16,COUNT(SimData!$B$9:$B$508)-2)</f>
        <v>4.0607596835535764</v>
      </c>
      <c r="AZ17" s="3" t="s">
        <v>96</v>
      </c>
    </row>
    <row r="18" spans="1:89" x14ac:dyDescent="0.2">
      <c r="A18">
        <v>10</v>
      </c>
      <c r="B18">
        <v>0.62261415399076092</v>
      </c>
      <c r="C18">
        <v>-0.65136920604650916</v>
      </c>
      <c r="D18">
        <v>1.3069170192074346</v>
      </c>
      <c r="E18">
        <v>-1.07116738970669</v>
      </c>
      <c r="F18">
        <v>1.2400466343423309</v>
      </c>
      <c r="G18">
        <v>-1.1005736907787331</v>
      </c>
      <c r="H18">
        <v>1.2684374512752017</v>
      </c>
      <c r="I18">
        <v>0.4712651414215604</v>
      </c>
      <c r="J18">
        <v>-0.87507742992595872</v>
      </c>
      <c r="K18">
        <v>-0.68470143138594575</v>
      </c>
      <c r="L18">
        <v>-0.53516453707786016</v>
      </c>
      <c r="M18">
        <v>-0.24460064199197445</v>
      </c>
      <c r="N18">
        <v>-0.17834123324078779</v>
      </c>
      <c r="O18">
        <v>1.0972574341604413</v>
      </c>
      <c r="P18">
        <v>0.43512500968279161</v>
      </c>
      <c r="Q18">
        <v>6.3151435964912239E-2</v>
      </c>
      <c r="R18">
        <v>0.16953503278123927</v>
      </c>
      <c r="S18">
        <v>1.2926362090694816</v>
      </c>
      <c r="T18">
        <v>-0.35344895781994218</v>
      </c>
      <c r="U18">
        <v>-0.83222351241210668</v>
      </c>
      <c r="V18">
        <v>-0.1450641794847839</v>
      </c>
      <c r="W18">
        <v>-0.41981541699035141</v>
      </c>
      <c r="X18">
        <v>-0.60405385276628754</v>
      </c>
      <c r="Y18">
        <v>-1.1427811392392324</v>
      </c>
      <c r="Z18">
        <v>-0.68649278545218806</v>
      </c>
      <c r="AA18">
        <v>-0.94532735190499029</v>
      </c>
      <c r="AB18">
        <v>0.13002539918885267</v>
      </c>
      <c r="AC18">
        <v>0.45753905440999976</v>
      </c>
      <c r="AD18">
        <v>-4.1019094098662667E-2</v>
      </c>
      <c r="AE18">
        <v>0.71849575499005436</v>
      </c>
      <c r="AF18">
        <v>1.0658844375666601</v>
      </c>
      <c r="AG18">
        <v>-0.85120266162913294</v>
      </c>
      <c r="AH18">
        <v>-1.0391324740039387</v>
      </c>
      <c r="AI18">
        <v>-1.3352558704383415</v>
      </c>
      <c r="AJ18">
        <v>0.28104360212664425</v>
      </c>
      <c r="AK18">
        <v>0.94670221781959496</v>
      </c>
      <c r="AL18">
        <v>-0.71780685005220179</v>
      </c>
      <c r="AM18">
        <v>-0.89535578571935037</v>
      </c>
      <c r="AN18">
        <v>-0.24440535656340931</v>
      </c>
      <c r="AO18">
        <v>-0.12567747347358391</v>
      </c>
      <c r="AP18">
        <v>-0.3894462013164473</v>
      </c>
      <c r="AQ18">
        <v>-0.15635949329941051</v>
      </c>
      <c r="AR18">
        <v>0.61229341409907601</v>
      </c>
    </row>
    <row r="19" spans="1:89" x14ac:dyDescent="0.2">
      <c r="A19">
        <v>11</v>
      </c>
      <c r="B19">
        <v>-0.89001339800335033</v>
      </c>
      <c r="C19">
        <v>0.30554246492509352</v>
      </c>
      <c r="D19">
        <v>-1.1632928994754885</v>
      </c>
      <c r="E19">
        <v>0.82231437934602625</v>
      </c>
      <c r="F19">
        <v>-0.9776002913541415</v>
      </c>
      <c r="G19">
        <v>0.90769888451796554</v>
      </c>
      <c r="H19">
        <v>-0.92158141503841484</v>
      </c>
      <c r="I19">
        <v>2.3254647590344826</v>
      </c>
      <c r="J19">
        <v>0.2802969292133165</v>
      </c>
      <c r="K19">
        <v>0.49636787682331096</v>
      </c>
      <c r="L19">
        <v>1.403766652742368</v>
      </c>
      <c r="M19">
        <v>-0.14424498717067322</v>
      </c>
      <c r="N19">
        <v>0.47413228669422625</v>
      </c>
      <c r="O19">
        <v>-0.44487097705669348</v>
      </c>
      <c r="P19">
        <v>0.87733830793010992</v>
      </c>
      <c r="Q19">
        <v>-0.68643478816704251</v>
      </c>
      <c r="R19">
        <v>-0.90454052551336162</v>
      </c>
      <c r="S19">
        <v>-0.2745906488830403</v>
      </c>
      <c r="T19">
        <v>0.17453742813109219</v>
      </c>
      <c r="U19">
        <v>-1.2498953357601819</v>
      </c>
      <c r="V19">
        <v>0.86054449906914499</v>
      </c>
      <c r="W19">
        <v>1.6670303161353053</v>
      </c>
      <c r="X19">
        <v>2.4116208007651867</v>
      </c>
      <c r="Y19">
        <v>0.53463402151067596</v>
      </c>
      <c r="Z19">
        <v>0.40425588238307297</v>
      </c>
      <c r="AA19">
        <v>0.2586541466747353</v>
      </c>
      <c r="AB19">
        <v>-0.25085444594202999</v>
      </c>
      <c r="AC19">
        <v>0.4154528607414873</v>
      </c>
      <c r="AD19">
        <v>0.93615455242510448</v>
      </c>
      <c r="AE19">
        <v>1.2445203417394186</v>
      </c>
      <c r="AF19">
        <v>-0.26981401828052748</v>
      </c>
      <c r="AG19">
        <v>0.56461026924382907</v>
      </c>
      <c r="AH19">
        <v>2.0347681166461324</v>
      </c>
      <c r="AI19">
        <v>0.26268501100439745</v>
      </c>
      <c r="AJ19">
        <v>1.1857338269971276</v>
      </c>
      <c r="AK19">
        <v>1.7640298286161284</v>
      </c>
      <c r="AL19">
        <v>0.22870278747202005</v>
      </c>
      <c r="AM19">
        <v>0.31710817819908843</v>
      </c>
      <c r="AN19">
        <v>-0.795325330832793</v>
      </c>
      <c r="AO19">
        <v>-0.22924546096575563</v>
      </c>
      <c r="AP19">
        <v>0.41757135951110524</v>
      </c>
      <c r="AQ19">
        <v>1.1787694700125468</v>
      </c>
      <c r="AR19">
        <v>0.65795852604168559</v>
      </c>
      <c r="AV19" t="str">
        <f>SimData!$C$8</f>
        <v>w NL LUX BEL</v>
      </c>
      <c r="AW19" t="str">
        <f>SimData!$D$8</f>
        <v>w DEN</v>
      </c>
      <c r="AX19" t="str">
        <f>SimData!$E$8</f>
        <v>w ITALY</v>
      </c>
      <c r="AY19" t="str">
        <f>SimData!$F$8</f>
        <v>w MALTA CYP</v>
      </c>
      <c r="AZ19" t="str">
        <f>SimData!$G$8</f>
        <v>w GREECE</v>
      </c>
      <c r="BA19" t="str">
        <f>SimData!$H$8</f>
        <v>w ES PORT</v>
      </c>
      <c r="BB19" t="str">
        <f>SimData!$I$8</f>
        <v>w EE LV LT</v>
      </c>
      <c r="BC19" t="str">
        <f>SimData!$J$8</f>
        <v>w SL SLK HU AUS CZ</v>
      </c>
      <c r="BD19" t="str">
        <f>SimData!$K$8</f>
        <v>w ROM BUL</v>
      </c>
      <c r="BE19" t="str">
        <f>SimData!$L$8</f>
        <v>w FIN</v>
      </c>
      <c r="BF19" t="str">
        <f>SimData!$M$8</f>
        <v>w GER</v>
      </c>
      <c r="BG19" t="str">
        <f>SimData!$N$8</f>
        <v xml:space="preserve">w POL </v>
      </c>
      <c r="BH19" t="str">
        <f>SimData!$O$8</f>
        <v>w SWE</v>
      </c>
      <c r="BI19" t="str">
        <f>SimData!$P$8</f>
        <v>w FRANCE</v>
      </c>
      <c r="BJ19" t="str">
        <f>SimData!$Q$8</f>
        <v>b ire uk</v>
      </c>
      <c r="BK19" t="str">
        <f>SimData!$R$8</f>
        <v>b nl lux bel</v>
      </c>
      <c r="BL19" t="str">
        <f>SimData!$S$8</f>
        <v>b den</v>
      </c>
      <c r="BM19" t="str">
        <f>SimData!$T$8</f>
        <v>b italy</v>
      </c>
      <c r="BN19" t="str">
        <f>SimData!$U$8</f>
        <v>b malta cyp</v>
      </c>
      <c r="BO19" t="str">
        <f>SimData!$V$8</f>
        <v>b greece</v>
      </c>
      <c r="BP19" t="str">
        <f>SimData!$W$8</f>
        <v>b es port</v>
      </c>
      <c r="BQ19" t="str">
        <f>SimData!$X$8</f>
        <v>b ee lv lt</v>
      </c>
      <c r="BR19" t="str">
        <f>SimData!$Y$8</f>
        <v>b sl slk hu aus cz</v>
      </c>
      <c r="BS19" t="str">
        <f>SimData!$Z$8</f>
        <v>b rom bul</v>
      </c>
      <c r="BT19" t="str">
        <f>SimData!$AA$8</f>
        <v>b fin</v>
      </c>
      <c r="BU19" t="str">
        <f>SimData!$AB$8</f>
        <v>b ger</v>
      </c>
      <c r="BV19" t="str">
        <f>SimData!$AC$8</f>
        <v>b pol</v>
      </c>
      <c r="BW19" t="str">
        <f>SimData!$AD$8</f>
        <v>b swe</v>
      </c>
      <c r="BX19" t="str">
        <f>SimData!$AE$8</f>
        <v>b france</v>
      </c>
      <c r="BY19" t="str">
        <f>SimData!$AF$8</f>
        <v>r ire uk</v>
      </c>
      <c r="BZ19" t="str">
        <f>SimData!$AG$8</f>
        <v>r nl lux bel</v>
      </c>
      <c r="CA19" t="str">
        <f>SimData!$AH$8</f>
        <v>r den</v>
      </c>
      <c r="CB19" t="str">
        <f>SimData!$AI$8</f>
        <v>r italy</v>
      </c>
      <c r="CC19" t="str">
        <f>SimData!$AJ$8</f>
        <v>r es port</v>
      </c>
      <c r="CD19" t="str">
        <f>SimData!$AK$8</f>
        <v>r ee lv lt</v>
      </c>
      <c r="CE19" t="str">
        <f>SimData!$AL$8</f>
        <v>r sl slk aus cz hu</v>
      </c>
      <c r="CF19" t="str">
        <f>SimData!$AM$8</f>
        <v>r rom bul</v>
      </c>
      <c r="CG19" t="str">
        <f>SimData!$AN$8</f>
        <v>r fin</v>
      </c>
      <c r="CH19" t="str">
        <f>SimData!$AO$8</f>
        <v>r ger</v>
      </c>
      <c r="CI19" t="str">
        <f>SimData!$AP$8</f>
        <v>r pol</v>
      </c>
      <c r="CJ19" t="str">
        <f>SimData!$AQ$8</f>
        <v>rswe</v>
      </c>
      <c r="CK19" t="str">
        <f>SimData!$AR$8</f>
        <v>r france</v>
      </c>
    </row>
    <row r="20" spans="1:89" x14ac:dyDescent="0.2">
      <c r="A20">
        <v>12</v>
      </c>
      <c r="B20">
        <v>0.23944376125882033</v>
      </c>
      <c r="C20">
        <v>1.7903742071134163</v>
      </c>
      <c r="D20">
        <v>-1.7042721413381972</v>
      </c>
      <c r="E20">
        <v>1.965573741949789</v>
      </c>
      <c r="F20">
        <v>-1.9703485356319612</v>
      </c>
      <c r="G20">
        <v>1.9172817292238793</v>
      </c>
      <c r="H20">
        <v>-2.0243123059637154</v>
      </c>
      <c r="I20">
        <v>-1.7696563084393113</v>
      </c>
      <c r="J20">
        <v>0.81299266141941806</v>
      </c>
      <c r="K20">
        <v>1.3731886879379798</v>
      </c>
      <c r="L20">
        <v>0.30387238389244958</v>
      </c>
      <c r="M20">
        <v>9.5049877711264857E-2</v>
      </c>
      <c r="N20">
        <v>1.9725763648214105</v>
      </c>
      <c r="O20">
        <v>-0.29286058988310837</v>
      </c>
      <c r="P20">
        <v>-1.4960006887958852</v>
      </c>
      <c r="Q20">
        <v>0.73054256936714934</v>
      </c>
      <c r="R20">
        <v>0.56747186184902465</v>
      </c>
      <c r="S20">
        <v>-1.5429212880385295</v>
      </c>
      <c r="T20">
        <v>2.423771521748991</v>
      </c>
      <c r="U20">
        <v>2.7907163731509388</v>
      </c>
      <c r="V20">
        <v>8.1745561837689745E-2</v>
      </c>
      <c r="W20">
        <v>-1.0958766332777001</v>
      </c>
      <c r="X20">
        <v>-0.23642882642534457</v>
      </c>
      <c r="Y20">
        <v>1.8413090399312597</v>
      </c>
      <c r="Z20">
        <v>0.34109304738045232</v>
      </c>
      <c r="AA20">
        <v>0.97433112915993425</v>
      </c>
      <c r="AB20">
        <v>-0.61978269298699307</v>
      </c>
      <c r="AC20">
        <v>0.37416419315127064</v>
      </c>
      <c r="AD20">
        <v>0.31106269529940056</v>
      </c>
      <c r="AE20">
        <v>-2.0425591079355159</v>
      </c>
      <c r="AF20">
        <v>-1.3317433028217864</v>
      </c>
      <c r="AG20">
        <v>1.2753655242834514</v>
      </c>
      <c r="AH20">
        <v>0.59970470801866738</v>
      </c>
      <c r="AI20">
        <v>3.8819456927733516</v>
      </c>
      <c r="AJ20">
        <v>-2.2150963068654201</v>
      </c>
      <c r="AK20">
        <v>-1.5212662615786192</v>
      </c>
      <c r="AL20">
        <v>1.1844312582440903</v>
      </c>
      <c r="AM20">
        <v>1.9715712646666188</v>
      </c>
      <c r="AN20">
        <v>0.66978920517745755</v>
      </c>
      <c r="AO20">
        <v>0.7318004315643386</v>
      </c>
      <c r="AP20">
        <v>0.77902294121284155</v>
      </c>
      <c r="AQ20">
        <v>0.69361834505326481</v>
      </c>
      <c r="AR20">
        <v>-8.4746757147493565E-2</v>
      </c>
      <c r="AU20" t="str">
        <f>SimData!$B$8</f>
        <v>w  IRE UK</v>
      </c>
      <c r="AV20" s="2">
        <f>ABS((CORREL(SimData!$B$9:$B$508,SimData!$C$9:$C$508)-'COmplete Steps'!$C$22)/((1-CORREL(SimData!$B$9:$B$508,SimData!$C$9:$C$508)^2)/(COUNT(SimData!$C$9:$C$508)-2))^0.5)</f>
        <v>0.2610375830255976</v>
      </c>
      <c r="AW20" s="2">
        <f>ABS((CORREL(SimData!$B$9:$B$508,SimData!$D$9:$D$508)-'COmplete Steps'!$D$22)/((1-CORREL(SimData!$B$9:$B$508,SimData!$D$9:$D$508)^2)/(COUNT(SimData!$D$9:$D$508)-2))^0.5)</f>
        <v>0.22248012389767619</v>
      </c>
      <c r="AX20" s="2">
        <f>ABS((CORREL(SimData!$B$9:$B$508,SimData!$E$9:$E$508)-'COmplete Steps'!$E$22)/((1-CORREL(SimData!$B$9:$B$508,SimData!$E$9:$E$508)^2)/(COUNT(SimData!$E$9:$E$508)-2))^0.5)</f>
        <v>0.33018202553050968</v>
      </c>
      <c r="AY20" s="2">
        <f>ABS((CORREL(SimData!$B$9:$B$508,SimData!$F$9:$F$508)-'COmplete Steps'!$F$22)/((1-CORREL(SimData!$B$9:$B$508,SimData!$F$9:$F$508)^2)/(COUNT(SimData!$F$9:$F$508)-2))^0.5)</f>
        <v>0.27379736656771031</v>
      </c>
      <c r="AZ20" s="2">
        <f>ABS((CORREL(SimData!$B$9:$B$508,SimData!$G$9:$G$508)-'COmplete Steps'!$G$22)/((1-CORREL(SimData!$B$9:$B$508,SimData!$G$9:$G$508)^2)/(COUNT(SimData!$G$9:$G$508)-2))^0.5)</f>
        <v>0.34812745062331618</v>
      </c>
      <c r="BA20" s="2">
        <f>ABS((CORREL(SimData!$B$9:$B$508,SimData!$H$9:$H$508)-'COmplete Steps'!$H$22)/((1-CORREL(SimData!$B$9:$B$508,SimData!$H$9:$H$508)^2)/(COUNT(SimData!$H$9:$H$508)-2))^0.5)</f>
        <v>0.23029984556538768</v>
      </c>
      <c r="BB20" s="2">
        <f>ABS((CORREL(SimData!$B$9:$B$508,SimData!$I$9:$I$508)-'COmplete Steps'!$I$22)/((1-CORREL(SimData!$B$9:$B$508,SimData!$I$9:$I$508)^2)/(COUNT(SimData!$I$9:$I$508)-2))^0.5)</f>
        <v>0.71508564868242996</v>
      </c>
      <c r="BC20" s="2">
        <f>ABS((CORREL(SimData!$B$9:$B$508,SimData!$J$9:$J$508)-'COmplete Steps'!$J$22)/((1-CORREL(SimData!$B$9:$B$508,SimData!$J$9:$J$508)^2)/(COUNT(SimData!$J$9:$J$508)-2))^0.5)</f>
        <v>0.82896700605784512</v>
      </c>
      <c r="BD20" s="2">
        <f>ABS((CORREL(SimData!$B$9:$B$508,SimData!$K$9:$K$508)-'COmplete Steps'!$K$22)/((1-CORREL(SimData!$B$9:$B$508,SimData!$K$9:$K$508)^2)/(COUNT(SimData!$K$9:$K$508)-2))^0.5)</f>
        <v>8.2832122739745259E-2</v>
      </c>
      <c r="BE20" s="2">
        <f>ABS((CORREL(SimData!$B$9:$B$508,SimData!$L$9:$L$508)-'COmplete Steps'!$L$22)/((1-CORREL(SimData!$B$9:$B$508,SimData!$L$9:$L$508)^2)/(COUNT(SimData!$L$9:$L$508)-2))^0.5)</f>
        <v>0.24462592761464899</v>
      </c>
      <c r="BF20" s="2">
        <f>ABS((CORREL(SimData!$B$9:$B$508,SimData!$M$9:$M$508)-'COmplete Steps'!$M$22)/((1-CORREL(SimData!$B$9:$B$508,SimData!$M$9:$M$508)^2)/(COUNT(SimData!$M$9:$M$508)-2))^0.5)</f>
        <v>0.57115618969509807</v>
      </c>
      <c r="BG20" s="2">
        <f>ABS((CORREL(SimData!$B$9:$B$508,SimData!$N$9:$N$508)-'COmplete Steps'!$N$22)/((1-CORREL(SimData!$B$9:$B$508,SimData!$N$9:$N$508)^2)/(COUNT(SimData!$N$9:$N$508)-2))^0.5)</f>
        <v>0.14446644671116421</v>
      </c>
      <c r="BH20" s="2">
        <f>ABS((CORREL(SimData!$B$9:$B$508,SimData!$O$9:$O$508)-'COmplete Steps'!$O$22)/((1-CORREL(SimData!$B$9:$B$508,SimData!$O$9:$O$508)^2)/(COUNT(SimData!$O$9:$O$508)-2))^0.5)</f>
        <v>9.6717330072669527E-2</v>
      </c>
      <c r="BI20" s="2">
        <f>ABS((CORREL(SimData!$B$9:$B$508,SimData!$P$9:$P$508)-'COmplete Steps'!$P$22)/((1-CORREL(SimData!$B$9:$B$508,SimData!$P$9:$P$508)^2)/(COUNT(SimData!$P$9:$P$508)-2))^0.5)</f>
        <v>0.45211788386031859</v>
      </c>
      <c r="BJ20" s="2">
        <f>ABS((CORREL(SimData!$B$9:$B$508,SimData!$Q$9:$Q$508)-'COmplete Steps'!$Q$22)/((1-CORREL(SimData!$B$9:$B$508,SimData!$Q$9:$Q$508)^2)/(COUNT(SimData!$Q$9:$Q$508)-2))^0.5)</f>
        <v>8.1058748771007438E-2</v>
      </c>
      <c r="BK20" s="2">
        <f>ABS((CORREL(SimData!$B$9:$B$508,SimData!$R$9:$R$508)-'COmplete Steps'!$R$22)/((1-CORREL(SimData!$B$9:$B$508,SimData!$R$9:$R$508)^2)/(COUNT(SimData!$R$9:$R$508)-2))^0.5)</f>
        <v>0.39513502391558225</v>
      </c>
      <c r="BL20" s="2">
        <f>ABS((CORREL(SimData!$B$9:$B$508,SimData!$S$9:$S$508)-'COmplete Steps'!$S$22)/((1-CORREL(SimData!$B$9:$B$508,SimData!$S$9:$S$508)^2)/(COUNT(SimData!$S$9:$S$508)-2))^0.5)</f>
        <v>0.59434504530094723</v>
      </c>
      <c r="BM20" s="2">
        <f>ABS((CORREL(SimData!$B$9:$B$508,SimData!$T$9:$T$508)-'COmplete Steps'!$T$22)/((1-CORREL(SimData!$B$9:$B$508,SimData!$T$9:$T$508)^2)/(COUNT(SimData!$T$9:$T$508)-2))^0.5)</f>
        <v>0.26062879330784522</v>
      </c>
      <c r="BN20" s="2">
        <f>ABS((CORREL(SimData!$B$9:$B$508,SimData!$U$9:$U$508)-'COmplete Steps'!$U$22)/((1-CORREL(SimData!$B$9:$B$508,SimData!$U$9:$U$508)^2)/(COUNT(SimData!$U$9:$U$508)-2))^0.5)</f>
        <v>1.1608180206086507</v>
      </c>
      <c r="BO20" s="2">
        <f>ABS((CORREL(SimData!$B$9:$B$508,SimData!$V$9:$V$508)-'COmplete Steps'!$V$22)/((1-CORREL(SimData!$B$9:$B$508,SimData!$V$9:$V$508)^2)/(COUNT(SimData!$V$9:$V$508)-2))^0.5)</f>
        <v>0.51957526052990033</v>
      </c>
      <c r="BP20" s="2">
        <f>ABS((CORREL(SimData!$B$9:$B$508,SimData!$W$9:$W$508)-'COmplete Steps'!$W$22)/((1-CORREL(SimData!$B$9:$B$508,SimData!$W$9:$W$508)^2)/(COUNT(SimData!$W$9:$W$508)-2))^0.5)</f>
        <v>0.70360941551955303</v>
      </c>
      <c r="BQ20" s="2">
        <f>ABS((CORREL(SimData!$B$9:$B$508,SimData!$X$9:$X$508)-'COmplete Steps'!$X$22)/((1-CORREL(SimData!$B$9:$B$508,SimData!$X$9:$X$508)^2)/(COUNT(SimData!$X$9:$X$508)-2))^0.5)</f>
        <v>0.30066374546870595</v>
      </c>
      <c r="BR20" s="2">
        <f>ABS((CORREL(SimData!$B$9:$B$508,SimData!$Y$9:$Y$508)-'COmplete Steps'!$Y$22)/((1-CORREL(SimData!$B$9:$B$508,SimData!$Y$9:$Y$508)^2)/(COUNT(SimData!$Y$9:$Y$508)-2))^0.5)</f>
        <v>0.55401476814094597</v>
      </c>
      <c r="BS20" s="2">
        <f>ABS((CORREL(SimData!$B$9:$B$508,SimData!$Z$9:$Z$508)-'COmplete Steps'!$Z$22)/((1-CORREL(SimData!$B$9:$B$508,SimData!$Z$9:$Z$508)^2)/(COUNT(SimData!$Z$9:$Z$508)-2))^0.5)</f>
        <v>0.21162559508080825</v>
      </c>
      <c r="BT20" s="2">
        <f>ABS((CORREL(SimData!$B$9:$B$508,SimData!$AA$9:$AA$508)-'COmplete Steps'!$AA$22)/((1-CORREL(SimData!$B$9:$B$508,SimData!$AA$9:$AA$508)^2)/(COUNT(SimData!$AA$9:$AA$508)-2))^0.5)</f>
        <v>0.52189188702460887</v>
      </c>
      <c r="BU20" s="2">
        <f>ABS((CORREL(SimData!$B$9:$B$508,SimData!$AB$9:$AB$508)-'COmplete Steps'!$AB$22)/((1-CORREL(SimData!$B$9:$B$508,SimData!$AB$9:$AB$508)^2)/(COUNT(SimData!$AB$9:$AB$508)-2))^0.5)</f>
        <v>0.49312719285736656</v>
      </c>
      <c r="BV20" s="2">
        <f>ABS((CORREL(SimData!$B$9:$B$508,SimData!$AC$9:$AC$508)-'COmplete Steps'!$AC$22)/((1-CORREL(SimData!$B$9:$B$508,SimData!$AC$9:$AC$508)^2)/(COUNT(SimData!$AC$9:$AC$508)-2))^0.5)</f>
        <v>2.8921552648719321E-2</v>
      </c>
      <c r="BW20" s="2">
        <f>ABS((CORREL(SimData!$B$9:$B$508,SimData!$AD$9:$AD$508)-'COmplete Steps'!$AD$22)/((1-CORREL(SimData!$B$9:$B$508,SimData!$AD$9:$AD$508)^2)/(COUNT(SimData!$AD$9:$AD$508)-2))^0.5)</f>
        <v>0.84912721664989554</v>
      </c>
      <c r="BX20" s="2">
        <f>ABS((CORREL(SimData!$B$9:$B$508,SimData!$AE$9:$AE$508)-'COmplete Steps'!$AE$22)/((1-CORREL(SimData!$B$9:$B$508,SimData!$AE$9:$AE$508)^2)/(COUNT(SimData!$AE$9:$AE$508)-2))^0.5)</f>
        <v>0.28810545357750011</v>
      </c>
      <c r="BY20" s="2">
        <f>ABS((CORREL(SimData!$B$9:$B$508,SimData!$AF$9:$AF$508)-'COmplete Steps'!$AF$22)/((1-CORREL(SimData!$B$9:$B$508,SimData!$AF$9:$AF$508)^2)/(COUNT(SimData!$AF$9:$AF$508)-2))^0.5)</f>
        <v>0.30645048979591838</v>
      </c>
      <c r="BZ20" s="2">
        <f>ABS((CORREL(SimData!$B$9:$B$508,SimData!$AG$9:$AG$508)-'COmplete Steps'!$AG$22)/((1-CORREL(SimData!$B$9:$B$508,SimData!$AG$9:$AG$508)^2)/(COUNT(SimData!$AG$9:$AG$508)-2))^0.5)</f>
        <v>8.4680707423737067E-2</v>
      </c>
      <c r="CA20" s="2">
        <f>ABS((CORREL(SimData!$B$9:$B$508,SimData!$AH$9:$AH$508)-'COmplete Steps'!$AH$22)/((1-CORREL(SimData!$B$9:$B$508,SimData!$AH$9:$AH$508)^2)/(COUNT(SimData!$AH$9:$AH$508)-2))^0.5)</f>
        <v>0.27795247056311184</v>
      </c>
      <c r="CB20" s="2">
        <f>ABS((CORREL(SimData!$B$9:$B$508,SimData!$AI$9:$AI$508)-'COmplete Steps'!$AI$22)/((1-CORREL(SimData!$B$9:$B$508,SimData!$AI$9:$AI$508)^2)/(COUNT(SimData!$AI$9:$AI$508)-2))^0.5)</f>
        <v>0.35074714718531236</v>
      </c>
      <c r="CC20" s="2">
        <f>ABS((CORREL(SimData!$B$9:$B$508,SimData!$AJ$9:$AJ$508)-'COmplete Steps'!$AJ$22)/((1-CORREL(SimData!$B$9:$B$508,SimData!$AJ$9:$AJ$508)^2)/(COUNT(SimData!$AJ$9:$AJ$508)-2))^0.5)</f>
        <v>5.1976358667486344E-2</v>
      </c>
      <c r="CD20" s="2">
        <f>ABS((CORREL(SimData!$B$9:$B$508,SimData!$AK$9:$AK$508)-'COmplete Steps'!$AK$22)/((1-CORREL(SimData!$B$9:$B$508,SimData!$AK$9:$AK$508)^2)/(COUNT(SimData!$AK$9:$AK$508)-2))^0.5)</f>
        <v>5.47261323042652E-2</v>
      </c>
      <c r="CE20" s="2">
        <f>ABS((CORREL(SimData!$B$9:$B$508,SimData!$AL$9:$AL$508)-'COmplete Steps'!$AL$22)/((1-CORREL(SimData!$B$9:$B$508,SimData!$AL$9:$AL$508)^2)/(COUNT(SimData!$AL$9:$AL$508)-2))^0.5)</f>
        <v>0.64597454066908699</v>
      </c>
      <c r="CF20" s="2">
        <f>ABS((CORREL(SimData!$B$9:$B$508,SimData!$AM$9:$AM$508)-'COmplete Steps'!$AM$22)/((1-CORREL(SimData!$B$9:$B$508,SimData!$AM$9:$AM$508)^2)/(COUNT(SimData!$AM$9:$AM$508)-2))^0.5)</f>
        <v>0.64063437230901121</v>
      </c>
      <c r="CG20" s="2">
        <f>ABS((CORREL(SimData!$B$9:$B$508,SimData!$AN$9:$AN$508)-'COmplete Steps'!$AN$22)/((1-CORREL(SimData!$B$9:$B$508,SimData!$AN$9:$AN$508)^2)/(COUNT(SimData!$AN$9:$AN$508)-2))^0.5)</f>
        <v>0.66560581283677456</v>
      </c>
      <c r="CH20" s="2">
        <f>ABS((CORREL(SimData!$B$9:$B$508,SimData!$AO$9:$AO$508)-'COmplete Steps'!$AO$22)/((1-CORREL(SimData!$B$9:$B$508,SimData!$AO$9:$AO$508)^2)/(COUNT(SimData!$AO$9:$AO$508)-2))^0.5)</f>
        <v>0.37607259275581434</v>
      </c>
      <c r="CI20" s="2">
        <f>ABS((CORREL(SimData!$B$9:$B$508,SimData!$AP$9:$AP$508)-'COmplete Steps'!$AP$22)/((1-CORREL(SimData!$B$9:$B$508,SimData!$AP$9:$AP$508)^2)/(COUNT(SimData!$AP$9:$AP$508)-2))^0.5)</f>
        <v>0.72626754596132459</v>
      </c>
      <c r="CJ20" s="2">
        <f>ABS((CORREL(SimData!$B$9:$B$508,SimData!$AQ$9:$AQ$508)-'COmplete Steps'!$AQ$22)/((1-CORREL(SimData!$B$9:$B$508,SimData!$AQ$9:$AQ$508)^2)/(COUNT(SimData!$AQ$9:$AQ$508)-2))^0.5)</f>
        <v>0.69172957629269038</v>
      </c>
      <c r="CK20" s="2">
        <f>ABS((CORREL(SimData!$B$9:$B$508,SimData!$AR$9:$AR$508)-'COmplete Steps'!$AR$22)/((1-CORREL(SimData!$B$9:$B$508,SimData!$AR$9:$AR$508)^2)/(COUNT(SimData!$AR$9:$AR$508)-2))^0.5)</f>
        <v>0.26591783918222994</v>
      </c>
    </row>
    <row r="21" spans="1:89" x14ac:dyDescent="0.2">
      <c r="A21">
        <v>13</v>
      </c>
      <c r="B21">
        <v>-0.15714975952494203</v>
      </c>
      <c r="C21">
        <v>0.65929120314106993</v>
      </c>
      <c r="D21">
        <v>-0.79818118793637849</v>
      </c>
      <c r="E21">
        <v>0.86424386420642074</v>
      </c>
      <c r="F21">
        <v>-0.76769363048466632</v>
      </c>
      <c r="G21">
        <v>0.94708554141628964</v>
      </c>
      <c r="H21">
        <v>-0.63674731544377794</v>
      </c>
      <c r="I21">
        <v>2.710632691812275</v>
      </c>
      <c r="J21">
        <v>1.9040048638590343</v>
      </c>
      <c r="K21">
        <v>0.98347453079637936</v>
      </c>
      <c r="L21">
        <v>2.0905183570891315</v>
      </c>
      <c r="M21">
        <v>0.82232924081273406</v>
      </c>
      <c r="N21">
        <v>1.5728538671822061</v>
      </c>
      <c r="O21">
        <v>0.9740334407273622</v>
      </c>
      <c r="P21">
        <v>1.1749730102163085</v>
      </c>
      <c r="Q21">
        <v>0.25947215705966536</v>
      </c>
      <c r="R21">
        <v>0.54167123863087396</v>
      </c>
      <c r="S21">
        <v>-0.23707230338790064</v>
      </c>
      <c r="T21">
        <v>0.38409142070970537</v>
      </c>
      <c r="U21">
        <v>-0.64798847988025721</v>
      </c>
      <c r="V21">
        <v>2.1092700591409512</v>
      </c>
      <c r="W21">
        <v>0.58238264294150022</v>
      </c>
      <c r="X21">
        <v>2.0876352999043846</v>
      </c>
      <c r="Y21">
        <v>1.913361658641737</v>
      </c>
      <c r="Z21">
        <v>1.676884404545925</v>
      </c>
      <c r="AA21">
        <v>1.5763703334861379</v>
      </c>
      <c r="AB21">
        <v>0.64392538150206224</v>
      </c>
      <c r="AC21">
        <v>1.5525749233158743</v>
      </c>
      <c r="AD21">
        <v>1.9415459445846168</v>
      </c>
      <c r="AE21">
        <v>1.6633342001580289</v>
      </c>
      <c r="AF21">
        <v>0.34556627077304458</v>
      </c>
      <c r="AG21">
        <v>2.0721382429559987</v>
      </c>
      <c r="AH21">
        <v>0.57951900562585701</v>
      </c>
      <c r="AI21">
        <v>0.95788413936552763</v>
      </c>
      <c r="AJ21">
        <v>7.5647982014330539E-2</v>
      </c>
      <c r="AK21">
        <v>2.1520191444246697</v>
      </c>
      <c r="AL21">
        <v>1.4815322397887782</v>
      </c>
      <c r="AM21">
        <v>1.4956351770200054</v>
      </c>
      <c r="AN21">
        <v>0.46685359865081022</v>
      </c>
      <c r="AO21">
        <v>-0.32236845173633549</v>
      </c>
      <c r="AP21">
        <v>0.84561396761640562</v>
      </c>
      <c r="AQ21">
        <v>0.18522288691841349</v>
      </c>
      <c r="AR21">
        <v>1.4993320384872819</v>
      </c>
      <c r="AU21" t="str">
        <f>SimData!$C$8</f>
        <v>w NL LUX BEL</v>
      </c>
      <c r="AW21" s="2">
        <f>ABS((CORREL(SimData!$C$9:$C$508,SimData!$D$9:$D$508)-'COmplete Steps'!$D$23)/((1-CORREL(SimData!$C$9:$C$508,SimData!$D$9:$D$508)^2)/(COUNT(SimData!$D$9:$D$508)-2))^0.5)</f>
        <v>3.9758844973115853E-2</v>
      </c>
      <c r="AX21" s="2">
        <f>ABS((CORREL(SimData!$C$9:$C$508,SimData!$E$9:$E$508)-'COmplete Steps'!$E$23)/((1-CORREL(SimData!$C$9:$C$508,SimData!$E$9:$E$508)^2)/(COUNT(SimData!$E$9:$E$508)-2))^0.5)</f>
        <v>6.8194785985796216E-2</v>
      </c>
      <c r="AY21" s="2">
        <f>ABS((CORREL(SimData!$C$9:$C$508,SimData!$F$9:$F$508)-'COmplete Steps'!$F$23)/((1-CORREL(SimData!$C$9:$C$508,SimData!$F$9:$F$508)^2)/(COUNT(SimData!$F$9:$F$508)-2))^0.5)</f>
        <v>1.1696484937562781E-2</v>
      </c>
      <c r="AZ21" s="2">
        <f>ABS((CORREL(SimData!$C$9:$C$508,SimData!$G$9:$G$508)-'COmplete Steps'!$G$23)/((1-CORREL(SimData!$C$9:$C$508,SimData!$G$9:$G$508)^2)/(COUNT(SimData!$G$9:$G$508)-2))^0.5)</f>
        <v>8.5489649112909891E-2</v>
      </c>
      <c r="BA21" s="2">
        <f>ABS((CORREL(SimData!$C$9:$C$508,SimData!$H$9:$H$508)-'COmplete Steps'!$H$23)/((1-CORREL(SimData!$C$9:$C$508,SimData!$H$9:$H$508)^2)/(COUNT(SimData!$H$9:$H$508)-2))^0.5)</f>
        <v>2.9329071123126275E-2</v>
      </c>
      <c r="BB21" s="2">
        <f>ABS((CORREL(SimData!$C$9:$C$508,SimData!$I$9:$I$508)-'COmplete Steps'!$I$23)/((1-CORREL(SimData!$C$9:$C$508,SimData!$I$9:$I$508)^2)/(COUNT(SimData!$I$9:$I$508)-2))^0.5)</f>
        <v>1.874388784219817</v>
      </c>
      <c r="BC21" s="2">
        <f>ABS((CORREL(SimData!$C$9:$C$508,SimData!$J$9:$J$508)-'COmplete Steps'!$J$23)/((1-CORREL(SimData!$C$9:$C$508,SimData!$J$9:$J$508)^2)/(COUNT(SimData!$J$9:$J$508)-2))^0.5)</f>
        <v>0.80451098517808062</v>
      </c>
      <c r="BD21" s="2">
        <f>ABS((CORREL(SimData!$C$9:$C$508,SimData!$K$9:$K$508)-'COmplete Steps'!$K$23)/((1-CORREL(SimData!$C$9:$C$508,SimData!$K$9:$K$508)^2)/(COUNT(SimData!$K$9:$K$508)-2))^0.5)</f>
        <v>0.26006730717246984</v>
      </c>
      <c r="BE21" s="2">
        <f>ABS((CORREL(SimData!$C$9:$C$508,SimData!$L$9:$L$508)-'COmplete Steps'!$L$23)/((1-CORREL(SimData!$C$9:$C$508,SimData!$L$9:$L$508)^2)/(COUNT(SimData!$L$9:$L$508)-2))^0.5)</f>
        <v>7.6753373791955348E-2</v>
      </c>
      <c r="BF21" s="2">
        <f>ABS((CORREL(SimData!$C$9:$C$508,SimData!$M$9:$M$508)-'COmplete Steps'!$M$23)/((1-CORREL(SimData!$C$9:$C$508,SimData!$M$9:$M$508)^2)/(COUNT(SimData!$M$9:$M$508)-2))^0.5)</f>
        <v>0.44611231904611282</v>
      </c>
      <c r="BG21" s="2">
        <f>ABS((CORREL(SimData!$C$9:$C$508,SimData!$N$9:$N$508)-'COmplete Steps'!$N$23)/((1-CORREL(SimData!$C$9:$C$508,SimData!$N$9:$N$508)^2)/(COUNT(SimData!$N$9:$N$508)-2))^0.5)</f>
        <v>0.17726786015369206</v>
      </c>
      <c r="BH21" s="2">
        <f>ABS((CORREL(SimData!$C$9:$C$508,SimData!$O$9:$O$508)-'COmplete Steps'!$O$23)/((1-CORREL(SimData!$C$9:$C$508,SimData!$O$9:$O$508)^2)/(COUNT(SimData!$O$9:$O$508)-2))^0.5)</f>
        <v>1.3291255999907159</v>
      </c>
      <c r="BI21" s="2">
        <f>ABS((CORREL(SimData!$C$9:$C$508,SimData!$P$9:$P$508)-'COmplete Steps'!$P$23)/((1-CORREL(SimData!$C$9:$C$508,SimData!$P$9:$P$508)^2)/(COUNT(SimData!$P$9:$P$508)-2))^0.5)</f>
        <v>0.63954766075485125</v>
      </c>
      <c r="BJ21" s="2">
        <f>ABS((CORREL(SimData!$C$9:$C$508,SimData!$Q$9:$Q$508)-'COmplete Steps'!$Q$23)/((1-CORREL(SimData!$C$9:$C$508,SimData!$Q$9:$Q$508)^2)/(COUNT(SimData!$Q$9:$Q$508)-2))^0.5)</f>
        <v>0.52077666752205731</v>
      </c>
      <c r="BK21" s="2">
        <f>ABS((CORREL(SimData!$C$9:$C$508,SimData!$R$9:$R$508)-'COmplete Steps'!$R$23)/((1-CORREL(SimData!$C$9:$C$508,SimData!$R$9:$R$508)^2)/(COUNT(SimData!$R$9:$R$508)-2))^0.5)</f>
        <v>0.38920188692691438</v>
      </c>
      <c r="BL21" s="2">
        <f>ABS((CORREL(SimData!$C$9:$C$508,SimData!$S$9:$S$508)-'COmplete Steps'!$S$23)/((1-CORREL(SimData!$C$9:$C$508,SimData!$S$9:$S$508)^2)/(COUNT(SimData!$S$9:$S$508)-2))^0.5)</f>
        <v>0.12397121841284667</v>
      </c>
      <c r="BM21" s="2">
        <f>ABS((CORREL(SimData!$C$9:$C$508,SimData!$T$9:$T$508)-'COmplete Steps'!$T$23)/((1-CORREL(SimData!$C$9:$C$508,SimData!$T$9:$T$508)^2)/(COUNT(SimData!$T$9:$T$508)-2))^0.5)</f>
        <v>0.41844950451190577</v>
      </c>
      <c r="BN21" s="2">
        <f>ABS((CORREL(SimData!$C$9:$C$508,SimData!$U$9:$U$508)-'COmplete Steps'!$U$23)/((1-CORREL(SimData!$C$9:$C$508,SimData!$U$9:$U$508)^2)/(COUNT(SimData!$U$9:$U$508)-2))^0.5)</f>
        <v>1.0616738873333955</v>
      </c>
      <c r="BO21" s="2">
        <f>ABS((CORREL(SimData!$C$9:$C$508,SimData!$V$9:$V$508)-'COmplete Steps'!$V$23)/((1-CORREL(SimData!$C$9:$C$508,SimData!$V$9:$V$508)^2)/(COUNT(SimData!$V$9:$V$508)-2))^0.5)</f>
        <v>0.30778268256689734</v>
      </c>
      <c r="BP21" s="2">
        <f>ABS((CORREL(SimData!$C$9:$C$508,SimData!$W$9:$W$508)-'COmplete Steps'!$W$23)/((1-CORREL(SimData!$C$9:$C$508,SimData!$W$9:$W$508)^2)/(COUNT(SimData!$W$9:$W$508)-2))^0.5)</f>
        <v>1.0541058631846962</v>
      </c>
      <c r="BQ21" s="2">
        <f>ABS((CORREL(SimData!$C$9:$C$508,SimData!$X$9:$X$508)-'COmplete Steps'!$X$23)/((1-CORREL(SimData!$C$9:$C$508,SimData!$X$9:$X$508)^2)/(COUNT(SimData!$X$9:$X$508)-2))^0.5)</f>
        <v>0.89862282708808217</v>
      </c>
      <c r="BR21" s="2">
        <f>ABS((CORREL(SimData!$C$9:$C$508,SimData!$Y$9:$Y$508)-'COmplete Steps'!$Y$23)/((1-CORREL(SimData!$C$9:$C$508,SimData!$Y$9:$Y$508)^2)/(COUNT(SimData!$Y$9:$Y$508)-2))^0.5)</f>
        <v>0.5692967662525964</v>
      </c>
      <c r="BS21" s="2">
        <f>ABS((CORREL(SimData!$C$9:$C$508,SimData!$Z$9:$Z$508)-'COmplete Steps'!$Z$23)/((1-CORREL(SimData!$C$9:$C$508,SimData!$Z$9:$Z$508)^2)/(COUNT(SimData!$Z$9:$Z$508)-2))^0.5)</f>
        <v>0.57157985878369555</v>
      </c>
      <c r="BT21" s="2">
        <f>ABS((CORREL(SimData!$C$9:$C$508,SimData!$AA$9:$AA$508)-'COmplete Steps'!$AA$23)/((1-CORREL(SimData!$C$9:$C$508,SimData!$AA$9:$AA$508)^2)/(COUNT(SimData!$AA$9:$AA$508)-2))^0.5)</f>
        <v>1.9146301977011802E-2</v>
      </c>
      <c r="BU21" s="2">
        <f>ABS((CORREL(SimData!$C$9:$C$508,SimData!$AB$9:$AB$508)-'COmplete Steps'!$AB$23)/((1-CORREL(SimData!$C$9:$C$508,SimData!$AB$9:$AB$508)^2)/(COUNT(SimData!$AB$9:$AB$508)-2))^0.5)</f>
        <v>0.38670542726937651</v>
      </c>
      <c r="BV21" s="2">
        <f>ABS((CORREL(SimData!$C$9:$C$508,SimData!$AC$9:$AC$508)-'COmplete Steps'!$AC$23)/((1-CORREL(SimData!$C$9:$C$508,SimData!$AC$9:$AC$508)^2)/(COUNT(SimData!$AC$9:$AC$508)-2))^0.5)</f>
        <v>0.42617947153653329</v>
      </c>
      <c r="BW21" s="2">
        <f>ABS((CORREL(SimData!$C$9:$C$508,SimData!$AD$9:$AD$508)-'COmplete Steps'!$AD$23)/((1-CORREL(SimData!$C$9:$C$508,SimData!$AD$9:$AD$508)^2)/(COUNT(SimData!$AD$9:$AD$508)-2))^0.5)</f>
        <v>1.015216067568528</v>
      </c>
      <c r="BX21" s="2">
        <f>ABS((CORREL(SimData!$C$9:$C$508,SimData!$AE$9:$AE$508)-'COmplete Steps'!$AE$23)/((1-CORREL(SimData!$C$9:$C$508,SimData!$AE$9:$AE$508)^2)/(COUNT(SimData!$AE$9:$AE$508)-2))^0.5)</f>
        <v>1.2841161603786844</v>
      </c>
      <c r="BY21" s="2">
        <f>ABS((CORREL(SimData!$C$9:$C$508,SimData!$AF$9:$AF$508)-'COmplete Steps'!$AF$23)/((1-CORREL(SimData!$C$9:$C$508,SimData!$AF$9:$AF$508)^2)/(COUNT(SimData!$AF$9:$AF$508)-2))^0.5)</f>
        <v>1.0208417713447955</v>
      </c>
      <c r="BZ21" s="2">
        <f>ABS((CORREL(SimData!$C$9:$C$508,SimData!$AG$9:$AG$508)-'COmplete Steps'!$AG$23)/((1-CORREL(SimData!$C$9:$C$508,SimData!$AG$9:$AG$508)^2)/(COUNT(SimData!$AG$9:$AG$508)-2))^0.5)</f>
        <v>0.13246416148882778</v>
      </c>
      <c r="CA21" s="2">
        <f>ABS((CORREL(SimData!$C$9:$C$508,SimData!$AH$9:$AH$508)-'COmplete Steps'!$AH$23)/((1-CORREL(SimData!$C$9:$C$508,SimData!$AH$9:$AH$508)^2)/(COUNT(SimData!$AH$9:$AH$508)-2))^0.5)</f>
        <v>0.80025142577790576</v>
      </c>
      <c r="CB21" s="2">
        <f>ABS((CORREL(SimData!$C$9:$C$508,SimData!$AI$9:$AI$508)-'COmplete Steps'!$AI$23)/((1-CORREL(SimData!$C$9:$C$508,SimData!$AI$9:$AI$508)^2)/(COUNT(SimData!$AI$9:$AI$508)-2))^0.5)</f>
        <v>0.39266349566037684</v>
      </c>
      <c r="CC21" s="2">
        <f>ABS((CORREL(SimData!$C$9:$C$508,SimData!$AJ$9:$AJ$508)-'COmplete Steps'!$AJ$23)/((1-CORREL(SimData!$C$9:$C$508,SimData!$AJ$9:$AJ$508)^2)/(COUNT(SimData!$AJ$9:$AJ$508)-2))^0.5)</f>
        <v>0.70605512933236125</v>
      </c>
      <c r="CD21" s="2">
        <f>ABS((CORREL(SimData!$C$9:$C$508,SimData!$AK$9:$AK$508)-'COmplete Steps'!$AK$23)/((1-CORREL(SimData!$C$9:$C$508,SimData!$AK$9:$AK$508)^2)/(COUNT(SimData!$AK$9:$AK$508)-2))^0.5)</f>
        <v>1.6513148643256657</v>
      </c>
      <c r="CE21" s="2">
        <f>ABS((CORREL(SimData!$C$9:$C$508,SimData!$AL$9:$AL$508)-'COmplete Steps'!$AL$23)/((1-CORREL(SimData!$C$9:$C$508,SimData!$AL$9:$AL$508)^2)/(COUNT(SimData!$AL$9:$AL$508)-2))^0.5)</f>
        <v>0.61615589000649662</v>
      </c>
      <c r="CF21" s="2">
        <f>ABS((CORREL(SimData!$C$9:$C$508,SimData!$AM$9:$AM$508)-'COmplete Steps'!$AM$23)/((1-CORREL(SimData!$C$9:$C$508,SimData!$AM$9:$AM$508)^2)/(COUNT(SimData!$AM$9:$AM$508)-2))^0.5)</f>
        <v>0.20236274932911164</v>
      </c>
      <c r="CG21" s="2">
        <f>ABS((CORREL(SimData!$C$9:$C$508,SimData!$AN$9:$AN$508)-'COmplete Steps'!$AN$23)/((1-CORREL(SimData!$C$9:$C$508,SimData!$AN$9:$AN$508)^2)/(COUNT(SimData!$AN$9:$AN$508)-2))^0.5)</f>
        <v>0.48381214271907619</v>
      </c>
      <c r="CH21" s="2">
        <f>ABS((CORREL(SimData!$C$9:$C$508,SimData!$AO$9:$AO$508)-'COmplete Steps'!$AO$23)/((1-CORREL(SimData!$C$9:$C$508,SimData!$AO$9:$AO$508)^2)/(COUNT(SimData!$AO$9:$AO$508)-2))^0.5)</f>
        <v>1.7675333613922206E-2</v>
      </c>
      <c r="CI21" s="2">
        <f>ABS((CORREL(SimData!$C$9:$C$508,SimData!$AP$9:$AP$508)-'COmplete Steps'!$AP$23)/((1-CORREL(SimData!$C$9:$C$508,SimData!$AP$9:$AP$508)^2)/(COUNT(SimData!$AP$9:$AP$508)-2))^0.5)</f>
        <v>0.76727321937740378</v>
      </c>
      <c r="CJ21" s="2">
        <f>ABS((CORREL(SimData!$C$9:$C$508,SimData!$AQ$9:$AQ$508)-'COmplete Steps'!$AQ$23)/((1-CORREL(SimData!$C$9:$C$508,SimData!$AQ$9:$AQ$508)^2)/(COUNT(SimData!$AQ$9:$AQ$508)-2))^0.5)</f>
        <v>1.3359258980431421</v>
      </c>
      <c r="CK21" s="2">
        <f>ABS((CORREL(SimData!$C$9:$C$508,SimData!$AR$9:$AR$508)-'COmplete Steps'!$AR$23)/((1-CORREL(SimData!$C$9:$C$508,SimData!$AR$9:$AR$508)^2)/(COUNT(SimData!$AR$9:$AR$508)-2))^0.5)</f>
        <v>1.1762448063281461</v>
      </c>
    </row>
    <row r="22" spans="1:89" x14ac:dyDescent="0.2">
      <c r="A22">
        <v>14</v>
      </c>
      <c r="B22">
        <v>1.0674645954847217</v>
      </c>
      <c r="C22">
        <v>0.36766549861441084</v>
      </c>
      <c r="D22">
        <v>0.66735641750337416</v>
      </c>
      <c r="E22">
        <v>-0.1114427978213146</v>
      </c>
      <c r="F22">
        <v>0.40954634645256077</v>
      </c>
      <c r="G22">
        <v>-0.16292176265680863</v>
      </c>
      <c r="H22">
        <v>0.47018696043530755</v>
      </c>
      <c r="I22">
        <v>1.162983586715729</v>
      </c>
      <c r="J22">
        <v>-1.3654748319564887</v>
      </c>
      <c r="K22">
        <v>-1.9110614259154235</v>
      </c>
      <c r="L22">
        <v>0.44985621118837432</v>
      </c>
      <c r="M22">
        <v>-1.2045311414408546</v>
      </c>
      <c r="N22">
        <v>-0.5673035113952557</v>
      </c>
      <c r="O22">
        <v>-0.11674846139155712</v>
      </c>
      <c r="P22">
        <v>0.79318762827013733</v>
      </c>
      <c r="Q22">
        <v>0.39900759783050482</v>
      </c>
      <c r="R22">
        <v>-0.17314588309828227</v>
      </c>
      <c r="S22">
        <v>0.66359329540972956</v>
      </c>
      <c r="T22">
        <v>-0.51489799308649009</v>
      </c>
      <c r="U22">
        <v>-0.80723821960988218</v>
      </c>
      <c r="V22">
        <v>-0.39444992376365262</v>
      </c>
      <c r="W22">
        <v>0.94489357685701014</v>
      </c>
      <c r="X22">
        <v>0.88057056474469664</v>
      </c>
      <c r="Y22">
        <v>-1.5024750644496967</v>
      </c>
      <c r="Z22">
        <v>-1.5753887428508473</v>
      </c>
      <c r="AA22">
        <v>-0.44177726508918813</v>
      </c>
      <c r="AB22">
        <v>-1.2162964752068692</v>
      </c>
      <c r="AC22">
        <v>-0.41570504212491532</v>
      </c>
      <c r="AD22">
        <v>0.39380357294106211</v>
      </c>
      <c r="AE22">
        <v>1.0773051358022172</v>
      </c>
      <c r="AF22">
        <v>1.5810782654224069</v>
      </c>
      <c r="AG22">
        <v>-0.39133549581963573</v>
      </c>
      <c r="AH22">
        <v>-0.2678834124891683</v>
      </c>
      <c r="AI22">
        <v>-1.1521466102912683</v>
      </c>
      <c r="AJ22">
        <v>-2.8158380034473379E-2</v>
      </c>
      <c r="AK22">
        <v>1.5827980685495198</v>
      </c>
      <c r="AL22">
        <v>-1.5510142916370819</v>
      </c>
      <c r="AM22">
        <v>-1.5621924118247215</v>
      </c>
      <c r="AN22">
        <v>-0.52478299316074017</v>
      </c>
      <c r="AO22">
        <v>-1.7541730793927159</v>
      </c>
      <c r="AP22">
        <v>-1.1674813151458312</v>
      </c>
      <c r="AQ22">
        <v>-0.35178705451419229</v>
      </c>
      <c r="AR22">
        <v>0.48006448406708263</v>
      </c>
      <c r="AU22" t="str">
        <f>SimData!$D$8</f>
        <v>w DEN</v>
      </c>
      <c r="AX22" s="2">
        <f>ABS((CORREL(SimData!$D$9:$D$508,SimData!$E$9:$E$508)-'COmplete Steps'!$E$24)/((1-CORREL(SimData!$D$9:$D$508,SimData!$E$9:$E$508)^2)/(COUNT(SimData!$E$9:$E$508)-2))^0.5)</f>
        <v>0.10804420619136056</v>
      </c>
      <c r="AY22" s="2">
        <f>ABS((CORREL(SimData!$D$9:$D$508,SimData!$F$9:$F$508)-'COmplete Steps'!$F$24)/((1-CORREL(SimData!$D$9:$D$508,SimData!$F$9:$F$508)^2)/(COUNT(SimData!$F$9:$F$508)-2))^0.5)</f>
        <v>5.2545471181024615E-2</v>
      </c>
      <c r="AZ22" s="2">
        <f>ABS((CORREL(SimData!$D$9:$D$508,SimData!$G$9:$G$508)-'COmplete Steps'!$G$24)/((1-CORREL(SimData!$D$9:$D$508,SimData!$G$9:$G$508)^2)/(COUNT(SimData!$G$9:$G$508)-2))^0.5)</f>
        <v>0.12552401698644541</v>
      </c>
      <c r="BA22" s="2">
        <f>ABS((CORREL(SimData!$D$9:$D$508,SimData!$H$9:$H$508)-'COmplete Steps'!$H$24)/((1-CORREL(SimData!$D$9:$D$508,SimData!$H$9:$H$508)^2)/(COUNT(SimData!$H$9:$H$508)-2))^0.5)</f>
        <v>9.8697102786086486E-3</v>
      </c>
      <c r="BB22" s="2">
        <f>ABS((CORREL(SimData!$D$9:$D$508,SimData!$I$9:$I$508)-'COmplete Steps'!$I$24)/((1-CORREL(SimData!$D$9:$D$508,SimData!$I$9:$I$508)^2)/(COUNT(SimData!$I$9:$I$508)-2))^0.5)</f>
        <v>1.3342716269800445</v>
      </c>
      <c r="BC22" s="2">
        <f>ABS((CORREL(SimData!$D$9:$D$508,SimData!$J$9:$J$508)-'COmplete Steps'!$J$24)/((1-CORREL(SimData!$D$9:$D$508,SimData!$J$9:$J$508)^2)/(COUNT(SimData!$J$9:$J$508)-2))^0.5)</f>
        <v>2.6657080613055394E-2</v>
      </c>
      <c r="BD22" s="2">
        <f>ABS((CORREL(SimData!$D$9:$D$508,SimData!$K$9:$K$508)-'COmplete Steps'!$K$24)/((1-CORREL(SimData!$D$9:$D$508,SimData!$K$9:$K$508)^2)/(COUNT(SimData!$K$9:$K$508)-2))^0.5)</f>
        <v>0.17185778138293589</v>
      </c>
      <c r="BE22" s="2">
        <f>ABS((CORREL(SimData!$D$9:$D$508,SimData!$L$9:$L$508)-'COmplete Steps'!$L$24)/((1-CORREL(SimData!$D$9:$D$508,SimData!$L$9:$L$508)^2)/(COUNT(SimData!$L$9:$L$508)-2))^0.5)</f>
        <v>7.9807548585461352E-2</v>
      </c>
      <c r="BF22" s="2">
        <f>ABS((CORREL(SimData!$D$9:$D$508,SimData!$M$9:$M$508)-'COmplete Steps'!$M$24)/((1-CORREL(SimData!$D$9:$D$508,SimData!$M$9:$M$508)^2)/(COUNT(SimData!$M$9:$M$508)-2))^0.5)</f>
        <v>0.1732699220218967</v>
      </c>
      <c r="BG22" s="2">
        <f>ABS((CORREL(SimData!$D$9:$D$508,SimData!$N$9:$N$508)-'COmplete Steps'!$N$24)/((1-CORREL(SimData!$D$9:$D$508,SimData!$N$9:$N$508)^2)/(COUNT(SimData!$N$9:$N$508)-2))^0.5)</f>
        <v>8.6731240062294671E-2</v>
      </c>
      <c r="BH22" s="2">
        <f>ABS((CORREL(SimData!$D$9:$D$508,SimData!$O$9:$O$508)-'COmplete Steps'!$O$24)/((1-CORREL(SimData!$D$9:$D$508,SimData!$O$9:$O$508)^2)/(COUNT(SimData!$O$9:$O$508)-2))^0.5)</f>
        <v>1.3384220032486205</v>
      </c>
      <c r="BI22" s="2">
        <f>ABS((CORREL(SimData!$D$9:$D$508,SimData!$P$9:$P$508)-'COmplete Steps'!$P$24)/((1-CORREL(SimData!$D$9:$D$508,SimData!$P$9:$P$508)^2)/(COUNT(SimData!$P$9:$P$508)-2))^0.5)</f>
        <v>1.0763865072875383</v>
      </c>
      <c r="BJ22" s="2">
        <f>ABS((CORREL(SimData!$D$9:$D$508,SimData!$Q$9:$Q$508)-'COmplete Steps'!$Q$24)/((1-CORREL(SimData!$D$9:$D$508,SimData!$Q$9:$Q$508)^2)/(COUNT(SimData!$Q$9:$Q$508)-2))^0.5)</f>
        <v>0.39908545880547164</v>
      </c>
      <c r="BK22" s="2">
        <f>ABS((CORREL(SimData!$D$9:$D$508,SimData!$R$9:$R$508)-'COmplete Steps'!$R$24)/((1-CORREL(SimData!$D$9:$D$508,SimData!$R$9:$R$508)^2)/(COUNT(SimData!$R$9:$R$508)-2))^0.5)</f>
        <v>7.7153066715358654E-2</v>
      </c>
      <c r="BL22" s="2">
        <f>ABS((CORREL(SimData!$D$9:$D$508,SimData!$S$9:$S$508)-'COmplete Steps'!$S$24)/((1-CORREL(SimData!$D$9:$D$508,SimData!$S$9:$S$508)^2)/(COUNT(SimData!$S$9:$S$508)-2))^0.5)</f>
        <v>0.4422211704664657</v>
      </c>
      <c r="BM22" s="2">
        <f>ABS((CORREL(SimData!$D$9:$D$508,SimData!$T$9:$T$508)-'COmplete Steps'!$T$24)/((1-CORREL(SimData!$D$9:$D$508,SimData!$T$9:$T$508)^2)/(COUNT(SimData!$T$9:$T$508)-2))^0.5)</f>
        <v>0.66325028671315567</v>
      </c>
      <c r="BN22" s="2">
        <f>ABS((CORREL(SimData!$D$9:$D$508,SimData!$U$9:$U$508)-'COmplete Steps'!$U$24)/((1-CORREL(SimData!$D$9:$D$508,SimData!$U$9:$U$508)^2)/(COUNT(SimData!$U$9:$U$508)-2))^0.5)</f>
        <v>2.2898923980357435</v>
      </c>
      <c r="BO22" s="2">
        <f>ABS((CORREL(SimData!$D$9:$D$508,SimData!$V$9:$V$508)-'COmplete Steps'!$V$24)/((1-CORREL(SimData!$D$9:$D$508,SimData!$V$9:$V$508)^2)/(COUNT(SimData!$V$9:$V$508)-2))^0.5)</f>
        <v>0.12154101769809719</v>
      </c>
      <c r="BP22" s="2">
        <f>ABS((CORREL(SimData!$D$9:$D$508,SimData!$W$9:$W$508)-'COmplete Steps'!$W$24)/((1-CORREL(SimData!$D$9:$D$508,SimData!$W$9:$W$508)^2)/(COUNT(SimData!$W$9:$W$508)-2))^0.5)</f>
        <v>0.4542221752264704</v>
      </c>
      <c r="BQ22" s="2">
        <f>ABS((CORREL(SimData!$D$9:$D$508,SimData!$X$9:$X$508)-'COmplete Steps'!$X$24)/((1-CORREL(SimData!$D$9:$D$508,SimData!$X$9:$X$508)^2)/(COUNT(SimData!$X$9:$X$508)-2))^0.5)</f>
        <v>0.85103754699971945</v>
      </c>
      <c r="BR22" s="2">
        <f>ABS((CORREL(SimData!$D$9:$D$508,SimData!$Y$9:$Y$508)-'COmplete Steps'!$Y$24)/((1-CORREL(SimData!$D$9:$D$508,SimData!$Y$9:$Y$508)^2)/(COUNT(SimData!$Y$9:$Y$508)-2))^0.5)</f>
        <v>1.0287479113971439E-2</v>
      </c>
      <c r="BS22" s="2">
        <f>ABS((CORREL(SimData!$D$9:$D$508,SimData!$Z$9:$Z$508)-'COmplete Steps'!$Z$24)/((1-CORREL(SimData!$D$9:$D$508,SimData!$Z$9:$Z$508)^2)/(COUNT(SimData!$Z$9:$Z$508)-2))^0.5)</f>
        <v>0.75676968475659256</v>
      </c>
      <c r="BT22" s="2">
        <f>ABS((CORREL(SimData!$D$9:$D$508,SimData!$AA$9:$AA$508)-'COmplete Steps'!$AA$24)/((1-CORREL(SimData!$D$9:$D$508,SimData!$AA$9:$AA$508)^2)/(COUNT(SimData!$AA$9:$AA$508)-2))^0.5)</f>
        <v>0.53557752819920501</v>
      </c>
      <c r="BU22" s="2">
        <f>ABS((CORREL(SimData!$D$9:$D$508,SimData!$AB$9:$AB$508)-'COmplete Steps'!$AB$24)/((1-CORREL(SimData!$D$9:$D$508,SimData!$AB$9:$AB$508)^2)/(COUNT(SimData!$AB$9:$AB$508)-2))^0.5)</f>
        <v>8.0510527759949657E-2</v>
      </c>
      <c r="BV22" s="2">
        <f>ABS((CORREL(SimData!$D$9:$D$508,SimData!$AC$9:$AC$508)-'COmplete Steps'!$AC$24)/((1-CORREL(SimData!$D$9:$D$508,SimData!$AC$9:$AC$508)^2)/(COUNT(SimData!$AC$9:$AC$508)-2))^0.5)</f>
        <v>0.50111435924417846</v>
      </c>
      <c r="BW22" s="2">
        <f>ABS((CORREL(SimData!$D$9:$D$508,SimData!$AD$9:$AD$508)-'COmplete Steps'!$AD$24)/((1-CORREL(SimData!$D$9:$D$508,SimData!$AD$9:$AD$508)^2)/(COUNT(SimData!$AD$9:$AD$508)-2))^0.5)</f>
        <v>0.26321149056183041</v>
      </c>
      <c r="BX22" s="2">
        <f>ABS((CORREL(SimData!$D$9:$D$508,SimData!$AE$9:$AE$508)-'COmplete Steps'!$AE$24)/((1-CORREL(SimData!$D$9:$D$508,SimData!$AE$9:$AE$508)^2)/(COUNT(SimData!$AE$9:$AE$508)-2))^0.5)</f>
        <v>1.6140725991709874</v>
      </c>
      <c r="BY22" s="2">
        <f>ABS((CORREL(SimData!$D$9:$D$508,SimData!$AF$9:$AF$508)-'COmplete Steps'!$AF$24)/((1-CORREL(SimData!$D$9:$D$508,SimData!$AF$9:$AF$508)^2)/(COUNT(SimData!$AF$9:$AF$508)-2))^0.5)</f>
        <v>0.78678397632748498</v>
      </c>
      <c r="BZ22" s="2">
        <f>ABS((CORREL(SimData!$D$9:$D$508,SimData!$AG$9:$AG$508)-'COmplete Steps'!$AG$24)/((1-CORREL(SimData!$D$9:$D$508,SimData!$AG$9:$AG$508)^2)/(COUNT(SimData!$AG$9:$AG$508)-2))^0.5)</f>
        <v>0.23324346152035316</v>
      </c>
      <c r="CA22" s="2">
        <f>ABS((CORREL(SimData!$D$9:$D$508,SimData!$AH$9:$AH$508)-'COmplete Steps'!$AH$24)/((1-CORREL(SimData!$D$9:$D$508,SimData!$AH$9:$AH$508)^2)/(COUNT(SimData!$AH$9:$AH$508)-2))^0.5)</f>
        <v>0.8033732044803964</v>
      </c>
      <c r="CB22" s="2">
        <f>ABS((CORREL(SimData!$D$9:$D$508,SimData!$AI$9:$AI$508)-'COmplete Steps'!$AI$24)/((1-CORREL(SimData!$D$9:$D$508,SimData!$AI$9:$AI$508)^2)/(COUNT(SimData!$AI$9:$AI$508)-2))^0.5)</f>
        <v>0.75509328402959885</v>
      </c>
      <c r="CC22" s="2">
        <f>ABS((CORREL(SimData!$D$9:$D$508,SimData!$AJ$9:$AJ$508)-'COmplete Steps'!$AJ$24)/((1-CORREL(SimData!$D$9:$D$508,SimData!$AJ$9:$AJ$508)^2)/(COUNT(SimData!$AJ$9:$AJ$508)-2))^0.5)</f>
        <v>0.8979535975992522</v>
      </c>
      <c r="CD22" s="2">
        <f>ABS((CORREL(SimData!$D$9:$D$508,SimData!$AK$9:$AK$508)-'COmplete Steps'!$AK$24)/((1-CORREL(SimData!$D$9:$D$508,SimData!$AK$9:$AK$508)^2)/(COUNT(SimData!$AK$9:$AK$508)-2))^0.5)</f>
        <v>1.627735639704784</v>
      </c>
      <c r="CE22" s="2">
        <f>ABS((CORREL(SimData!$D$9:$D$508,SimData!$AL$9:$AL$508)-'COmplete Steps'!$AL$24)/((1-CORREL(SimData!$D$9:$D$508,SimData!$AL$9:$AL$508)^2)/(COUNT(SimData!$AL$9:$AL$508)-2))^0.5)</f>
        <v>1.8740866420589336E-2</v>
      </c>
      <c r="CF22" s="2">
        <f>ABS((CORREL(SimData!$D$9:$D$508,SimData!$AM$9:$AM$508)-'COmplete Steps'!$AM$24)/((1-CORREL(SimData!$D$9:$D$508,SimData!$AM$9:$AM$508)^2)/(COUNT(SimData!$AM$9:$AM$508)-2))^0.5)</f>
        <v>0.47830350990403908</v>
      </c>
      <c r="CG22" s="2">
        <f>ABS((CORREL(SimData!$D$9:$D$508,SimData!$AN$9:$AN$508)-'COmplete Steps'!$AN$24)/((1-CORREL(SimData!$D$9:$D$508,SimData!$AN$9:$AN$508)^2)/(COUNT(SimData!$AN$9:$AN$508)-2))^0.5)</f>
        <v>0.25149577876199575</v>
      </c>
      <c r="CH22" s="2">
        <f>ABS((CORREL(SimData!$D$9:$D$508,SimData!$AO$9:$AO$508)-'COmplete Steps'!$AO$24)/((1-CORREL(SimData!$D$9:$D$508,SimData!$AO$9:$AO$508)^2)/(COUNT(SimData!$AO$9:$AO$508)-2))^0.5)</f>
        <v>0.27332917706740045</v>
      </c>
      <c r="CI22" s="2">
        <f>ABS((CORREL(SimData!$D$9:$D$508,SimData!$AP$9:$AP$508)-'COmplete Steps'!$AP$24)/((1-CORREL(SimData!$D$9:$D$508,SimData!$AP$9:$AP$508)^2)/(COUNT(SimData!$AP$9:$AP$508)-2))^0.5)</f>
        <v>0.12878158533397807</v>
      </c>
      <c r="CJ22" s="2">
        <f>ABS((CORREL(SimData!$D$9:$D$508,SimData!$AQ$9:$AQ$508)-'COmplete Steps'!$AQ$24)/((1-CORREL(SimData!$D$9:$D$508,SimData!$AQ$9:$AQ$508)^2)/(COUNT(SimData!$AQ$9:$AQ$508)-2))^0.5)</f>
        <v>0.77825694642702958</v>
      </c>
      <c r="CK22" s="2">
        <f>ABS((CORREL(SimData!$D$9:$D$508,SimData!$AR$9:$AR$508)-'COmplete Steps'!$AR$24)/((1-CORREL(SimData!$D$9:$D$508,SimData!$AR$9:$AR$508)^2)/(COUNT(SimData!$AR$9:$AR$508)-2))^0.5)</f>
        <v>1.4683864462882772</v>
      </c>
    </row>
    <row r="23" spans="1:89" x14ac:dyDescent="0.2">
      <c r="A23">
        <v>15</v>
      </c>
      <c r="B23">
        <v>0.77242823833224461</v>
      </c>
      <c r="C23">
        <v>0.73974276482431978</v>
      </c>
      <c r="D23">
        <v>-1.3767471886135835E-2</v>
      </c>
      <c r="E23">
        <v>0.48516243401356701</v>
      </c>
      <c r="F23">
        <v>-0.24109095126747379</v>
      </c>
      <c r="G23">
        <v>0.46559512605405046</v>
      </c>
      <c r="H23">
        <v>-0.16443291333195098</v>
      </c>
      <c r="I23">
        <v>0.59531335346497849</v>
      </c>
      <c r="J23">
        <v>6.6983402230358979E-2</v>
      </c>
      <c r="K23">
        <v>-0.21666800074879855</v>
      </c>
      <c r="L23">
        <v>0.81342352961017672</v>
      </c>
      <c r="M23">
        <v>-0.72008564208559189</v>
      </c>
      <c r="N23">
        <v>1.3511579665724696</v>
      </c>
      <c r="O23">
        <v>1.1635479015003132</v>
      </c>
      <c r="P23">
        <v>-0.79817903268537205</v>
      </c>
      <c r="Q23">
        <v>1.1132216844446647</v>
      </c>
      <c r="R23">
        <v>1.330013222075674</v>
      </c>
      <c r="S23">
        <v>0.67053406411556971</v>
      </c>
      <c r="T23">
        <v>-7.5829943489783946E-2</v>
      </c>
      <c r="U23">
        <v>1.3662154056553097</v>
      </c>
      <c r="V23">
        <v>0.34545849651897881</v>
      </c>
      <c r="W23">
        <v>-1.6381733321709362</v>
      </c>
      <c r="X23">
        <v>-0.26949600334737889</v>
      </c>
      <c r="Y23">
        <v>0.80666010412785671</v>
      </c>
      <c r="Z23">
        <v>-5.7283705554450615E-4</v>
      </c>
      <c r="AA23">
        <v>0.51982425540753385</v>
      </c>
      <c r="AB23">
        <v>-0.64889534275512295</v>
      </c>
      <c r="AC23">
        <v>1.7002051485278749</v>
      </c>
      <c r="AD23">
        <v>1.5872859464866207</v>
      </c>
      <c r="AE23">
        <v>-0.4433790757296473</v>
      </c>
      <c r="AF23">
        <v>1.6794411174015795</v>
      </c>
      <c r="AG23">
        <v>1.4626873903500544</v>
      </c>
      <c r="AH23">
        <v>-1.2920765274202113</v>
      </c>
      <c r="AI23">
        <v>1.345590717768707</v>
      </c>
      <c r="AJ23">
        <v>-1.6845194708921007</v>
      </c>
      <c r="AK23">
        <v>1.4499262677889289</v>
      </c>
      <c r="AL23">
        <v>-0.23067029960760826</v>
      </c>
      <c r="AM23">
        <v>0.23596301718964496</v>
      </c>
      <c r="AN23">
        <v>1.0135982720960643</v>
      </c>
      <c r="AO23">
        <v>-0.86754870970418785</v>
      </c>
      <c r="AP23">
        <v>-0.53401125100960101</v>
      </c>
      <c r="AQ23">
        <v>-1.2365426809409326</v>
      </c>
      <c r="AR23">
        <v>1.7780059569759314</v>
      </c>
      <c r="AU23" t="str">
        <f>SimData!$E$8</f>
        <v>w ITALY</v>
      </c>
      <c r="AY23" s="2">
        <f>ABS((CORREL(SimData!$E$9:$E$508,SimData!$F$9:$F$508)-'COmplete Steps'!$F$25)/((1-CORREL(SimData!$E$9:$E$508,SimData!$F$9:$F$508)^2)/(COUNT(SimData!$F$9:$F$508)-2))^0.5)</f>
        <v>5.5208330966030214E-2</v>
      </c>
      <c r="AZ23" s="2">
        <f>ABS((CORREL(SimData!$E$9:$E$508,SimData!$G$9:$G$508)-'COmplete Steps'!$G$25)/((1-CORREL(SimData!$E$9:$E$508,SimData!$G$9:$G$508)^2)/(COUNT(SimData!$G$9:$G$508)-2))^0.5)</f>
        <v>1.2524966832106812E-2</v>
      </c>
      <c r="BA23" s="2">
        <f>ABS((CORREL(SimData!$E$9:$E$508,SimData!$H$9:$H$508)-'COmplete Steps'!$H$25)/((1-CORREL(SimData!$E$9:$E$508,SimData!$H$9:$H$508)^2)/(COUNT(SimData!$H$9:$H$508)-2))^0.5)</f>
        <v>8.7903249084122614E-2</v>
      </c>
      <c r="BB23" s="2">
        <f>ABS((CORREL(SimData!$E$9:$E$508,SimData!$I$9:$I$508)-'COmplete Steps'!$I$25)/((1-CORREL(SimData!$E$9:$E$508,SimData!$I$9:$I$508)^2)/(COUNT(SimData!$I$9:$I$508)-2))^0.5)</f>
        <v>1.8214118577070213</v>
      </c>
      <c r="BC23" s="2">
        <f>ABS((CORREL(SimData!$E$9:$E$508,SimData!$J$9:$J$508)-'COmplete Steps'!$J$25)/((1-CORREL(SimData!$E$9:$E$508,SimData!$J$9:$J$508)^2)/(COUNT(SimData!$J$9:$J$508)-2))^0.5)</f>
        <v>0.52553662454410144</v>
      </c>
      <c r="BD23" s="2">
        <f>ABS((CORREL(SimData!$E$9:$E$508,SimData!$K$9:$K$508)-'COmplete Steps'!$K$25)/((1-CORREL(SimData!$E$9:$E$508,SimData!$K$9:$K$508)^2)/(COUNT(SimData!$K$9:$K$508)-2))^0.5)</f>
        <v>0.20337212375723501</v>
      </c>
      <c r="BE23" s="2">
        <f>ABS((CORREL(SimData!$E$9:$E$508,SimData!$L$9:$L$508)-'COmplete Steps'!$L$25)/((1-CORREL(SimData!$E$9:$E$508,SimData!$L$9:$L$508)^2)/(COUNT(SimData!$L$9:$L$508)-2))^0.5)</f>
        <v>1.2524950840834064E-2</v>
      </c>
      <c r="BF23" s="2">
        <f>ABS((CORREL(SimData!$E$9:$E$508,SimData!$M$9:$M$508)-'COmplete Steps'!$M$25)/((1-CORREL(SimData!$E$9:$E$508,SimData!$M$9:$M$508)^2)/(COUNT(SimData!$M$9:$M$508)-2))^0.5)</f>
        <v>0.17910285537302931</v>
      </c>
      <c r="BG23" s="2">
        <f>ABS((CORREL(SimData!$E$9:$E$508,SimData!$N$9:$N$508)-'COmplete Steps'!$N$25)/((1-CORREL(SimData!$E$9:$E$508,SimData!$N$9:$N$508)^2)/(COUNT(SimData!$N$9:$N$508)-2))^0.5)</f>
        <v>0.16986470352368313</v>
      </c>
      <c r="BH23" s="2">
        <f>ABS((CORREL(SimData!$E$9:$E$508,SimData!$O$9:$O$508)-'COmplete Steps'!$O$25)/((1-CORREL(SimData!$E$9:$E$508,SimData!$O$9:$O$508)^2)/(COUNT(SimData!$O$9:$O$508)-2))^0.5)</f>
        <v>1.5299421815836323</v>
      </c>
      <c r="BI23" s="2">
        <f>ABS((CORREL(SimData!$E$9:$E$508,SimData!$P$9:$P$508)-'COmplete Steps'!$P$25)/((1-CORREL(SimData!$E$9:$E$508,SimData!$P$9:$P$508)^2)/(COUNT(SimData!$P$9:$P$508)-2))^0.5)</f>
        <v>0.94970760512782726</v>
      </c>
      <c r="BJ23" s="2">
        <f>ABS((CORREL(SimData!$E$9:$E$508,SimData!$Q$9:$Q$508)-'COmplete Steps'!$Q$25)/((1-CORREL(SimData!$E$9:$E$508,SimData!$Q$9:$Q$508)^2)/(COUNT(SimData!$Q$9:$Q$508)-2))^0.5)</f>
        <v>0.42412588890813635</v>
      </c>
      <c r="BK23" s="2">
        <f>ABS((CORREL(SimData!$E$9:$E$508,SimData!$R$9:$R$508)-'COmplete Steps'!$R$25)/((1-CORREL(SimData!$E$9:$E$508,SimData!$R$9:$R$508)^2)/(COUNT(SimData!$R$9:$R$508)-2))^0.5)</f>
        <v>0.31848605682146641</v>
      </c>
      <c r="BL23" s="2">
        <f>ABS((CORREL(SimData!$E$9:$E$508,SimData!$S$9:$S$508)-'COmplete Steps'!$S$25)/((1-CORREL(SimData!$E$9:$E$508,SimData!$S$9:$S$508)^2)/(COUNT(SimData!$S$9:$S$508)-2))^0.5)</f>
        <v>0.18134623759075277</v>
      </c>
      <c r="BM23" s="2">
        <f>ABS((CORREL(SimData!$E$9:$E$508,SimData!$T$9:$T$508)-'COmplete Steps'!$T$25)/((1-CORREL(SimData!$E$9:$E$508,SimData!$T$9:$T$508)^2)/(COUNT(SimData!$T$9:$T$508)-2))^0.5)</f>
        <v>0.63224968621337563</v>
      </c>
      <c r="BN23" s="2">
        <f>ABS((CORREL(SimData!$E$9:$E$508,SimData!$U$9:$U$508)-'COmplete Steps'!$U$25)/((1-CORREL(SimData!$E$9:$E$508,SimData!$U$9:$U$508)^2)/(COUNT(SimData!$U$9:$U$508)-2))^0.5)</f>
        <v>1.8319948452427208</v>
      </c>
      <c r="BO23" s="2">
        <f>ABS((CORREL(SimData!$E$9:$E$508,SimData!$V$9:$V$508)-'COmplete Steps'!$V$25)/((1-CORREL(SimData!$E$9:$E$508,SimData!$V$9:$V$508)^2)/(COUNT(SimData!$V$9:$V$508)-2))^0.5)</f>
        <v>0.13737520277047147</v>
      </c>
      <c r="BP23" s="2">
        <f>ABS((CORREL(SimData!$E$9:$E$508,SimData!$W$9:$W$508)-'COmplete Steps'!$W$25)/((1-CORREL(SimData!$E$9:$E$508,SimData!$W$9:$W$508)^2)/(COUNT(SimData!$W$9:$W$508)-2))^0.5)</f>
        <v>0.88757919243986516</v>
      </c>
      <c r="BQ23" s="2">
        <f>ABS((CORREL(SimData!$E$9:$E$508,SimData!$X$9:$X$508)-'COmplete Steps'!$X$25)/((1-CORREL(SimData!$E$9:$E$508,SimData!$X$9:$X$508)^2)/(COUNT(SimData!$X$9:$X$508)-2))^0.5)</f>
        <v>1.0235179484586938</v>
      </c>
      <c r="BR23" s="2">
        <f>ABS((CORREL(SimData!$E$9:$E$508,SimData!$Y$9:$Y$508)-'COmplete Steps'!$Y$25)/((1-CORREL(SimData!$E$9:$E$508,SimData!$Y$9:$Y$508)^2)/(COUNT(SimData!$Y$9:$Y$508)-2))^0.5)</f>
        <v>0.3837463091422228</v>
      </c>
      <c r="BS23" s="2">
        <f>ABS((CORREL(SimData!$E$9:$E$508,SimData!$Z$9:$Z$508)-'COmplete Steps'!$Z$25)/((1-CORREL(SimData!$E$9:$E$508,SimData!$Z$9:$Z$508)^2)/(COUNT(SimData!$Z$9:$Z$508)-2))^0.5)</f>
        <v>0.76758492734379846</v>
      </c>
      <c r="BT23" s="2">
        <f>ABS((CORREL(SimData!$E$9:$E$508,SimData!$AA$9:$AA$508)-'COmplete Steps'!$AA$25)/((1-CORREL(SimData!$E$9:$E$508,SimData!$AA$9:$AA$508)^2)/(COUNT(SimData!$AA$9:$AA$508)-2))^0.5)</f>
        <v>0.29708032994331085</v>
      </c>
      <c r="BU23" s="2">
        <f>ABS((CORREL(SimData!$E$9:$E$508,SimData!$AB$9:$AB$508)-'COmplete Steps'!$AB$25)/((1-CORREL(SimData!$E$9:$E$508,SimData!$AB$9:$AB$508)^2)/(COUNT(SimData!$AB$9:$AB$508)-2))^0.5)</f>
        <v>0.19819440341957142</v>
      </c>
      <c r="BV23" s="2">
        <f>ABS((CORREL(SimData!$E$9:$E$508,SimData!$AC$9:$AC$508)-'COmplete Steps'!$AC$25)/((1-CORREL(SimData!$E$9:$E$508,SimData!$AC$9:$AC$508)^2)/(COUNT(SimData!$AC$9:$AC$508)-2))^0.5)</f>
        <v>0.52391637765638066</v>
      </c>
      <c r="BW23" s="2">
        <f>ABS((CORREL(SimData!$E$9:$E$508,SimData!$AD$9:$AD$508)-'COmplete Steps'!$AD$25)/((1-CORREL(SimData!$E$9:$E$508,SimData!$AD$9:$AD$508)^2)/(COUNT(SimData!$AD$9:$AD$508)-2))^0.5)</f>
        <v>0.78548548958911413</v>
      </c>
      <c r="BX23" s="2">
        <f>ABS((CORREL(SimData!$E$9:$E$508,SimData!$AE$9:$AE$508)-'COmplete Steps'!$AE$25)/((1-CORREL(SimData!$E$9:$E$508,SimData!$AE$9:$AE$508)^2)/(COUNT(SimData!$AE$9:$AE$508)-2))^0.5)</f>
        <v>1.5960857903845922</v>
      </c>
      <c r="BY23" s="2">
        <f>ABS((CORREL(SimData!$E$9:$E$508,SimData!$AF$9:$AF$508)-'COmplete Steps'!$AF$25)/((1-CORREL(SimData!$E$9:$E$508,SimData!$AF$9:$AF$508)^2)/(COUNT(SimData!$AF$9:$AF$508)-2))^0.5)</f>
        <v>1.022232812702605</v>
      </c>
      <c r="BZ23" s="2">
        <f>ABS((CORREL(SimData!$E$9:$E$508,SimData!$AG$9:$AG$508)-'COmplete Steps'!$AG$25)/((1-CORREL(SimData!$E$9:$E$508,SimData!$AG$9:$AG$508)^2)/(COUNT(SimData!$AG$9:$AG$508)-2))^0.5)</f>
        <v>0.2183328579262582</v>
      </c>
      <c r="CA23" s="2">
        <f>ABS((CORREL(SimData!$E$9:$E$508,SimData!$AH$9:$AH$508)-'COmplete Steps'!$AH$25)/((1-CORREL(SimData!$E$9:$E$508,SimData!$AH$9:$AH$508)^2)/(COUNT(SimData!$AH$9:$AH$508)-2))^0.5)</f>
        <v>0.87723675056758121</v>
      </c>
      <c r="CB23" s="2">
        <f>ABS((CORREL(SimData!$E$9:$E$508,SimData!$AI$9:$AI$508)-'COmplete Steps'!$AI$25)/((1-CORREL(SimData!$E$9:$E$508,SimData!$AI$9:$AI$508)^2)/(COUNT(SimData!$AI$9:$AI$508)-2))^0.5)</f>
        <v>0.62419554199250571</v>
      </c>
      <c r="CC23" s="2">
        <f>ABS((CORREL(SimData!$E$9:$E$508,SimData!$AJ$9:$AJ$508)-'COmplete Steps'!$AJ$25)/((1-CORREL(SimData!$E$9:$E$508,SimData!$AJ$9:$AJ$508)^2)/(COUNT(SimData!$AJ$9:$AJ$508)-2))^0.5)</f>
        <v>0.81641018757133843</v>
      </c>
      <c r="CD23" s="2">
        <f>ABS((CORREL(SimData!$E$9:$E$508,SimData!$AK$9:$AK$508)-'COmplete Steps'!$AK$25)/((1-CORREL(SimData!$E$9:$E$508,SimData!$AK$9:$AK$508)^2)/(COUNT(SimData!$AK$9:$AK$508)-2))^0.5)</f>
        <v>1.8578530189815006</v>
      </c>
      <c r="CE23" s="2">
        <f>ABS((CORREL(SimData!$E$9:$E$508,SimData!$AL$9:$AL$508)-'COmplete Steps'!$AL$25)/((1-CORREL(SimData!$E$9:$E$508,SimData!$AL$9:$AL$508)^2)/(COUNT(SimData!$AL$9:$AL$508)-2))^0.5)</f>
        <v>0.39310548788459826</v>
      </c>
      <c r="CF23" s="2">
        <f>ABS((CORREL(SimData!$E$9:$E$508,SimData!$AM$9:$AM$508)-'COmplete Steps'!$AM$25)/((1-CORREL(SimData!$E$9:$E$508,SimData!$AM$9:$AM$508)^2)/(COUNT(SimData!$AM$9:$AM$508)-2))^0.5)</f>
        <v>0.1266371773721415</v>
      </c>
      <c r="CG23" s="2">
        <f>ABS((CORREL(SimData!$E$9:$E$508,SimData!$AN$9:$AN$508)-'COmplete Steps'!$AN$25)/((1-CORREL(SimData!$E$9:$E$508,SimData!$AN$9:$AN$508)^2)/(COUNT(SimData!$AN$9:$AN$508)-2))^0.5)</f>
        <v>0.16278409299179436</v>
      </c>
      <c r="CH23" s="2">
        <f>ABS((CORREL(SimData!$E$9:$E$508,SimData!$AO$9:$AO$508)-'COmplete Steps'!$AO$25)/((1-CORREL(SimData!$E$9:$E$508,SimData!$AO$9:$AO$508)^2)/(COUNT(SimData!$AO$9:$AO$508)-2))^0.5)</f>
        <v>0.12414502120033605</v>
      </c>
      <c r="CI23" s="2">
        <f>ABS((CORREL(SimData!$E$9:$E$508,SimData!$AP$9:$AP$508)-'COmplete Steps'!$AP$25)/((1-CORREL(SimData!$E$9:$E$508,SimData!$AP$9:$AP$508)^2)/(COUNT(SimData!$AP$9:$AP$508)-2))^0.5)</f>
        <v>0.54487795890047142</v>
      </c>
      <c r="CJ23" s="2">
        <f>ABS((CORREL(SimData!$E$9:$E$508,SimData!$AQ$9:$AQ$508)-'COmplete Steps'!$AQ$25)/((1-CORREL(SimData!$E$9:$E$508,SimData!$AQ$9:$AQ$508)^2)/(COUNT(SimData!$AQ$9:$AQ$508)-2))^0.5)</f>
        <v>1.222284860984866</v>
      </c>
      <c r="CK23" s="2">
        <f>ABS((CORREL(SimData!$E$9:$E$508,SimData!$AR$9:$AR$508)-'COmplete Steps'!$AR$25)/((1-CORREL(SimData!$E$9:$E$508,SimData!$AR$9:$AR$508)^2)/(COUNT(SimData!$AR$9:$AR$508)-2))^0.5)</f>
        <v>1.4840602651179369</v>
      </c>
    </row>
    <row r="24" spans="1:89" x14ac:dyDescent="0.2">
      <c r="A24">
        <v>16</v>
      </c>
      <c r="B24">
        <v>1.3173278508665152</v>
      </c>
      <c r="C24">
        <v>-2.3080985979451116E-2</v>
      </c>
      <c r="D24">
        <v>1.2993292639383918</v>
      </c>
      <c r="E24">
        <v>-0.69631460424393399</v>
      </c>
      <c r="F24">
        <v>1.0198520664682278</v>
      </c>
      <c r="G24">
        <v>-0.7730989134933498</v>
      </c>
      <c r="H24">
        <v>1.042714750891879</v>
      </c>
      <c r="I24">
        <v>0.34585167349337659</v>
      </c>
      <c r="J24">
        <v>-1.7529184139346645</v>
      </c>
      <c r="K24">
        <v>-2.2870507479756998</v>
      </c>
      <c r="L24">
        <v>0.1935875176880166</v>
      </c>
      <c r="M24">
        <v>-0.16741692562945101</v>
      </c>
      <c r="N24">
        <v>-2.3714906288760029</v>
      </c>
      <c r="O24">
        <v>0.79779247842020662</v>
      </c>
      <c r="P24">
        <v>0.30515541248555111</v>
      </c>
      <c r="Q24">
        <v>1.0962553112863311</v>
      </c>
      <c r="R24">
        <v>0.80213017138475795</v>
      </c>
      <c r="S24">
        <v>1.6554676557748922</v>
      </c>
      <c r="T24">
        <v>-0.91910477587137518</v>
      </c>
      <c r="U24">
        <v>-1.655954093587652</v>
      </c>
      <c r="V24">
        <v>-1.0976435731623095</v>
      </c>
      <c r="W24">
        <v>0.51617743010933104</v>
      </c>
      <c r="X24">
        <v>0.46262404287900394</v>
      </c>
      <c r="Y24">
        <v>-2.683553378221827</v>
      </c>
      <c r="Z24">
        <v>-2.1578353076355752</v>
      </c>
      <c r="AA24">
        <v>0.1077003301369393</v>
      </c>
      <c r="AB24">
        <v>-0.27178463163060701</v>
      </c>
      <c r="AC24">
        <v>-1.7571314961564177</v>
      </c>
      <c r="AD24">
        <v>0.14611080740280677</v>
      </c>
      <c r="AE24">
        <v>0.71446562323944207</v>
      </c>
      <c r="AF24">
        <v>1.3852298873723947</v>
      </c>
      <c r="AG24">
        <v>-1.0525551602409122</v>
      </c>
      <c r="AH24">
        <v>-1.18915058034362</v>
      </c>
      <c r="AI24">
        <v>-2.3694253758670407</v>
      </c>
      <c r="AJ24">
        <v>0.86924297618448265</v>
      </c>
      <c r="AK24">
        <v>0.39718944157131814</v>
      </c>
      <c r="AL24">
        <v>-1.8302803525452345</v>
      </c>
      <c r="AM24">
        <v>-1.5565637529788343</v>
      </c>
      <c r="AN24">
        <v>0.26234523251673525</v>
      </c>
      <c r="AO24">
        <v>-1.4688528031185908</v>
      </c>
      <c r="AP24">
        <v>-1.9269282799273073</v>
      </c>
      <c r="AQ24">
        <v>-0.31654361290006028</v>
      </c>
      <c r="AR24">
        <v>-0.38267080392474812</v>
      </c>
      <c r="AU24" t="str">
        <f>SimData!$F$8</f>
        <v>w MALTA CYP</v>
      </c>
      <c r="AZ24" s="2">
        <f>ABS((CORREL(SimData!$F$9:$F$508,SimData!$G$9:$G$508)-'COmplete Steps'!$G$26)/((1-CORREL(SimData!$F$9:$F$508,SimData!$G$9:$G$508)^2)/(COUNT(SimData!$G$9:$G$508)-2))^0.5)</f>
        <v>6.9841023691577728E-2</v>
      </c>
      <c r="BA24" s="2">
        <f>ABS((CORREL(SimData!$F$9:$F$508,SimData!$H$9:$H$508)-'COmplete Steps'!$H$26)/((1-CORREL(SimData!$F$9:$F$508,SimData!$H$9:$H$508)^2)/(COUNT(SimData!$H$9:$H$508)-2))^0.5)</f>
        <v>1.0960322255058488E-2</v>
      </c>
      <c r="BB24" s="2">
        <f>ABS((CORREL(SimData!$F$9:$F$508,SimData!$I$9:$I$508)-'COmplete Steps'!$I$26)/((1-CORREL(SimData!$F$9:$F$508,SimData!$I$9:$I$508)^2)/(COUNT(SimData!$I$9:$I$508)-2))^0.5)</f>
        <v>1.6897709020811442</v>
      </c>
      <c r="BC24" s="2">
        <f>ABS((CORREL(SimData!$F$9:$F$508,SimData!$J$9:$J$508)-'COmplete Steps'!$J$26)/((1-CORREL(SimData!$F$9:$F$508,SimData!$J$9:$J$508)^2)/(COUNT(SimData!$J$9:$J$508)-2))^0.5)</f>
        <v>0.28896409265134892</v>
      </c>
      <c r="BD24" s="2">
        <f>ABS((CORREL(SimData!$F$9:$F$508,SimData!$K$9:$K$508)-'COmplete Steps'!$K$26)/((1-CORREL(SimData!$F$9:$F$508,SimData!$K$9:$K$508)^2)/(COUNT(SimData!$K$9:$K$508)-2))^0.5)</f>
        <v>0.19993136245455176</v>
      </c>
      <c r="BE24" s="2">
        <f>ABS((CORREL(SimData!$F$9:$F$508,SimData!$L$9:$L$508)-'COmplete Steps'!$L$26)/((1-CORREL(SimData!$F$9:$F$508,SimData!$L$9:$L$508)^2)/(COUNT(SimData!$L$9:$L$508)-2))^0.5)</f>
        <v>3.0987864923453248E-2</v>
      </c>
      <c r="BF24" s="2">
        <f>ABS((CORREL(SimData!$F$9:$F$508,SimData!$M$9:$M$508)-'COmplete Steps'!$M$26)/((1-CORREL(SimData!$F$9:$F$508,SimData!$M$9:$M$508)^2)/(COUNT(SimData!$M$9:$M$508)-2))^0.5)</f>
        <v>1.7869215399463633E-2</v>
      </c>
      <c r="BG24" s="2">
        <f>ABS((CORREL(SimData!$F$9:$F$508,SimData!$N$9:$N$508)-'COmplete Steps'!$N$26)/((1-CORREL(SimData!$F$9:$F$508,SimData!$N$9:$N$508)^2)/(COUNT(SimData!$N$9:$N$508)-2))^0.5)</f>
        <v>0.13429019250362662</v>
      </c>
      <c r="BH24" s="2">
        <f>ABS((CORREL(SimData!$F$9:$F$508,SimData!$O$9:$O$508)-'COmplete Steps'!$O$26)/((1-CORREL(SimData!$F$9:$F$508,SimData!$O$9:$O$508)^2)/(COUNT(SimData!$O$9:$O$508)-2))^0.5)</f>
        <v>1.4917375778687052</v>
      </c>
      <c r="BI24" s="2">
        <f>ABS((CORREL(SimData!$F$9:$F$508,SimData!$P$9:$P$508)-'COmplete Steps'!$P$26)/((1-CORREL(SimData!$F$9:$F$508,SimData!$P$9:$P$508)^2)/(COUNT(SimData!$P$9:$P$508)-2))^0.5)</f>
        <v>1.0634405826037268</v>
      </c>
      <c r="BJ24" s="2">
        <f>ABS((CORREL(SimData!$F$9:$F$508,SimData!$Q$9:$Q$508)-'COmplete Steps'!$Q$26)/((1-CORREL(SimData!$F$9:$F$508,SimData!$Q$9:$Q$508)^2)/(COUNT(SimData!$Q$9:$Q$508)-2))^0.5)</f>
        <v>0.43268429822689658</v>
      </c>
      <c r="BK24" s="2">
        <f>ABS((CORREL(SimData!$F$9:$F$508,SimData!$R$9:$R$508)-'COmplete Steps'!$R$26)/((1-CORREL(SimData!$F$9:$F$508,SimData!$R$9:$R$508)^2)/(COUNT(SimData!$R$9:$R$508)-2))^0.5)</f>
        <v>0.21955612500513019</v>
      </c>
      <c r="BL24" s="2">
        <f>ABS((CORREL(SimData!$F$9:$F$508,SimData!$S$9:$S$508)-'COmplete Steps'!$S$26)/((1-CORREL(SimData!$F$9:$F$508,SimData!$S$9:$S$508)^2)/(COUNT(SimData!$S$9:$S$508)-2))^0.5)</f>
        <v>0.2887535121753228</v>
      </c>
      <c r="BM24" s="2">
        <f>ABS((CORREL(SimData!$F$9:$F$508,SimData!$T$9:$T$508)-'COmplete Steps'!$T$26)/((1-CORREL(SimData!$F$9:$F$508,SimData!$T$9:$T$508)^2)/(COUNT(SimData!$T$9:$T$508)-2))^0.5)</f>
        <v>0.64656814718820299</v>
      </c>
      <c r="BN24" s="2">
        <f>ABS((CORREL(SimData!$F$9:$F$508,SimData!$U$9:$U$508)-'COmplete Steps'!$U$26)/((1-CORREL(SimData!$F$9:$F$508,SimData!$U$9:$U$508)^2)/(COUNT(SimData!$U$9:$U$508)-2))^0.5)</f>
        <v>2.1335259455739322</v>
      </c>
      <c r="BO24" s="2">
        <f>ABS((CORREL(SimData!$F$9:$F$508,SimData!$V$9:$V$508)-'COmplete Steps'!$V$26)/((1-CORREL(SimData!$F$9:$F$508,SimData!$V$9:$V$508)^2)/(COUNT(SimData!$V$9:$V$508)-2))^0.5)</f>
        <v>2.9797425829897587E-2</v>
      </c>
      <c r="BP24" s="2">
        <f>ABS((CORREL(SimData!$F$9:$F$508,SimData!$W$9:$W$508)-'COmplete Steps'!$W$26)/((1-CORREL(SimData!$F$9:$F$508,SimData!$W$9:$W$508)^2)/(COUNT(SimData!$W$9:$W$508)-2))^0.5)</f>
        <v>0.73420199515820861</v>
      </c>
      <c r="BQ24" s="2">
        <f>ABS((CORREL(SimData!$F$9:$F$508,SimData!$X$9:$X$508)-'COmplete Steps'!$X$26)/((1-CORREL(SimData!$F$9:$F$508,SimData!$X$9:$X$508)^2)/(COUNT(SimData!$X$9:$X$508)-2))^0.5)</f>
        <v>1.0381046625949895</v>
      </c>
      <c r="BR24" s="2">
        <f>ABS((CORREL(SimData!$F$9:$F$508,SimData!$Y$9:$Y$508)-'COmplete Steps'!$Y$26)/((1-CORREL(SimData!$F$9:$F$508,SimData!$Y$9:$Y$508)^2)/(COUNT(SimData!$Y$9:$Y$508)-2))^0.5)</f>
        <v>0.18288587770633732</v>
      </c>
      <c r="BS24" s="2">
        <f>ABS((CORREL(SimData!$F$9:$F$508,SimData!$Z$9:$Z$508)-'COmplete Steps'!$Z$26)/((1-CORREL(SimData!$F$9:$F$508,SimData!$Z$9:$Z$508)^2)/(COUNT(SimData!$Z$9:$Z$508)-2))^0.5)</f>
        <v>0.76297303275479189</v>
      </c>
      <c r="BT24" s="2">
        <f>ABS((CORREL(SimData!$F$9:$F$508,SimData!$AA$9:$AA$508)-'COmplete Steps'!$AA$26)/((1-CORREL(SimData!$F$9:$F$508,SimData!$AA$9:$AA$508)^2)/(COUNT(SimData!$AA$9:$AA$508)-2))^0.5)</f>
        <v>0.41953168009703773</v>
      </c>
      <c r="BU24" s="2">
        <f>ABS((CORREL(SimData!$F$9:$F$508,SimData!$AB$9:$AB$508)-'COmplete Steps'!$AB$26)/((1-CORREL(SimData!$F$9:$F$508,SimData!$AB$9:$AB$508)^2)/(COUNT(SimData!$AB$9:$AB$508)-2))^0.5)</f>
        <v>7.0970384038758536E-2</v>
      </c>
      <c r="BV24" s="2">
        <f>ABS((CORREL(SimData!$F$9:$F$508,SimData!$AC$9:$AC$508)-'COmplete Steps'!$AC$26)/((1-CORREL(SimData!$F$9:$F$508,SimData!$AC$9:$AC$508)^2)/(COUNT(SimData!$AC$9:$AC$508)-2))^0.5)</f>
        <v>0.55682567598788579</v>
      </c>
      <c r="BW24" s="2">
        <f>ABS((CORREL(SimData!$F$9:$F$508,SimData!$AD$9:$AD$508)-'COmplete Steps'!$AD$26)/((1-CORREL(SimData!$F$9:$F$508,SimData!$AD$9:$AD$508)^2)/(COUNT(SimData!$AD$9:$AD$508)-2))^0.5)</f>
        <v>0.59516654645601574</v>
      </c>
      <c r="BX24" s="2">
        <f>ABS((CORREL(SimData!$F$9:$F$508,SimData!$AE$9:$AE$508)-'COmplete Steps'!$AE$26)/((1-CORREL(SimData!$F$9:$F$508,SimData!$AE$9:$AE$508)^2)/(COUNT(SimData!$AE$9:$AE$508)-2))^0.5)</f>
        <v>1.6886761780234347</v>
      </c>
      <c r="BY24" s="2">
        <f>ABS((CORREL(SimData!$F$9:$F$508,SimData!$AF$9:$AF$508)-'COmplete Steps'!$AF$26)/((1-CORREL(SimData!$F$9:$F$508,SimData!$AF$9:$AF$508)^2)/(COUNT(SimData!$AF$9:$AF$508)-2))^0.5)</f>
        <v>0.97117668634894005</v>
      </c>
      <c r="BZ24" s="2">
        <f>ABS((CORREL(SimData!$F$9:$F$508,SimData!$AG$9:$AG$508)-'COmplete Steps'!$AG$26)/((1-CORREL(SimData!$F$9:$F$508,SimData!$AG$9:$AG$508)^2)/(COUNT(SimData!$AG$9:$AG$508)-2))^0.5)</f>
        <v>0.31160989141836359</v>
      </c>
      <c r="CA24" s="2">
        <f>ABS((CORREL(SimData!$F$9:$F$508,SimData!$AH$9:$AH$508)-'COmplete Steps'!$AH$26)/((1-CORREL(SimData!$F$9:$F$508,SimData!$AH$9:$AH$508)^2)/(COUNT(SimData!$AH$9:$AH$508)-2))^0.5)</f>
        <v>0.93437174355007757</v>
      </c>
      <c r="CB24" s="2">
        <f>ABS((CORREL(SimData!$F$9:$F$508,SimData!$AI$9:$AI$508)-'COmplete Steps'!$AI$26)/((1-CORREL(SimData!$F$9:$F$508,SimData!$AI$9:$AI$508)^2)/(COUNT(SimData!$AI$9:$AI$508)-2))^0.5)</f>
        <v>0.72147663136453233</v>
      </c>
      <c r="CC24" s="2">
        <f>ABS((CORREL(SimData!$F$9:$F$508,SimData!$AJ$9:$AJ$508)-'COmplete Steps'!$AJ$26)/((1-CORREL(SimData!$F$9:$F$508,SimData!$AJ$9:$AJ$508)^2)/(COUNT(SimData!$AJ$9:$AJ$508)-2))^0.5)</f>
        <v>0.88403615460626106</v>
      </c>
      <c r="CD24" s="2">
        <f>ABS((CORREL(SimData!$F$9:$F$508,SimData!$AK$9:$AK$508)-'COmplete Steps'!$AK$26)/((1-CORREL(SimData!$F$9:$F$508,SimData!$AK$9:$AK$508)^2)/(COUNT(SimData!$AK$9:$AK$508)-2))^0.5)</f>
        <v>1.8499795085139497</v>
      </c>
      <c r="CE24" s="2">
        <f>ABS((CORREL(SimData!$F$9:$F$508,SimData!$AL$9:$AL$508)-'COmplete Steps'!$AL$26)/((1-CORREL(SimData!$F$9:$F$508,SimData!$AL$9:$AL$508)^2)/(COUNT(SimData!$AL$9:$AL$508)-2))^0.5)</f>
        <v>0.22836350888699614</v>
      </c>
      <c r="CF24" s="2">
        <f>ABS((CORREL(SimData!$F$9:$F$508,SimData!$AM$9:$AM$508)-'COmplete Steps'!$AM$26)/((1-CORREL(SimData!$F$9:$F$508,SimData!$AM$9:$AM$508)^2)/(COUNT(SimData!$AM$9:$AM$508)-2))^0.5)</f>
        <v>0.30521212046606427</v>
      </c>
      <c r="CG24" s="2">
        <f>ABS((CORREL(SimData!$F$9:$F$508,SimData!$AN$9:$AN$508)-'COmplete Steps'!$AN$26)/((1-CORREL(SimData!$F$9:$F$508,SimData!$AN$9:$AN$508)^2)/(COUNT(SimData!$AN$9:$AN$508)-2))^0.5)</f>
        <v>2.3432658542163184E-2</v>
      </c>
      <c r="CH24" s="2">
        <f>ABS((CORREL(SimData!$F$9:$F$508,SimData!$AO$9:$AO$508)-'COmplete Steps'!$AO$26)/((1-CORREL(SimData!$F$9:$F$508,SimData!$AO$9:$AO$508)^2)/(COUNT(SimData!$AO$9:$AO$508)-2))^0.5)</f>
        <v>0.18000322933484586</v>
      </c>
      <c r="CI24" s="2">
        <f>ABS((CORREL(SimData!$F$9:$F$508,SimData!$AP$9:$AP$508)-'COmplete Steps'!$AP$26)/((1-CORREL(SimData!$F$9:$F$508,SimData!$AP$9:$AP$508)^2)/(COUNT(SimData!$AP$9:$AP$508)-2))^0.5)</f>
        <v>0.37757807132791943</v>
      </c>
      <c r="CJ24" s="2">
        <f>ABS((CORREL(SimData!$F$9:$F$508,SimData!$AQ$9:$AQ$508)-'COmplete Steps'!$AQ$26)/((1-CORREL(SimData!$F$9:$F$508,SimData!$AQ$9:$AQ$508)^2)/(COUNT(SimData!$AQ$9:$AQ$508)-2))^0.5)</f>
        <v>1.0377015230833502</v>
      </c>
      <c r="CK24" s="2">
        <f>ABS((CORREL(SimData!$F$9:$F$508,SimData!$AR$9:$AR$508)-'COmplete Steps'!$AR$26)/((1-CORREL(SimData!$F$9:$F$508,SimData!$AR$9:$AR$508)^2)/(COUNT(SimData!$AR$9:$AR$508)-2))^0.5)</f>
        <v>1.565793782171085</v>
      </c>
    </row>
    <row r="25" spans="1:89" x14ac:dyDescent="0.2">
      <c r="A25">
        <v>17</v>
      </c>
      <c r="B25">
        <v>1.2385357824974548</v>
      </c>
      <c r="C25">
        <v>0.7282899548060483</v>
      </c>
      <c r="D25">
        <v>0.43519273891886645</v>
      </c>
      <c r="E25">
        <v>0.21044631548990303</v>
      </c>
      <c r="F25">
        <v>7.7425568664688277E-2</v>
      </c>
      <c r="G25">
        <v>0.11743838770446202</v>
      </c>
      <c r="H25">
        <v>8.3748746842748495E-2</v>
      </c>
      <c r="I25">
        <v>0.10398068841582092</v>
      </c>
      <c r="J25">
        <v>-0.91051550757672872</v>
      </c>
      <c r="K25">
        <v>-1.7255838452708014</v>
      </c>
      <c r="L25">
        <v>0.73706087767630912</v>
      </c>
      <c r="M25">
        <v>-1.5303779555089687</v>
      </c>
      <c r="N25">
        <v>-0.83300043278259084</v>
      </c>
      <c r="O25">
        <v>-0.75569080959101687</v>
      </c>
      <c r="P25">
        <v>-0.59311851181353559</v>
      </c>
      <c r="Q25">
        <v>1.3879163156019587</v>
      </c>
      <c r="R25">
        <v>0.56824607418887574</v>
      </c>
      <c r="S25">
        <v>0.62666836365366241</v>
      </c>
      <c r="T25">
        <v>-0.67140471166006466</v>
      </c>
      <c r="U25">
        <v>-3.3496037742680729E-3</v>
      </c>
      <c r="V25">
        <v>-0.64294506041216004</v>
      </c>
      <c r="W25">
        <v>-0.15516427977200897</v>
      </c>
      <c r="X25">
        <v>0.19646480359246388</v>
      </c>
      <c r="Y25">
        <v>-0.69413230855468222</v>
      </c>
      <c r="Z25">
        <v>-1.3486401502118921</v>
      </c>
      <c r="AA25">
        <v>0.43943404350414567</v>
      </c>
      <c r="AB25">
        <v>-1.541742359027017</v>
      </c>
      <c r="AC25">
        <v>-0.77613366263713135</v>
      </c>
      <c r="AD25">
        <v>0.30404666417785836</v>
      </c>
      <c r="AE25">
        <v>-0.40994875888521393</v>
      </c>
      <c r="AF25">
        <v>1.6623459919648609</v>
      </c>
      <c r="AG25">
        <v>0.36988966003891921</v>
      </c>
      <c r="AH25">
        <v>-0.47338460497602719</v>
      </c>
      <c r="AI25">
        <v>-2.175588538551574E-2</v>
      </c>
      <c r="AJ25">
        <v>-1.7683594818533148</v>
      </c>
      <c r="AK25">
        <v>0.56344699183637459</v>
      </c>
      <c r="AL25">
        <v>-1.3654971614893727</v>
      </c>
      <c r="AM25">
        <v>-0.71888961379203919</v>
      </c>
      <c r="AN25">
        <v>0.15079287104176539</v>
      </c>
      <c r="AO25">
        <v>-1.7679979272881112</v>
      </c>
      <c r="AP25">
        <v>-1.2991262729550517</v>
      </c>
      <c r="AQ25">
        <v>-1.7010534718010832</v>
      </c>
      <c r="AR25">
        <v>0.77453059283317138</v>
      </c>
      <c r="AU25" t="str">
        <f>SimData!$G$8</f>
        <v>w GREECE</v>
      </c>
      <c r="BA25" s="2">
        <f>ABS((CORREL(SimData!$G$9:$G$508,SimData!$H$9:$H$508)-'COmplete Steps'!$H$27)/((1-CORREL(SimData!$G$9:$G$508,SimData!$H$9:$H$508)^2)/(COUNT(SimData!$H$9:$H$508)-2))^0.5)</f>
        <v>9.4762565773329477E-2</v>
      </c>
      <c r="BB25" s="2">
        <f>ABS((CORREL(SimData!$G$9:$G$508,SimData!$I$9:$I$508)-'COmplete Steps'!$I$27)/((1-CORREL(SimData!$G$9:$G$508,SimData!$I$9:$I$508)^2)/(COUNT(SimData!$I$9:$I$508)-2))^0.5)</f>
        <v>1.7598165499084066</v>
      </c>
      <c r="BC25" s="2">
        <f>ABS((CORREL(SimData!$G$9:$G$508,SimData!$J$9:$J$508)-'COmplete Steps'!$J$27)/((1-CORREL(SimData!$G$9:$G$508,SimData!$J$9:$J$508)^2)/(COUNT(SimData!$J$9:$J$508)-2))^0.5)</f>
        <v>0.48652279002898741</v>
      </c>
      <c r="BD25" s="2">
        <f>ABS((CORREL(SimData!$G$9:$G$508,SimData!$K$9:$K$508)-'COmplete Steps'!$K$27)/((1-CORREL(SimData!$G$9:$G$508,SimData!$K$9:$K$508)^2)/(COUNT(SimData!$K$9:$K$508)-2))^0.5)</f>
        <v>0.18731597831334171</v>
      </c>
      <c r="BE25" s="2">
        <f>ABS((CORREL(SimData!$G$9:$G$508,SimData!$L$9:$L$508)-'COmplete Steps'!$L$27)/((1-CORREL(SimData!$G$9:$G$508,SimData!$L$9:$L$508)^2)/(COUNT(SimData!$L$9:$L$508)-2))^0.5)</f>
        <v>2.9764496086602046E-2</v>
      </c>
      <c r="BF25" s="2">
        <f>ABS((CORREL(SimData!$G$9:$G$508,SimData!$M$9:$M$508)-'COmplete Steps'!$M$27)/((1-CORREL(SimData!$G$9:$G$508,SimData!$M$9:$M$508)^2)/(COUNT(SimData!$M$9:$M$508)-2))^0.5)</f>
        <v>0.12935854837127655</v>
      </c>
      <c r="BG25" s="2">
        <f>ABS((CORREL(SimData!$G$9:$G$508,SimData!$N$9:$N$508)-'COmplete Steps'!$N$27)/((1-CORREL(SimData!$G$9:$G$508,SimData!$N$9:$N$508)^2)/(COUNT(SimData!$N$9:$N$508)-2))^0.5)</f>
        <v>0.16994331941493249</v>
      </c>
      <c r="BH25" s="2">
        <f>ABS((CORREL(SimData!$G$9:$G$508,SimData!$O$9:$O$508)-'COmplete Steps'!$O$27)/((1-CORREL(SimData!$G$9:$G$508,SimData!$O$9:$O$508)^2)/(COUNT(SimData!$O$9:$O$508)-2))^0.5)</f>
        <v>1.5365294897121939</v>
      </c>
      <c r="BI25" s="2">
        <f>ABS((CORREL(SimData!$G$9:$G$508,SimData!$P$9:$P$508)-'COmplete Steps'!$P$27)/((1-CORREL(SimData!$G$9:$G$508,SimData!$P$9:$P$508)^2)/(COUNT(SimData!$P$9:$P$508)-2))^0.5)</f>
        <v>0.96077840984402196</v>
      </c>
      <c r="BJ25" s="2">
        <f>ABS((CORREL(SimData!$G$9:$G$508,SimData!$Q$9:$Q$508)-'COmplete Steps'!$Q$27)/((1-CORREL(SimData!$G$9:$G$508,SimData!$Q$9:$Q$508)^2)/(COUNT(SimData!$Q$9:$Q$508)-2))^0.5)</f>
        <v>0.38312982485442704</v>
      </c>
      <c r="BK25" s="2">
        <f>ABS((CORREL(SimData!$G$9:$G$508,SimData!$R$9:$R$508)-'COmplete Steps'!$R$27)/((1-CORREL(SimData!$G$9:$G$508,SimData!$R$9:$R$508)^2)/(COUNT(SimData!$R$9:$R$508)-2))^0.5)</f>
        <v>0.30595357004444546</v>
      </c>
      <c r="BL25" s="2">
        <f>ABS((CORREL(SimData!$G$9:$G$508,SimData!$S$9:$S$508)-'COmplete Steps'!$S$27)/((1-CORREL(SimData!$G$9:$G$508,SimData!$S$9:$S$508)^2)/(COUNT(SimData!$S$9:$S$508)-2))^0.5)</f>
        <v>0.24562941716411477</v>
      </c>
      <c r="BM25" s="2">
        <f>ABS((CORREL(SimData!$G$9:$G$508,SimData!$T$9:$T$508)-'COmplete Steps'!$T$27)/((1-CORREL(SimData!$G$9:$G$508,SimData!$T$9:$T$508)^2)/(COUNT(SimData!$T$9:$T$508)-2))^0.5)</f>
        <v>0.6678642959126988</v>
      </c>
      <c r="BN25" s="2">
        <f>ABS((CORREL(SimData!$G$9:$G$508,SimData!$U$9:$U$508)-'COmplete Steps'!$U$27)/((1-CORREL(SimData!$G$9:$G$508,SimData!$U$9:$U$508)^2)/(COUNT(SimData!$U$9:$U$508)-2))^0.5)</f>
        <v>1.9027559930906093</v>
      </c>
      <c r="BO25" s="2">
        <f>ABS((CORREL(SimData!$G$9:$G$508,SimData!$V$9:$V$508)-'COmplete Steps'!$V$27)/((1-CORREL(SimData!$G$9:$G$508,SimData!$V$9:$V$508)^2)/(COUNT(SimData!$V$9:$V$508)-2))^0.5)</f>
        <v>0.10515143793538194</v>
      </c>
      <c r="BP25" s="2">
        <f>ABS((CORREL(SimData!$G$9:$G$508,SimData!$W$9:$W$508)-'COmplete Steps'!$W$27)/((1-CORREL(SimData!$G$9:$G$508,SimData!$W$9:$W$508)^2)/(COUNT(SimData!$W$9:$W$508)-2))^0.5)</f>
        <v>0.83346548821916633</v>
      </c>
      <c r="BQ25" s="2">
        <f>ABS((CORREL(SimData!$G$9:$G$508,SimData!$X$9:$X$508)-'COmplete Steps'!$X$27)/((1-CORREL(SimData!$G$9:$G$508,SimData!$X$9:$X$508)^2)/(COUNT(SimData!$X$9:$X$508)-2))^0.5)</f>
        <v>0.99486223120229489</v>
      </c>
      <c r="BR25" s="2">
        <f>ABS((CORREL(SimData!$G$9:$G$508,SimData!$Y$9:$Y$508)-'COmplete Steps'!$Y$27)/((1-CORREL(SimData!$G$9:$G$508,SimData!$Y$9:$Y$508)^2)/(COUNT(SimData!$Y$9:$Y$508)-2))^0.5)</f>
        <v>0.36672505168698377</v>
      </c>
      <c r="BS25" s="2">
        <f>ABS((CORREL(SimData!$G$9:$G$508,SimData!$Z$9:$Z$508)-'COmplete Steps'!$Z$27)/((1-CORREL(SimData!$G$9:$G$508,SimData!$Z$9:$Z$508)^2)/(COUNT(SimData!$Z$9:$Z$508)-2))^0.5)</f>
        <v>0.79655503813781925</v>
      </c>
      <c r="BT25" s="2">
        <f>ABS((CORREL(SimData!$G$9:$G$508,SimData!$AA$9:$AA$508)-'COmplete Steps'!$AA$27)/((1-CORREL(SimData!$G$9:$G$508,SimData!$AA$9:$AA$508)^2)/(COUNT(SimData!$AA$9:$AA$508)-2))^0.5)</f>
        <v>0.33304258909169376</v>
      </c>
      <c r="BU25" s="2">
        <f>ABS((CORREL(SimData!$G$9:$G$508,SimData!$AB$9:$AB$508)-'COmplete Steps'!$AB$27)/((1-CORREL(SimData!$G$9:$G$508,SimData!$AB$9:$AB$508)^2)/(COUNT(SimData!$AB$9:$AB$508)-2))^0.5)</f>
        <v>0.16543535370732515</v>
      </c>
      <c r="BV25" s="2">
        <f>ABS((CORREL(SimData!$G$9:$G$508,SimData!$AC$9:$AC$508)-'COmplete Steps'!$AC$27)/((1-CORREL(SimData!$G$9:$G$508,SimData!$AC$9:$AC$508)^2)/(COUNT(SimData!$AC$9:$AC$508)-2))^0.5)</f>
        <v>0.51634435241393584</v>
      </c>
      <c r="BW25" s="2">
        <f>ABS((CORREL(SimData!$G$9:$G$508,SimData!$AD$9:$AD$508)-'COmplete Steps'!$AD$27)/((1-CORREL(SimData!$G$9:$G$508,SimData!$AD$9:$AD$508)^2)/(COUNT(SimData!$AD$9:$AD$508)-2))^0.5)</f>
        <v>0.71801411538431503</v>
      </c>
      <c r="BX25" s="2">
        <f>ABS((CORREL(SimData!$G$9:$G$508,SimData!$AE$9:$AE$508)-'COmplete Steps'!$AE$27)/((1-CORREL(SimData!$G$9:$G$508,SimData!$AE$9:$AE$508)^2)/(COUNT(SimData!$AE$9:$AE$508)-2))^0.5)</f>
        <v>1.5902533264074175</v>
      </c>
      <c r="BY25" s="2">
        <f>ABS((CORREL(SimData!$G$9:$G$508,SimData!$AF$9:$AF$508)-'COmplete Steps'!$AF$27)/((1-CORREL(SimData!$G$9:$G$508,SimData!$AF$9:$AF$508)^2)/(COUNT(SimData!$AF$9:$AF$508)-2))^0.5)</f>
        <v>0.98505468915834471</v>
      </c>
      <c r="BZ25" s="2">
        <f>ABS((CORREL(SimData!$G$9:$G$508,SimData!$AG$9:$AG$508)-'COmplete Steps'!$AG$27)/((1-CORREL(SimData!$G$9:$G$508,SimData!$AG$9:$AG$508)^2)/(COUNT(SimData!$AG$9:$AG$508)-2))^0.5)</f>
        <v>0.18094610877042289</v>
      </c>
      <c r="CA25" s="2">
        <f>ABS((CORREL(SimData!$G$9:$G$508,SimData!$AH$9:$AH$508)-'COmplete Steps'!$AH$27)/((1-CORREL(SimData!$G$9:$G$508,SimData!$AH$9:$AH$508)^2)/(COUNT(SimData!$AH$9:$AH$508)-2))^0.5)</f>
        <v>0.84482337952036857</v>
      </c>
      <c r="CB25" s="2">
        <f>ABS((CORREL(SimData!$G$9:$G$508,SimData!$AI$9:$AI$508)-'COmplete Steps'!$AI$27)/((1-CORREL(SimData!$G$9:$G$508,SimData!$AI$9:$AI$508)^2)/(COUNT(SimData!$AI$9:$AI$508)-2))^0.5)</f>
        <v>0.63809596694557347</v>
      </c>
      <c r="CC25" s="2">
        <f>ABS((CORREL(SimData!$G$9:$G$508,SimData!$AJ$9:$AJ$508)-'COmplete Steps'!$AJ$27)/((1-CORREL(SimData!$G$9:$G$508,SimData!$AJ$9:$AJ$508)^2)/(COUNT(SimData!$AJ$9:$AJ$508)-2))^0.5)</f>
        <v>0.8169361828986057</v>
      </c>
      <c r="CD25" s="2">
        <f>ABS((CORREL(SimData!$G$9:$G$508,SimData!$AK$9:$AK$508)-'COmplete Steps'!$AK$27)/((1-CORREL(SimData!$G$9:$G$508,SimData!$AK$9:$AK$508)^2)/(COUNT(SimData!$AK$9:$AK$508)-2))^0.5)</f>
        <v>1.8246105400275674</v>
      </c>
      <c r="CE25" s="2">
        <f>ABS((CORREL(SimData!$G$9:$G$508,SimData!$AL$9:$AL$508)-'COmplete Steps'!$AL$27)/((1-CORREL(SimData!$G$9:$G$508,SimData!$AL$9:$AL$508)^2)/(COUNT(SimData!$AL$9:$AL$508)-2))^0.5)</f>
        <v>0.35136987782153128</v>
      </c>
      <c r="CF25" s="2">
        <f>ABS((CORREL(SimData!$G$9:$G$508,SimData!$AM$9:$AM$508)-'COmplete Steps'!$AM$27)/((1-CORREL(SimData!$G$9:$G$508,SimData!$AM$9:$AM$508)^2)/(COUNT(SimData!$AM$9:$AM$508)-2))^0.5)</f>
        <v>0.17477763712227662</v>
      </c>
      <c r="CG25" s="2">
        <f>ABS((CORREL(SimData!$G$9:$G$508,SimData!$AN$9:$AN$508)-'COmplete Steps'!$AN$27)/((1-CORREL(SimData!$G$9:$G$508,SimData!$AN$9:$AN$508)^2)/(COUNT(SimData!$AN$9:$AN$508)-2))^0.5)</f>
        <v>9.9801253866682996E-2</v>
      </c>
      <c r="CH25" s="2">
        <f>ABS((CORREL(SimData!$G$9:$G$508,SimData!$AO$9:$AO$508)-'COmplete Steps'!$AO$27)/((1-CORREL(SimData!$G$9:$G$508,SimData!$AO$9:$AO$508)^2)/(COUNT(SimData!$AO$9:$AO$508)-2))^0.5)</f>
        <v>0.15479216995363315</v>
      </c>
      <c r="CI25" s="2">
        <f>ABS((CORREL(SimData!$G$9:$G$508,SimData!$AP$9:$AP$508)-'COmplete Steps'!$AP$27)/((1-CORREL(SimData!$G$9:$G$508,SimData!$AP$9:$AP$508)^2)/(COUNT(SimData!$AP$9:$AP$508)-2))^0.5)</f>
        <v>0.49364767687096039</v>
      </c>
      <c r="CJ25" s="2">
        <f>ABS((CORREL(SimData!$G$9:$G$508,SimData!$AQ$9:$AQ$508)-'COmplete Steps'!$AQ$27)/((1-CORREL(SimData!$G$9:$G$508,SimData!$AQ$9:$AQ$508)^2)/(COUNT(SimData!$AQ$9:$AQ$508)-2))^0.5)</f>
        <v>1.1983923144870439</v>
      </c>
      <c r="CK25" s="2">
        <f>ABS((CORREL(SimData!$G$9:$G$508,SimData!$AR$9:$AR$508)-'COmplete Steps'!$AR$27)/((1-CORREL(SimData!$G$9:$G$508,SimData!$AR$9:$AR$508)^2)/(COUNT(SimData!$AR$9:$AR$508)-2))^0.5)</f>
        <v>1.4754813174262771</v>
      </c>
    </row>
    <row r="26" spans="1:89" x14ac:dyDescent="0.2">
      <c r="A26">
        <v>18</v>
      </c>
      <c r="B26">
        <v>-0.95516740294542712</v>
      </c>
      <c r="C26">
        <v>-1.4998832003558649</v>
      </c>
      <c r="D26">
        <v>0.66256780914905622</v>
      </c>
      <c r="E26">
        <v>-1.2749459145026016</v>
      </c>
      <c r="F26">
        <v>1.0009165592939222</v>
      </c>
      <c r="G26">
        <v>-1.2368548893663747</v>
      </c>
      <c r="H26">
        <v>0.9270951909874352</v>
      </c>
      <c r="I26">
        <v>-0.40764744531522085</v>
      </c>
      <c r="J26">
        <v>0.96635096921947916</v>
      </c>
      <c r="K26">
        <v>1.0355446996580953</v>
      </c>
      <c r="L26">
        <v>0.32902360020672616</v>
      </c>
      <c r="M26">
        <v>0.49550457035946494</v>
      </c>
      <c r="N26">
        <v>-0.91127766543136124</v>
      </c>
      <c r="O26">
        <v>-0.52350167105638745</v>
      </c>
      <c r="P26">
        <v>0.33015372373619162</v>
      </c>
      <c r="Q26">
        <v>-1.2925986248556862</v>
      </c>
      <c r="R26">
        <v>-1.663130859601581</v>
      </c>
      <c r="S26">
        <v>-0.60754892316410825</v>
      </c>
      <c r="T26">
        <v>1.0860437652840798</v>
      </c>
      <c r="U26">
        <v>-1.6605356494476253</v>
      </c>
      <c r="V26">
        <v>1.5050418857258685</v>
      </c>
      <c r="W26">
        <v>-0.11224184632868751</v>
      </c>
      <c r="X26">
        <v>0.20844332862669504</v>
      </c>
      <c r="Y26">
        <v>8.3913323765703096E-2</v>
      </c>
      <c r="Z26">
        <v>0.34541950201635607</v>
      </c>
      <c r="AA26">
        <v>0.83014457560628974</v>
      </c>
      <c r="AB26">
        <v>0.53023400283541045</v>
      </c>
      <c r="AC26">
        <v>-1.6244224654881372</v>
      </c>
      <c r="AD26">
        <v>-1.6622364102992229</v>
      </c>
      <c r="AE26">
        <v>0.10423076082160165</v>
      </c>
      <c r="AF26">
        <v>-1.9930876887673583</v>
      </c>
      <c r="AG26">
        <v>-1.2249587253515237</v>
      </c>
      <c r="AH26">
        <v>0.41019762841319307</v>
      </c>
      <c r="AI26">
        <v>0.46202540585001739</v>
      </c>
      <c r="AJ26">
        <v>0.59985947123694294</v>
      </c>
      <c r="AK26">
        <v>-1.4823107352652998</v>
      </c>
      <c r="AL26">
        <v>1.058695484868365</v>
      </c>
      <c r="AM26">
        <v>0.87556686031408093</v>
      </c>
      <c r="AN26">
        <v>0.22934480806746566</v>
      </c>
      <c r="AO26">
        <v>1.1659227962911811</v>
      </c>
      <c r="AP26">
        <v>1.2617948254665117</v>
      </c>
      <c r="AQ26">
        <v>0.52431016051918777</v>
      </c>
      <c r="AR26">
        <v>-1.17994452833061</v>
      </c>
      <c r="AU26" t="str">
        <f>SimData!$H$8</f>
        <v>w ES PORT</v>
      </c>
      <c r="BB26" s="2">
        <f>ABS((CORREL(SimData!$H$9:$H$508,SimData!$I$9:$I$508)-'COmplete Steps'!$I$28)/((1-CORREL(SimData!$H$9:$H$508,SimData!$I$9:$I$508)^2)/(COUNT(SimData!$I$9:$I$508)-2))^0.5)</f>
        <v>1.7208324665215493</v>
      </c>
      <c r="BC26" s="2">
        <f>ABS((CORREL(SimData!$H$9:$H$508,SimData!$J$9:$J$508)-'COmplete Steps'!$J$28)/((1-CORREL(SimData!$H$9:$H$508,SimData!$J$9:$J$508)^2)/(COUNT(SimData!$J$9:$J$508)-2))^0.5)</f>
        <v>0.2465887011394382</v>
      </c>
      <c r="BD26" s="2">
        <f>ABS((CORREL(SimData!$H$9:$H$508,SimData!$K$9:$K$508)-'COmplete Steps'!$K$28)/((1-CORREL(SimData!$H$9:$H$508,SimData!$K$9:$K$508)^2)/(COUNT(SimData!$K$9:$K$508)-2))^0.5)</f>
        <v>0.21167093867825204</v>
      </c>
      <c r="BE26" s="2">
        <f>ABS((CORREL(SimData!$H$9:$H$508,SimData!$L$9:$L$508)-'COmplete Steps'!$L$28)/((1-CORREL(SimData!$H$9:$H$508,SimData!$L$9:$L$508)^2)/(COUNT(SimData!$L$9:$L$508)-2))^0.5)</f>
        <v>7.4739637883809761E-3</v>
      </c>
      <c r="BF26" s="2">
        <f>ABS((CORREL(SimData!$H$9:$H$508,SimData!$M$9:$M$508)-'COmplete Steps'!$M$28)/((1-CORREL(SimData!$H$9:$H$508,SimData!$M$9:$M$508)^2)/(COUNT(SimData!$M$9:$M$508)-2))^0.5)</f>
        <v>1.8667248951634189E-2</v>
      </c>
      <c r="BG26" s="2">
        <f>ABS((CORREL(SimData!$H$9:$H$508,SimData!$N$9:$N$508)-'COmplete Steps'!$N$28)/((1-CORREL(SimData!$H$9:$H$508,SimData!$N$9:$N$508)^2)/(COUNT(SimData!$N$9:$N$508)-2))^0.5)</f>
        <v>0.11196967537335023</v>
      </c>
      <c r="BH26" s="2">
        <f>ABS((CORREL(SimData!$H$9:$H$508,SimData!$O$9:$O$508)-'COmplete Steps'!$O$28)/((1-CORREL(SimData!$H$9:$H$508,SimData!$O$9:$O$508)^2)/(COUNT(SimData!$O$9:$O$508)-2))^0.5)</f>
        <v>1.4611445863492345</v>
      </c>
      <c r="BI26" s="2">
        <f>ABS((CORREL(SimData!$H$9:$H$508,SimData!$P$9:$P$508)-'COmplete Steps'!$P$28)/((1-CORREL(SimData!$H$9:$H$508,SimData!$P$9:$P$508)^2)/(COUNT(SimData!$P$9:$P$508)-2))^0.5)</f>
        <v>1.0921525064272379</v>
      </c>
      <c r="BJ26" s="2">
        <f>ABS((CORREL(SimData!$H$9:$H$508,SimData!$Q$9:$Q$508)-'COmplete Steps'!$Q$28)/((1-CORREL(SimData!$H$9:$H$508,SimData!$Q$9:$Q$508)^2)/(COUNT(SimData!$Q$9:$Q$508)-2))^0.5)</f>
        <v>0.47258362163497153</v>
      </c>
      <c r="BK26" s="2">
        <f>ABS((CORREL(SimData!$H$9:$H$508,SimData!$R$9:$R$508)-'COmplete Steps'!$R$28)/((1-CORREL(SimData!$H$9:$H$508,SimData!$R$9:$R$508)^2)/(COUNT(SimData!$R$9:$R$508)-2))^0.5)</f>
        <v>0.1921495695003663</v>
      </c>
      <c r="BL26" s="2">
        <f>ABS((CORREL(SimData!$H$9:$H$508,SimData!$S$9:$S$508)-'COmplete Steps'!$S$28)/((1-CORREL(SimData!$H$9:$H$508,SimData!$S$9:$S$508)^2)/(COUNT(SimData!$S$9:$S$508)-2))^0.5)</f>
        <v>0.26721669459010094</v>
      </c>
      <c r="BM26" s="2">
        <f>ABS((CORREL(SimData!$H$9:$H$508,SimData!$T$9:$T$508)-'COmplete Steps'!$T$28)/((1-CORREL(SimData!$H$9:$H$508,SimData!$T$9:$T$508)^2)/(COUNT(SimData!$T$9:$T$508)-2))^0.5)</f>
        <v>0.60541039062414737</v>
      </c>
      <c r="BN26" s="2">
        <f>ABS((CORREL(SimData!$H$9:$H$508,SimData!$U$9:$U$508)-'COmplete Steps'!$U$28)/((1-CORREL(SimData!$H$9:$H$508,SimData!$U$9:$U$508)^2)/(COUNT(SimData!$U$9:$U$508)-2))^0.5)</f>
        <v>2.1721103578636134</v>
      </c>
      <c r="BO26" s="2">
        <f>ABS((CORREL(SimData!$H$9:$H$508,SimData!$V$9:$V$508)-'COmplete Steps'!$V$28)/((1-CORREL(SimData!$H$9:$H$508,SimData!$V$9:$V$508)^2)/(COUNT(SimData!$V$9:$V$508)-2))^0.5)</f>
        <v>1.8041322263849083E-2</v>
      </c>
      <c r="BP26" s="2">
        <f>ABS((CORREL(SimData!$H$9:$H$508,SimData!$W$9:$W$508)-'COmplete Steps'!$W$28)/((1-CORREL(SimData!$H$9:$H$508,SimData!$W$9:$W$508)^2)/(COUNT(SimData!$W$9:$W$508)-2))^0.5)</f>
        <v>0.74154877355142645</v>
      </c>
      <c r="BQ26" s="2">
        <f>ABS((CORREL(SimData!$H$9:$H$508,SimData!$X$9:$X$508)-'COmplete Steps'!$X$28)/((1-CORREL(SimData!$H$9:$H$508,SimData!$X$9:$X$508)^2)/(COUNT(SimData!$X$9:$X$508)-2))^0.5)</f>
        <v>1.0792131656192936</v>
      </c>
      <c r="BR26" s="2">
        <f>ABS((CORREL(SimData!$H$9:$H$508,SimData!$Y$9:$Y$508)-'COmplete Steps'!$Y$28)/((1-CORREL(SimData!$H$9:$H$508,SimData!$Y$9:$Y$508)^2)/(COUNT(SimData!$Y$9:$Y$508)-2))^0.5)</f>
        <v>0.13488040890836328</v>
      </c>
      <c r="BS26" s="2">
        <f>ABS((CORREL(SimData!$H$9:$H$508,SimData!$Z$9:$Z$508)-'COmplete Steps'!$Z$28)/((1-CORREL(SimData!$H$9:$H$508,SimData!$Z$9:$Z$508)^2)/(COUNT(SimData!$Z$9:$Z$508)-2))^0.5)</f>
        <v>0.72411714493041546</v>
      </c>
      <c r="BT26" s="2">
        <f>ABS((CORREL(SimData!$H$9:$H$508,SimData!$AA$9:$AA$508)-'COmplete Steps'!$AA$28)/((1-CORREL(SimData!$H$9:$H$508,SimData!$AA$9:$AA$508)^2)/(COUNT(SimData!$AA$9:$AA$508)-2))^0.5)</f>
        <v>0.41859805890949148</v>
      </c>
      <c r="BU26" s="2">
        <f>ABS((CORREL(SimData!$H$9:$H$508,SimData!$AB$9:$AB$508)-'COmplete Steps'!$AB$28)/((1-CORREL(SimData!$H$9:$H$508,SimData!$AB$9:$AB$508)^2)/(COUNT(SimData!$AB$9:$AB$508)-2))^0.5)</f>
        <v>6.2188342122406925E-2</v>
      </c>
      <c r="BV26" s="2">
        <f>ABS((CORREL(SimData!$H$9:$H$508,SimData!$AC$9:$AC$508)-'COmplete Steps'!$AC$28)/((1-CORREL(SimData!$H$9:$H$508,SimData!$AC$9:$AC$508)^2)/(COUNT(SimData!$AC$9:$AC$508)-2))^0.5)</f>
        <v>0.56779546760890565</v>
      </c>
      <c r="BW26" s="2">
        <f>ABS((CORREL(SimData!$H$9:$H$508,SimData!$AD$9:$AD$508)-'COmplete Steps'!$AD$28)/((1-CORREL(SimData!$H$9:$H$508,SimData!$AD$9:$AD$508)^2)/(COUNT(SimData!$AD$9:$AD$508)-2))^0.5)</f>
        <v>0.60004896670678043</v>
      </c>
      <c r="BX26" s="2">
        <f>ABS((CORREL(SimData!$H$9:$H$508,SimData!$AE$9:$AE$508)-'COmplete Steps'!$AE$28)/((1-CORREL(SimData!$H$9:$H$508,SimData!$AE$9:$AE$508)^2)/(COUNT(SimData!$AE$9:$AE$508)-2))^0.5)</f>
        <v>1.7297275394043989</v>
      </c>
      <c r="BY26" s="2">
        <f>ABS((CORREL(SimData!$H$9:$H$508,SimData!$AF$9:$AF$508)-'COmplete Steps'!$AF$28)/((1-CORREL(SimData!$H$9:$H$508,SimData!$AF$9:$AF$508)^2)/(COUNT(SimData!$AF$9:$AF$508)-2))^0.5)</f>
        <v>0.98689731257679691</v>
      </c>
      <c r="BZ26" s="2">
        <f>ABS((CORREL(SimData!$H$9:$H$508,SimData!$AG$9:$AG$508)-'COmplete Steps'!$AG$28)/((1-CORREL(SimData!$H$9:$H$508,SimData!$AG$9:$AG$508)^2)/(COUNT(SimData!$AG$9:$AG$508)-2))^0.5)</f>
        <v>0.36878882625627646</v>
      </c>
      <c r="CA26" s="2">
        <f>ABS((CORREL(SimData!$H$9:$H$508,SimData!$AH$9:$AH$508)-'COmplete Steps'!$AH$28)/((1-CORREL(SimData!$H$9:$H$508,SimData!$AH$9:$AH$508)^2)/(COUNT(SimData!$AH$9:$AH$508)-2))^0.5)</f>
        <v>0.99609853225085132</v>
      </c>
      <c r="CB26" s="2">
        <f>ABS((CORREL(SimData!$H$9:$H$508,SimData!$AI$9:$AI$508)-'COmplete Steps'!$AI$28)/((1-CORREL(SimData!$H$9:$H$508,SimData!$AI$9:$AI$508)^2)/(COUNT(SimData!$AI$9:$AI$508)-2))^0.5)</f>
        <v>0.7480240973194785</v>
      </c>
      <c r="CC26" s="2">
        <f>ABS((CORREL(SimData!$H$9:$H$508,SimData!$AJ$9:$AJ$508)-'COmplete Steps'!$AJ$28)/((1-CORREL(SimData!$H$9:$H$508,SimData!$AJ$9:$AJ$508)^2)/(COUNT(SimData!$AJ$9:$AJ$508)-2))^0.5)</f>
        <v>0.90978797162632385</v>
      </c>
      <c r="CD26" s="2">
        <f>ABS((CORREL(SimData!$H$9:$H$508,SimData!$AK$9:$AK$508)-'COmplete Steps'!$AK$28)/((1-CORREL(SimData!$H$9:$H$508,SimData!$AK$9:$AK$508)^2)/(COUNT(SimData!$AK$9:$AK$508)-2))^0.5)</f>
        <v>1.8835993472058954</v>
      </c>
      <c r="CE26" s="2">
        <f>ABS((CORREL(SimData!$H$9:$H$508,SimData!$AL$9:$AL$508)-'COmplete Steps'!$AL$28)/((1-CORREL(SimData!$H$9:$H$508,SimData!$AL$9:$AL$508)^2)/(COUNT(SimData!$AL$9:$AL$508)-2))^0.5)</f>
        <v>0.21496035539344546</v>
      </c>
      <c r="CF26" s="2">
        <f>ABS((CORREL(SimData!$H$9:$H$508,SimData!$AM$9:$AM$508)-'COmplete Steps'!$AM$28)/((1-CORREL(SimData!$H$9:$H$508,SimData!$AM$9:$AM$508)^2)/(COUNT(SimData!$AM$9:$AM$508)-2))^0.5)</f>
        <v>0.31268455934677275</v>
      </c>
      <c r="CG26" s="2">
        <f>ABS((CORREL(SimData!$H$9:$H$508,SimData!$AN$9:$AN$508)-'COmplete Steps'!$AN$28)/((1-CORREL(SimData!$H$9:$H$508,SimData!$AN$9:$AN$508)^2)/(COUNT(SimData!$AN$9:$AN$508)-2))^0.5)</f>
        <v>2.8925898189678022E-2</v>
      </c>
      <c r="CH26" s="2">
        <f>ABS((CORREL(SimData!$H$9:$H$508,SimData!$AO$9:$AO$508)-'COmplete Steps'!$AO$28)/((1-CORREL(SimData!$H$9:$H$508,SimData!$AO$9:$AO$508)^2)/(COUNT(SimData!$AO$9:$AO$508)-2))^0.5)</f>
        <v>0.16297869978185148</v>
      </c>
      <c r="CI26" s="2">
        <f>ABS((CORREL(SimData!$H$9:$H$508,SimData!$AP$9:$AP$508)-'COmplete Steps'!$AP$28)/((1-CORREL(SimData!$H$9:$H$508,SimData!$AP$9:$AP$508)^2)/(COUNT(SimData!$AP$9:$AP$508)-2))^0.5)</f>
        <v>0.36870528283482595</v>
      </c>
      <c r="CJ26" s="2">
        <f>ABS((CORREL(SimData!$H$9:$H$508,SimData!$AQ$9:$AQ$508)-'COmplete Steps'!$AQ$28)/((1-CORREL(SimData!$H$9:$H$508,SimData!$AQ$9:$AQ$508)^2)/(COUNT(SimData!$AQ$9:$AQ$508)-2))^0.5)</f>
        <v>0.994377685896775</v>
      </c>
      <c r="CK26" s="2">
        <f>ABS((CORREL(SimData!$H$9:$H$508,SimData!$AR$9:$AR$508)-'COmplete Steps'!$AR$28)/((1-CORREL(SimData!$H$9:$H$508,SimData!$AR$9:$AR$508)^2)/(COUNT(SimData!$AR$9:$AR$508)-2))^0.5)</f>
        <v>1.5976667547613475</v>
      </c>
    </row>
    <row r="27" spans="1:89" x14ac:dyDescent="0.2">
      <c r="A27">
        <v>19</v>
      </c>
      <c r="B27">
        <v>1.6041472200220568</v>
      </c>
      <c r="C27">
        <v>-0.36934247351947525</v>
      </c>
      <c r="D27">
        <v>1.9560998426493967</v>
      </c>
      <c r="E27">
        <v>-1.2288670023287598</v>
      </c>
      <c r="F27">
        <v>1.6360448121680187</v>
      </c>
      <c r="G27">
        <v>-1.3177885647166956</v>
      </c>
      <c r="H27">
        <v>1.6864622062435943</v>
      </c>
      <c r="I27">
        <v>-0.58429618498240821</v>
      </c>
      <c r="J27">
        <v>-1.5252572143777798</v>
      </c>
      <c r="K27">
        <v>-0.91785299624358341</v>
      </c>
      <c r="L27">
        <v>-1.4240707425066865</v>
      </c>
      <c r="M27">
        <v>-0.80719422452333756</v>
      </c>
      <c r="N27">
        <v>0.18593988771594561</v>
      </c>
      <c r="O27">
        <v>1.1728292485749772</v>
      </c>
      <c r="P27">
        <v>0.53610297730310319</v>
      </c>
      <c r="Q27">
        <v>-0.30440943102595142</v>
      </c>
      <c r="R27">
        <v>0.26399115576460974</v>
      </c>
      <c r="S27">
        <v>-0.93097709543961105</v>
      </c>
      <c r="T27">
        <v>0.43954170153011229</v>
      </c>
      <c r="U27">
        <v>1.3920331534347639</v>
      </c>
      <c r="V27">
        <v>-0.40341513131844092</v>
      </c>
      <c r="W27">
        <v>1.8896588989135654E-2</v>
      </c>
      <c r="X27">
        <v>-1.4798587650972921</v>
      </c>
      <c r="Y27">
        <v>-1.8872096844512924</v>
      </c>
      <c r="Z27">
        <v>-1.2020222661716609</v>
      </c>
      <c r="AA27">
        <v>-0.35300115909410618</v>
      </c>
      <c r="AB27">
        <v>-0.82504936884151581</v>
      </c>
      <c r="AC27">
        <v>-0.46679232367924439</v>
      </c>
      <c r="AD27">
        <v>-0.37087275522375041</v>
      </c>
      <c r="AE27">
        <v>0.45720180515873216</v>
      </c>
      <c r="AF27">
        <v>0.71035896914425767</v>
      </c>
      <c r="AG27">
        <v>-1.2065755773282079</v>
      </c>
      <c r="AH27">
        <v>-1.5801038193807171</v>
      </c>
      <c r="AI27">
        <v>7.2631689730419086E-2</v>
      </c>
      <c r="AJ27">
        <v>-0.1865742235175808</v>
      </c>
      <c r="AK27">
        <v>-0.44140993632911235</v>
      </c>
      <c r="AL27">
        <v>-1.0483202328718291</v>
      </c>
      <c r="AM27">
        <v>-1.7362851314661223</v>
      </c>
      <c r="AN27">
        <v>1.1230678242275944</v>
      </c>
      <c r="AO27">
        <v>-0.55064449922036218</v>
      </c>
      <c r="AP27">
        <v>-0.87066599172169779</v>
      </c>
      <c r="AQ27">
        <v>0.82566868950133443</v>
      </c>
      <c r="AR27">
        <v>-0.78855955105282971</v>
      </c>
      <c r="AU27" t="str">
        <f>SimData!$I$8</f>
        <v>w EE LV LT</v>
      </c>
      <c r="BC27" s="2">
        <f>ABS((CORREL(SimData!$I$9:$I$508,SimData!$J$9:$J$508)-'COmplete Steps'!$J$29)/((1-CORREL(SimData!$I$9:$I$508,SimData!$J$9:$J$508)^2)/(COUNT(SimData!$J$9:$J$508)-2))^0.5)</f>
        <v>5.4576321082881872E-2</v>
      </c>
      <c r="BD27" s="2">
        <f>ABS((CORREL(SimData!$I$9:$I$508,SimData!$K$9:$K$508)-'COmplete Steps'!$K$29)/((1-CORREL(SimData!$I$9:$I$508,SimData!$K$9:$K$508)^2)/(COUNT(SimData!$K$9:$K$508)-2))^0.5)</f>
        <v>5.9791516156660576E-2</v>
      </c>
      <c r="BE27" s="2">
        <f>ABS((CORREL(SimData!$I$9:$I$508,SimData!$L$9:$L$508)-'COmplete Steps'!$L$29)/((1-CORREL(SimData!$I$9:$I$508,SimData!$L$9:$L$508)^2)/(COUNT(SimData!$L$9:$L$508)-2))^0.5)</f>
        <v>2.7243306926423811E-2</v>
      </c>
      <c r="BF27" s="2">
        <f>ABS((CORREL(SimData!$I$9:$I$508,SimData!$M$9:$M$508)-'COmplete Steps'!$M$29)/((1-CORREL(SimData!$I$9:$I$508,SimData!$M$9:$M$508)^2)/(COUNT(SimData!$M$9:$M$508)-2))^0.5)</f>
        <v>0.89408756344745066</v>
      </c>
      <c r="BG27" s="2">
        <f>ABS((CORREL(SimData!$I$9:$I$508,SimData!$N$9:$N$508)-'COmplete Steps'!$N$29)/((1-CORREL(SimData!$I$9:$I$508,SimData!$N$9:$N$508)^2)/(COUNT(SimData!$N$9:$N$508)-2))^0.5)</f>
        <v>0.77242307530422694</v>
      </c>
      <c r="BH27" s="2">
        <f>ABS((CORREL(SimData!$I$9:$I$508,SimData!$O$9:$O$508)-'COmplete Steps'!$O$29)/((1-CORREL(SimData!$I$9:$I$508,SimData!$O$9:$O$508)^2)/(COUNT(SimData!$O$9:$O$508)-2))^0.5)</f>
        <v>1.330239373996192</v>
      </c>
      <c r="BI27" s="2">
        <f>ABS((CORREL(SimData!$I$9:$I$508,SimData!$P$9:$P$508)-'COmplete Steps'!$P$29)/((1-CORREL(SimData!$I$9:$I$508,SimData!$P$9:$P$508)^2)/(COUNT(SimData!$P$9:$P$508)-2))^0.5)</f>
        <v>0.12019588207832287</v>
      </c>
      <c r="BJ27" s="2">
        <f>ABS((CORREL(SimData!$I$9:$I$508,SimData!$Q$9:$Q$508)-'COmplete Steps'!$Q$29)/((1-CORREL(SimData!$I$9:$I$508,SimData!$Q$9:$Q$508)^2)/(COUNT(SimData!$Q$9:$Q$508)-2))^0.5)</f>
        <v>0.95109241154038426</v>
      </c>
      <c r="BK27" s="2">
        <f>ABS((CORREL(SimData!$I$9:$I$508,SimData!$R$9:$R$508)-'COmplete Steps'!$R$29)/((1-CORREL(SimData!$I$9:$I$508,SimData!$R$9:$R$508)^2)/(COUNT(SimData!$R$9:$R$508)-2))^0.5)</f>
        <v>1.4335235189668221</v>
      </c>
      <c r="BL27" s="2">
        <f>ABS((CORREL(SimData!$I$9:$I$508,SimData!$S$9:$S$508)-'COmplete Steps'!$S$29)/((1-CORREL(SimData!$I$9:$I$508,SimData!$S$9:$S$508)^2)/(COUNT(SimData!$S$9:$S$508)-2))^0.5)</f>
        <v>0.24668909509696613</v>
      </c>
      <c r="BM27" s="2">
        <f>ABS((CORREL(SimData!$I$9:$I$508,SimData!$T$9:$T$508)-'COmplete Steps'!$T$29)/((1-CORREL(SimData!$I$9:$I$508,SimData!$T$9:$T$508)^2)/(COUNT(SimData!$T$9:$T$508)-2))^0.5)</f>
        <v>1.3211663024244942</v>
      </c>
      <c r="BN27" s="2">
        <f>ABS((CORREL(SimData!$I$9:$I$508,SimData!$U$9:$U$508)-'COmplete Steps'!$U$29)/((1-CORREL(SimData!$I$9:$I$508,SimData!$U$9:$U$508)^2)/(COUNT(SimData!$U$9:$U$508)-2))^0.5)</f>
        <v>0.68595893902754934</v>
      </c>
      <c r="BO27" s="2">
        <f>ABS((CORREL(SimData!$I$9:$I$508,SimData!$V$9:$V$508)-'COmplete Steps'!$V$29)/((1-CORREL(SimData!$I$9:$I$508,SimData!$V$9:$V$508)^2)/(COUNT(SimData!$V$9:$V$508)-2))^0.5)</f>
        <v>0.46199194220799844</v>
      </c>
      <c r="BP27" s="2">
        <f>ABS((CORREL(SimData!$I$9:$I$508,SimData!$W$9:$W$508)-'COmplete Steps'!$W$29)/((1-CORREL(SimData!$I$9:$I$508,SimData!$W$9:$W$508)^2)/(COUNT(SimData!$W$9:$W$508)-2))^0.5)</f>
        <v>1.1046939719840061E-2</v>
      </c>
      <c r="BQ27" s="2">
        <f>ABS((CORREL(SimData!$I$9:$I$508,SimData!$X$9:$X$508)-'COmplete Steps'!$X$29)/((1-CORREL(SimData!$I$9:$I$508,SimData!$X$9:$X$508)^2)/(COUNT(SimData!$X$9:$X$508)-2))^0.5)</f>
        <v>0.57465164250939205</v>
      </c>
      <c r="BR27" s="2">
        <f>ABS((CORREL(SimData!$I$9:$I$508,SimData!$Y$9:$Y$508)-'COmplete Steps'!$Y$29)/((1-CORREL(SimData!$I$9:$I$508,SimData!$Y$9:$Y$508)^2)/(COUNT(SimData!$Y$9:$Y$508)-2))^0.5)</f>
        <v>0.38251687262468143</v>
      </c>
      <c r="BS27" s="2">
        <f>ABS((CORREL(SimData!$I$9:$I$508,SimData!$Z$9:$Z$508)-'COmplete Steps'!$Z$29)/((1-CORREL(SimData!$I$9:$I$508,SimData!$Z$9:$Z$508)^2)/(COUNT(SimData!$Z$9:$Z$508)-2))^0.5)</f>
        <v>0.81978255569806724</v>
      </c>
      <c r="BT27" s="2">
        <f>ABS((CORREL(SimData!$I$9:$I$508,SimData!$AA$9:$AA$508)-'COmplete Steps'!$AA$29)/((1-CORREL(SimData!$I$9:$I$508,SimData!$AA$9:$AA$508)^2)/(COUNT(SimData!$AA$9:$AA$508)-2))^0.5)</f>
        <v>0.26982763103137419</v>
      </c>
      <c r="BU27" s="2">
        <f>ABS((CORREL(SimData!$I$9:$I$508,SimData!$AB$9:$AB$508)-'COmplete Steps'!$AB$29)/((1-CORREL(SimData!$I$9:$I$508,SimData!$AB$9:$AB$508)^2)/(COUNT(SimData!$AB$9:$AB$508)-2))^0.5)</f>
        <v>7.7115329875969404E-2</v>
      </c>
      <c r="BV27" s="2">
        <f>ABS((CORREL(SimData!$I$9:$I$508,SimData!$AC$9:$AC$508)-'COmplete Steps'!$AC$29)/((1-CORREL(SimData!$I$9:$I$508,SimData!$AC$9:$AC$508)^2)/(COUNT(SimData!$AC$9:$AC$508)-2))^0.5)</f>
        <v>0.45924819945416678</v>
      </c>
      <c r="BW27" s="2">
        <f>ABS((CORREL(SimData!$I$9:$I$508,SimData!$AD$9:$AD$508)-'COmplete Steps'!$AD$29)/((1-CORREL(SimData!$I$9:$I$508,SimData!$AD$9:$AD$508)^2)/(COUNT(SimData!$AD$9:$AD$508)-2))^0.5)</f>
        <v>1.2832897504323419</v>
      </c>
      <c r="BX27" s="2">
        <f>ABS((CORREL(SimData!$I$9:$I$508,SimData!$AE$9:$AE$508)-'COmplete Steps'!$AE$29)/((1-CORREL(SimData!$I$9:$I$508,SimData!$AE$9:$AE$508)^2)/(COUNT(SimData!$AE$9:$AE$508)-2))^0.5)</f>
        <v>4.2490957388381025E-2</v>
      </c>
      <c r="BY27" s="2">
        <f>ABS((CORREL(SimData!$I$9:$I$508,SimData!$AF$9:$AF$508)-'COmplete Steps'!$AF$29)/((1-CORREL(SimData!$I$9:$I$508,SimData!$AF$9:$AF$508)^2)/(COUNT(SimData!$AF$9:$AF$508)-2))^0.5)</f>
        <v>0.34874291512957178</v>
      </c>
      <c r="BZ27" s="2">
        <f>ABS((CORREL(SimData!$I$9:$I$508,SimData!$AG$9:$AG$508)-'COmplete Steps'!$AG$29)/((1-CORREL(SimData!$I$9:$I$508,SimData!$AG$9:$AG$508)^2)/(COUNT(SimData!$AG$9:$AG$508)-2))^0.5)</f>
        <v>1.434678438263824</v>
      </c>
      <c r="CA27" s="2">
        <f>ABS((CORREL(SimData!$I$9:$I$508,SimData!$AH$9:$AH$508)-'COmplete Steps'!$AH$29)/((1-CORREL(SimData!$I$9:$I$508,SimData!$AH$9:$AH$508)^2)/(COUNT(SimData!$AH$9:$AH$508)-2))^0.5)</f>
        <v>0.33715624657006726</v>
      </c>
      <c r="CB27" s="2">
        <f>ABS((CORREL(SimData!$I$9:$I$508,SimData!$AI$9:$AI$508)-'COmplete Steps'!$AI$29)/((1-CORREL(SimData!$I$9:$I$508,SimData!$AI$9:$AI$508)^2)/(COUNT(SimData!$AI$9:$AI$508)-2))^0.5)</f>
        <v>0.93754063730755843</v>
      </c>
      <c r="CC27" s="2">
        <f>ABS((CORREL(SimData!$I$9:$I$508,SimData!$AJ$9:$AJ$508)-'COmplete Steps'!$AJ$29)/((1-CORREL(SimData!$I$9:$I$508,SimData!$AJ$9:$AJ$508)^2)/(COUNT(SimData!$AJ$9:$AJ$508)-2))^0.5)</f>
        <v>0.13421800023786756</v>
      </c>
      <c r="CD27" s="2">
        <f>ABS((CORREL(SimData!$I$9:$I$508,SimData!$AK$9:$AK$508)-'COmplete Steps'!$AK$29)/((1-CORREL(SimData!$I$9:$I$508,SimData!$AK$9:$AK$508)^2)/(COUNT(SimData!$AK$9:$AK$508)-2))^0.5)</f>
        <v>0.28001494457862336</v>
      </c>
      <c r="CE27" s="2">
        <f>ABS((CORREL(SimData!$I$9:$I$508,SimData!$AL$9:$AL$508)-'COmplete Steps'!$AL$29)/((1-CORREL(SimData!$I$9:$I$508,SimData!$AL$9:$AL$508)^2)/(COUNT(SimData!$AL$9:$AL$508)-2))^0.5)</f>
        <v>0.1192692155377362</v>
      </c>
      <c r="CF27" s="2">
        <f>ABS((CORREL(SimData!$I$9:$I$508,SimData!$AM$9:$AM$508)-'COmplete Steps'!$AM$29)/((1-CORREL(SimData!$I$9:$I$508,SimData!$AM$9:$AM$508)^2)/(COUNT(SimData!$AM$9:$AM$508)-2))^0.5)</f>
        <v>1.0396184761579124</v>
      </c>
      <c r="CG27" s="2">
        <f>ABS((CORREL(SimData!$I$9:$I$508,SimData!$AN$9:$AN$508)-'COmplete Steps'!$AN$29)/((1-CORREL(SimData!$I$9:$I$508,SimData!$AN$9:$AN$508)^2)/(COUNT(SimData!$AN$9:$AN$508)-2))^0.5)</f>
        <v>0.3946797421589035</v>
      </c>
      <c r="CH27" s="2">
        <f>ABS((CORREL(SimData!$I$9:$I$508,SimData!$AO$9:$AO$508)-'COmplete Steps'!$AO$29)/((1-CORREL(SimData!$I$9:$I$508,SimData!$AO$9:$AO$508)^2)/(COUNT(SimData!$AO$9:$AO$508)-2))^0.5)</f>
        <v>3.6788295827906638E-2</v>
      </c>
      <c r="CI27" s="2">
        <f>ABS((CORREL(SimData!$I$9:$I$508,SimData!$AP$9:$AP$508)-'COmplete Steps'!$AP$29)/((1-CORREL(SimData!$I$9:$I$508,SimData!$AP$9:$AP$508)^2)/(COUNT(SimData!$AP$9:$AP$508)-2))^0.5)</f>
        <v>0.64079889421140679</v>
      </c>
      <c r="CJ27" s="2">
        <f>ABS((CORREL(SimData!$I$9:$I$508,SimData!$AQ$9:$AQ$508)-'COmplete Steps'!$AQ$29)/((1-CORREL(SimData!$I$9:$I$508,SimData!$AQ$9:$AQ$508)^2)/(COUNT(SimData!$AQ$9:$AQ$508)-2))^0.5)</f>
        <v>1.0868203558970977</v>
      </c>
      <c r="CK27" s="2">
        <f>ABS((CORREL(SimData!$I$9:$I$508,SimData!$AR$9:$AR$508)-'COmplete Steps'!$AR$29)/((1-CORREL(SimData!$I$9:$I$508,SimData!$AR$9:$AR$508)^2)/(COUNT(SimData!$AR$9:$AR$508)-2))^0.5)</f>
        <v>0.71266016666304566</v>
      </c>
    </row>
    <row r="28" spans="1:89" x14ac:dyDescent="0.2">
      <c r="A28">
        <v>20</v>
      </c>
      <c r="B28">
        <v>0.18200141766812905</v>
      </c>
      <c r="C28">
        <v>1.1477860772636235</v>
      </c>
      <c r="D28">
        <v>-1.0360586255800706</v>
      </c>
      <c r="E28">
        <v>1.2640632662496138</v>
      </c>
      <c r="F28">
        <v>-1.1435789866687587</v>
      </c>
      <c r="G28">
        <v>1.307497834663637</v>
      </c>
      <c r="H28">
        <v>-1.0657770054922409</v>
      </c>
      <c r="I28">
        <v>-6.0494259965366975E-2</v>
      </c>
      <c r="J28">
        <v>2.2686931721395589</v>
      </c>
      <c r="K28">
        <v>0.69849290912600759</v>
      </c>
      <c r="L28">
        <v>0.57753892950773011</v>
      </c>
      <c r="M28">
        <v>2.6746084782642408</v>
      </c>
      <c r="N28">
        <v>1.2106094968169621</v>
      </c>
      <c r="O28">
        <v>1.411418350324759</v>
      </c>
      <c r="P28">
        <v>1.3522336562718706</v>
      </c>
      <c r="Q28">
        <v>0.71693732600715787</v>
      </c>
      <c r="R28">
        <v>1.1404764474712368</v>
      </c>
      <c r="S28">
        <v>0.42827297203136372</v>
      </c>
      <c r="T28">
        <v>1.1210287472628899</v>
      </c>
      <c r="U28">
        <v>-0.26015961784279151</v>
      </c>
      <c r="V28">
        <v>1.008787798193818</v>
      </c>
      <c r="W28">
        <v>-0.23152401392123939</v>
      </c>
      <c r="X28">
        <v>0.62775547544703836</v>
      </c>
      <c r="Y28">
        <v>1.8067937833470755</v>
      </c>
      <c r="Z28">
        <v>1.3346600387280738</v>
      </c>
      <c r="AA28">
        <v>0.37282539875894227</v>
      </c>
      <c r="AB28">
        <v>2.1609563517070929</v>
      </c>
      <c r="AC28">
        <v>1.457229774846289</v>
      </c>
      <c r="AD28">
        <v>0.87719696179340378</v>
      </c>
      <c r="AE28">
        <v>1.2340650323547631</v>
      </c>
      <c r="AF28">
        <v>-0.22041346745852103</v>
      </c>
      <c r="AG28">
        <v>1.6276594098298462</v>
      </c>
      <c r="AH28">
        <v>-0.59589636114842293</v>
      </c>
      <c r="AI28">
        <v>0.11291336530154443</v>
      </c>
      <c r="AJ28">
        <v>0.5561162496441403</v>
      </c>
      <c r="AK28">
        <v>0.60119013442093894</v>
      </c>
      <c r="AL28">
        <v>2.0008800026937248</v>
      </c>
      <c r="AM28">
        <v>1.818154189489692</v>
      </c>
      <c r="AN28">
        <v>-0.10507398379119678</v>
      </c>
      <c r="AO28">
        <v>0.57503767354004387</v>
      </c>
      <c r="AP28">
        <v>0.96373474963256545</v>
      </c>
      <c r="AQ28">
        <v>-0.12674816652317675</v>
      </c>
      <c r="AR28">
        <v>0.49383261376876469</v>
      </c>
      <c r="AU28" t="str">
        <f>SimData!$J$8</f>
        <v>w SL SLK HU AUS CZ</v>
      </c>
      <c r="BD28" s="2">
        <f>ABS((CORREL(SimData!$J$9:$J$508,SimData!$K$9:$K$508)-'COmplete Steps'!$K$30)/((1-CORREL(SimData!$J$9:$J$508,SimData!$K$9:$K$508)^2)/(COUNT(SimData!$K$9:$K$508)-2))^0.5)</f>
        <v>0.25367813811877837</v>
      </c>
      <c r="BE28" s="2">
        <f>ABS((CORREL(SimData!$J$9:$J$508,SimData!$L$9:$L$508)-'COmplete Steps'!$L$30)/((1-CORREL(SimData!$J$9:$J$508,SimData!$L$9:$L$508)^2)/(COUNT(SimData!$L$9:$L$508)-2))^0.5)</f>
        <v>0.82924765215061558</v>
      </c>
      <c r="BF28" s="2">
        <f>ABS((CORREL(SimData!$J$9:$J$508,SimData!$M$9:$M$508)-'COmplete Steps'!$M$30)/((1-CORREL(SimData!$J$9:$J$508,SimData!$M$9:$M$508)^2)/(COUNT(SimData!$M$9:$M$508)-2))^0.5)</f>
        <v>0.39672398584362578</v>
      </c>
      <c r="BG28" s="2">
        <f>ABS((CORREL(SimData!$J$9:$J$508,SimData!$N$9:$N$508)-'COmplete Steps'!$N$30)/((1-CORREL(SimData!$J$9:$J$508,SimData!$N$9:$N$508)^2)/(COUNT(SimData!$N$9:$N$508)-2))^0.5)</f>
        <v>1.4804260179539019</v>
      </c>
      <c r="BH28" s="2">
        <f>ABS((CORREL(SimData!$J$9:$J$508,SimData!$O$9:$O$508)-'COmplete Steps'!$O$30)/((1-CORREL(SimData!$J$9:$J$508,SimData!$O$9:$O$508)^2)/(COUNT(SimData!$O$9:$O$508)-2))^0.5)</f>
        <v>0.28758529578795372</v>
      </c>
      <c r="BI28" s="2">
        <f>ABS((CORREL(SimData!$J$9:$J$508,SimData!$P$9:$P$508)-'COmplete Steps'!$P$30)/((1-CORREL(SimData!$J$9:$J$508,SimData!$P$9:$P$508)^2)/(COUNT(SimData!$P$9:$P$508)-2))^0.5)</f>
        <v>2.4822210595894279E-2</v>
      </c>
      <c r="BJ28" s="2">
        <f>ABS((CORREL(SimData!$J$9:$J$508,SimData!$Q$9:$Q$508)-'COmplete Steps'!$Q$30)/((1-CORREL(SimData!$J$9:$J$508,SimData!$Q$9:$Q$508)^2)/(COUNT(SimData!$Q$9:$Q$508)-2))^0.5)</f>
        <v>0.30046477198548677</v>
      </c>
      <c r="BK28" s="2">
        <f>ABS((CORREL(SimData!$J$9:$J$508,SimData!$R$9:$R$508)-'COmplete Steps'!$R$30)/((1-CORREL(SimData!$J$9:$J$508,SimData!$R$9:$R$508)^2)/(COUNT(SimData!$R$9:$R$508)-2))^0.5)</f>
        <v>6.8051163523678959E-2</v>
      </c>
      <c r="BL28" s="2">
        <f>ABS((CORREL(SimData!$J$9:$J$508,SimData!$S$9:$S$508)-'COmplete Steps'!$S$30)/((1-CORREL(SimData!$J$9:$J$508,SimData!$S$9:$S$508)^2)/(COUNT(SimData!$S$9:$S$508)-2))^0.5)</f>
        <v>0.57601226444595466</v>
      </c>
      <c r="BM28" s="2">
        <f>ABS((CORREL(SimData!$J$9:$J$508,SimData!$T$9:$T$508)-'COmplete Steps'!$T$30)/((1-CORREL(SimData!$J$9:$J$508,SimData!$T$9:$T$508)^2)/(COUNT(SimData!$T$9:$T$508)-2))^0.5)</f>
        <v>0.82485791555606691</v>
      </c>
      <c r="BN28" s="2">
        <f>ABS((CORREL(SimData!$J$9:$J$508,SimData!$U$9:$U$508)-'COmplete Steps'!$U$30)/((1-CORREL(SimData!$J$9:$J$508,SimData!$U$9:$U$508)^2)/(COUNT(SimData!$U$9:$U$508)-2))^0.5)</f>
        <v>1.0839982004506796</v>
      </c>
      <c r="BO28" s="2">
        <f>ABS((CORREL(SimData!$J$9:$J$508,SimData!$V$9:$V$508)-'COmplete Steps'!$V$30)/((1-CORREL(SimData!$J$9:$J$508,SimData!$V$9:$V$508)^2)/(COUNT(SimData!$V$9:$V$508)-2))^0.5)</f>
        <v>0.53637078981717068</v>
      </c>
      <c r="BP28" s="2">
        <f>ABS((CORREL(SimData!$J$9:$J$508,SimData!$W$9:$W$508)-'COmplete Steps'!$W$30)/((1-CORREL(SimData!$J$9:$J$508,SimData!$W$9:$W$508)^2)/(COUNT(SimData!$W$9:$W$508)-2))^0.5)</f>
        <v>0.45083509742683964</v>
      </c>
      <c r="BQ28" s="2">
        <f>ABS((CORREL(SimData!$J$9:$J$508,SimData!$X$9:$X$508)-'COmplete Steps'!$X$30)/((1-CORREL(SimData!$J$9:$J$508,SimData!$X$9:$X$508)^2)/(COUNT(SimData!$X$9:$X$508)-2))^0.5)</f>
        <v>0.16763574509416548</v>
      </c>
      <c r="BR28" s="2">
        <f>ABS((CORREL(SimData!$J$9:$J$508,SimData!$Y$9:$Y$508)-'COmplete Steps'!$Y$30)/((1-CORREL(SimData!$J$9:$J$508,SimData!$Y$9:$Y$508)^2)/(COUNT(SimData!$Y$9:$Y$508)-2))^0.5)</f>
        <v>0.24068103444865185</v>
      </c>
      <c r="BS28" s="2">
        <f>ABS((CORREL(SimData!$J$9:$J$508,SimData!$Z$9:$Z$508)-'COmplete Steps'!$Z$30)/((1-CORREL(SimData!$J$9:$J$508,SimData!$Z$9:$Z$508)^2)/(COUNT(SimData!$Z$9:$Z$508)-2))^0.5)</f>
        <v>0.2759771417088393</v>
      </c>
      <c r="BT28" s="2">
        <f>ABS((CORREL(SimData!$J$9:$J$508,SimData!$AA$9:$AA$508)-'COmplete Steps'!$AA$30)/((1-CORREL(SimData!$J$9:$J$508,SimData!$AA$9:$AA$508)^2)/(COUNT(SimData!$AA$9:$AA$508)-2))^0.5)</f>
        <v>0.63613378061051062</v>
      </c>
      <c r="BU28" s="2">
        <f>ABS((CORREL(SimData!$J$9:$J$508,SimData!$AB$9:$AB$508)-'COmplete Steps'!$AB$30)/((1-CORREL(SimData!$J$9:$J$508,SimData!$AB$9:$AB$508)^2)/(COUNT(SimData!$AB$9:$AB$508)-2))^0.5)</f>
        <v>0.56971031477031731</v>
      </c>
      <c r="BV28" s="2">
        <f>ABS((CORREL(SimData!$J$9:$J$508,SimData!$AC$9:$AC$508)-'COmplete Steps'!$AC$30)/((1-CORREL(SimData!$J$9:$J$508,SimData!$AC$9:$AC$508)^2)/(COUNT(SimData!$AC$9:$AC$508)-2))^0.5)</f>
        <v>0.45124468574843923</v>
      </c>
      <c r="BW28" s="2">
        <f>ABS((CORREL(SimData!$J$9:$J$508,SimData!$AD$9:$AD$508)-'COmplete Steps'!$AD$30)/((1-CORREL(SimData!$J$9:$J$508,SimData!$AD$9:$AD$508)^2)/(COUNT(SimData!$AD$9:$AD$508)-2))^0.5)</f>
        <v>0.39513921254348133</v>
      </c>
      <c r="BX28" s="2">
        <f>ABS((CORREL(SimData!$J$9:$J$508,SimData!$AE$9:$AE$508)-'COmplete Steps'!$AE$30)/((1-CORREL(SimData!$J$9:$J$508,SimData!$AE$9:$AE$508)^2)/(COUNT(SimData!$AE$9:$AE$508)-2))^0.5)</f>
        <v>0.11466548108926986</v>
      </c>
      <c r="BY28" s="2">
        <f>ABS((CORREL(SimData!$J$9:$J$508,SimData!$AF$9:$AF$508)-'COmplete Steps'!$AF$30)/((1-CORREL(SimData!$J$9:$J$508,SimData!$AF$9:$AF$508)^2)/(COUNT(SimData!$AF$9:$AF$508)-2))^0.5)</f>
        <v>0.36170189921284451</v>
      </c>
      <c r="BZ28" s="2">
        <f>ABS((CORREL(SimData!$J$9:$J$508,SimData!$AG$9:$AG$508)-'COmplete Steps'!$AG$30)/((1-CORREL(SimData!$J$9:$J$508,SimData!$AG$9:$AG$508)^2)/(COUNT(SimData!$AG$9:$AG$508)-2))^0.5)</f>
        <v>0.89466862043205686</v>
      </c>
      <c r="CA28" s="2">
        <f>ABS((CORREL(SimData!$J$9:$J$508,SimData!$AH$9:$AH$508)-'COmplete Steps'!$AH$30)/((1-CORREL(SimData!$J$9:$J$508,SimData!$AH$9:$AH$508)^2)/(COUNT(SimData!$AH$9:$AH$508)-2))^0.5)</f>
        <v>0.80317977407018859</v>
      </c>
      <c r="CB28" s="2">
        <f>ABS((CORREL(SimData!$J$9:$J$508,SimData!$AI$9:$AI$508)-'COmplete Steps'!$AI$30)/((1-CORREL(SimData!$J$9:$J$508,SimData!$AI$9:$AI$508)^2)/(COUNT(SimData!$AI$9:$AI$508)-2))^0.5)</f>
        <v>1.595961807332773</v>
      </c>
      <c r="CC28" s="2">
        <f>ABS((CORREL(SimData!$J$9:$J$508,SimData!$AJ$9:$AJ$508)-'COmplete Steps'!$AJ$30)/((1-CORREL(SimData!$J$9:$J$508,SimData!$AJ$9:$AJ$508)^2)/(COUNT(SimData!$AJ$9:$AJ$508)-2))^0.5)</f>
        <v>1.3382769280972238</v>
      </c>
      <c r="CD28" s="2">
        <f>ABS((CORREL(SimData!$J$9:$J$508,SimData!$AK$9:$AK$508)-'COmplete Steps'!$AK$30)/((1-CORREL(SimData!$J$9:$J$508,SimData!$AK$9:$AK$508)^2)/(COUNT(SimData!$AK$9:$AK$508)-2))^0.5)</f>
        <v>0.4561114438963631</v>
      </c>
      <c r="CE28" s="2">
        <f>ABS((CORREL(SimData!$J$9:$J$508,SimData!$AL$9:$AL$508)-'COmplete Steps'!$AL$30)/((1-CORREL(SimData!$J$9:$J$508,SimData!$AL$9:$AL$508)^2)/(COUNT(SimData!$AL$9:$AL$508)-2))^0.5)</f>
        <v>7.5171310626326635E-2</v>
      </c>
      <c r="CF28" s="2">
        <f>ABS((CORREL(SimData!$J$9:$J$508,SimData!$AM$9:$AM$508)-'COmplete Steps'!$AM$30)/((1-CORREL(SimData!$J$9:$J$508,SimData!$AM$9:$AM$508)^2)/(COUNT(SimData!$AM$9:$AM$508)-2))^0.5)</f>
        <v>0.55200086032394835</v>
      </c>
      <c r="CG28" s="2">
        <f>ABS((CORREL(SimData!$J$9:$J$508,SimData!$AN$9:$AN$508)-'COmplete Steps'!$AN$30)/((1-CORREL(SimData!$J$9:$J$508,SimData!$AN$9:$AN$508)^2)/(COUNT(SimData!$AN$9:$AN$508)-2))^0.5)</f>
        <v>0.50087130937350888</v>
      </c>
      <c r="CH28" s="2">
        <f>ABS((CORREL(SimData!$J$9:$J$508,SimData!$AO$9:$AO$508)-'COmplete Steps'!$AO$30)/((1-CORREL(SimData!$J$9:$J$508,SimData!$AO$9:$AO$508)^2)/(COUNT(SimData!$AO$9:$AO$508)-2))^0.5)</f>
        <v>0.73278203113632012</v>
      </c>
      <c r="CI28" s="2">
        <f>ABS((CORREL(SimData!$J$9:$J$508,SimData!$AP$9:$AP$508)-'COmplete Steps'!$AP$30)/((1-CORREL(SimData!$J$9:$J$508,SimData!$AP$9:$AP$508)^2)/(COUNT(SimData!$AP$9:$AP$508)-2))^0.5)</f>
        <v>4.7357255542811109E-2</v>
      </c>
      <c r="CJ28" s="2">
        <f>ABS((CORREL(SimData!$J$9:$J$508,SimData!$AQ$9:$AQ$508)-'COmplete Steps'!$AQ$30)/((1-CORREL(SimData!$J$9:$J$508,SimData!$AQ$9:$AQ$508)^2)/(COUNT(SimData!$AQ$9:$AQ$508)-2))^0.5)</f>
        <v>0.23850806736903257</v>
      </c>
      <c r="CK28" s="2">
        <f>ABS((CORREL(SimData!$J$9:$J$508,SimData!$AR$9:$AR$508)-'COmplete Steps'!$AR$30)/((1-CORREL(SimData!$J$9:$J$508,SimData!$AR$9:$AR$508)^2)/(COUNT(SimData!$AR$9:$AR$508)-2))^0.5)</f>
        <v>0.3134215271607067</v>
      </c>
    </row>
    <row r="29" spans="1:89" x14ac:dyDescent="0.2">
      <c r="A29">
        <v>21</v>
      </c>
      <c r="B29">
        <v>-0.39880399306639264</v>
      </c>
      <c r="C29">
        <v>-2.2785332232242506</v>
      </c>
      <c r="D29">
        <v>2.0273373666588093</v>
      </c>
      <c r="E29">
        <v>-2.4521666402088318</v>
      </c>
      <c r="F29">
        <v>2.3117228114499357</v>
      </c>
      <c r="G29">
        <v>-2.4464430291179053</v>
      </c>
      <c r="H29">
        <v>2.2504611325236752</v>
      </c>
      <c r="I29">
        <v>-1.03373774503805</v>
      </c>
      <c r="J29">
        <v>0.52246356055255394</v>
      </c>
      <c r="K29">
        <v>1.4354228533564866</v>
      </c>
      <c r="L29">
        <v>-1.2150442424449506</v>
      </c>
      <c r="M29">
        <v>0.83669580058317838</v>
      </c>
      <c r="N29">
        <v>-1.1895887134322316</v>
      </c>
      <c r="O29">
        <v>0.14288998481870657</v>
      </c>
      <c r="P29">
        <v>-0.29427121743358681</v>
      </c>
      <c r="Q29">
        <v>-0.46507976028271519</v>
      </c>
      <c r="R29">
        <v>-0.34845887148641297</v>
      </c>
      <c r="S29">
        <v>0.44478294228420134</v>
      </c>
      <c r="T29">
        <v>-0.1737307733247242</v>
      </c>
      <c r="U29">
        <v>-1.3043552602287325</v>
      </c>
      <c r="V29">
        <v>0.56739430433545635</v>
      </c>
      <c r="W29">
        <v>-0.58773441386480296</v>
      </c>
      <c r="X29">
        <v>-2.15360259829108</v>
      </c>
      <c r="Y29">
        <v>-0.4328312707430591</v>
      </c>
      <c r="Z29">
        <v>1.2445161798889264</v>
      </c>
      <c r="AA29">
        <v>0.11637587010753278</v>
      </c>
      <c r="AB29">
        <v>1.625490133503797</v>
      </c>
      <c r="AC29">
        <v>-1.0897681085143336</v>
      </c>
      <c r="AD29">
        <v>-2.0503806793332569</v>
      </c>
      <c r="AE29">
        <v>-0.38467780759643477</v>
      </c>
      <c r="AF29">
        <v>-1.4718079129753177</v>
      </c>
      <c r="AG29">
        <v>-2.0032694099350081</v>
      </c>
      <c r="AH29">
        <v>-0.29955125696342871</v>
      </c>
      <c r="AI29">
        <v>-0.6306836377245495</v>
      </c>
      <c r="AJ29">
        <v>0.29059606510255098</v>
      </c>
      <c r="AK29">
        <v>-2.2272078526558756</v>
      </c>
      <c r="AL29">
        <v>1.0385718797558325</v>
      </c>
      <c r="AM29">
        <v>0.64869009523354904</v>
      </c>
      <c r="AN29">
        <v>0.24513259668997434</v>
      </c>
      <c r="AO29">
        <v>2.2804276084438677</v>
      </c>
      <c r="AP29">
        <v>1.270772116702823</v>
      </c>
      <c r="AQ29">
        <v>0.17250823692867032</v>
      </c>
      <c r="AR29">
        <v>-0.89525767027379777</v>
      </c>
      <c r="AU29" t="str">
        <f>SimData!$K$8</f>
        <v>w ROM BUL</v>
      </c>
      <c r="BE29" s="2">
        <f>ABS((CORREL(SimData!$K$9:$K$508,SimData!$L$9:$L$508)-'COmplete Steps'!$L$31)/((1-CORREL(SimData!$K$9:$K$508,SimData!$L$9:$L$508)^2)/(COUNT(SimData!$L$9:$L$508)-2))^0.5)</f>
        <v>0.49762988998123009</v>
      </c>
      <c r="BF29" s="2">
        <f>ABS((CORREL(SimData!$K$9:$K$508,SimData!$M$9:$M$508)-'COmplete Steps'!$M$31)/((1-CORREL(SimData!$K$9:$K$508,SimData!$M$9:$M$508)^2)/(COUNT(SimData!$M$9:$M$508)-2))^0.5)</f>
        <v>0.67168749276712392</v>
      </c>
      <c r="BG29" s="2">
        <f>ABS((CORREL(SimData!$K$9:$K$508,SimData!$N$9:$N$508)-'COmplete Steps'!$N$31)/((1-CORREL(SimData!$K$9:$K$508,SimData!$N$9:$N$508)^2)/(COUNT(SimData!$N$9:$N$508)-2))^0.5)</f>
        <v>0.51151724515515118</v>
      </c>
      <c r="BH29" s="2">
        <f>ABS((CORREL(SimData!$K$9:$K$508,SimData!$O$9:$O$508)-'COmplete Steps'!$O$31)/((1-CORREL(SimData!$K$9:$K$508,SimData!$O$9:$O$508)^2)/(COUNT(SimData!$O$9:$O$508)-2))^0.5)</f>
        <v>0.44675005859142081</v>
      </c>
      <c r="BI29" s="2">
        <f>ABS((CORREL(SimData!$K$9:$K$508,SimData!$P$9:$P$508)-'COmplete Steps'!$P$31)/((1-CORREL(SimData!$K$9:$K$508,SimData!$P$9:$P$508)^2)/(COUNT(SimData!$P$9:$P$508)-2))^0.5)</f>
        <v>4.6295361246984201E-3</v>
      </c>
      <c r="BJ29" s="2">
        <f>ABS((CORREL(SimData!$K$9:$K$508,SimData!$Q$9:$Q$508)-'COmplete Steps'!$Q$31)/((1-CORREL(SimData!$K$9:$K$508,SimData!$Q$9:$Q$508)^2)/(COUNT(SimData!$Q$9:$Q$508)-2))^0.5)</f>
        <v>0.69627128258945281</v>
      </c>
      <c r="BK29" s="2">
        <f>ABS((CORREL(SimData!$K$9:$K$508,SimData!$R$9:$R$508)-'COmplete Steps'!$R$31)/((1-CORREL(SimData!$K$9:$K$508,SimData!$R$9:$R$508)^2)/(COUNT(SimData!$R$9:$R$508)-2))^0.5)</f>
        <v>1.2504558862012467</v>
      </c>
      <c r="BL29" s="2">
        <f>ABS((CORREL(SimData!$K$9:$K$508,SimData!$S$9:$S$508)-'COmplete Steps'!$S$31)/((1-CORREL(SimData!$K$9:$K$508,SimData!$S$9:$S$508)^2)/(COUNT(SimData!$S$9:$S$508)-2))^0.5)</f>
        <v>0.60833531388833251</v>
      </c>
      <c r="BM29" s="2">
        <f>ABS((CORREL(SimData!$K$9:$K$508,SimData!$T$9:$T$508)-'COmplete Steps'!$T$31)/((1-CORREL(SimData!$K$9:$K$508,SimData!$T$9:$T$508)^2)/(COUNT(SimData!$T$9:$T$508)-2))^0.5)</f>
        <v>0.34271047271764687</v>
      </c>
      <c r="BN29" s="2">
        <f>ABS((CORREL(SimData!$K$9:$K$508,SimData!$U$9:$U$508)-'COmplete Steps'!$U$31)/((1-CORREL(SimData!$K$9:$K$508,SimData!$U$9:$U$508)^2)/(COUNT(SimData!$U$9:$U$508)-2))^0.5)</f>
        <v>0.3889264394235345</v>
      </c>
      <c r="BO29" s="2">
        <f>ABS((CORREL(SimData!$K$9:$K$508,SimData!$V$9:$V$508)-'COmplete Steps'!$V$31)/((1-CORREL(SimData!$K$9:$K$508,SimData!$V$9:$V$508)^2)/(COUNT(SimData!$V$9:$V$508)-2))^0.5)</f>
        <v>0.55136877926415562</v>
      </c>
      <c r="BP29" s="2">
        <f>ABS((CORREL(SimData!$K$9:$K$508,SimData!$W$9:$W$508)-'COmplete Steps'!$W$31)/((1-CORREL(SimData!$K$9:$K$508,SimData!$W$9:$W$508)^2)/(COUNT(SimData!$W$9:$W$508)-2))^0.5)</f>
        <v>0.22020461094941041</v>
      </c>
      <c r="BQ29" s="2">
        <f>ABS((CORREL(SimData!$K$9:$K$508,SimData!$X$9:$X$508)-'COmplete Steps'!$X$31)/((1-CORREL(SimData!$K$9:$K$508,SimData!$X$9:$X$508)^2)/(COUNT(SimData!$X$9:$X$508)-2))^0.5)</f>
        <v>1.7895454455941037E-2</v>
      </c>
      <c r="BR29" s="2">
        <f>ABS((CORREL(SimData!$K$9:$K$508,SimData!$Y$9:$Y$508)-'COmplete Steps'!$Y$31)/((1-CORREL(SimData!$K$9:$K$508,SimData!$Y$9:$Y$508)^2)/(COUNT(SimData!$Y$9:$Y$508)-2))^0.5)</f>
        <v>0.41653382602412986</v>
      </c>
      <c r="BS29" s="2">
        <f>ABS((CORREL(SimData!$K$9:$K$508,SimData!$Z$9:$Z$508)-'COmplete Steps'!$Z$31)/((1-CORREL(SimData!$K$9:$K$508,SimData!$Z$9:$Z$508)^2)/(COUNT(SimData!$Z$9:$Z$508)-2))^0.5)</f>
        <v>0.2254498861381822</v>
      </c>
      <c r="BT29" s="2">
        <f>ABS((CORREL(SimData!$K$9:$K$508,SimData!$AA$9:$AA$508)-'COmplete Steps'!$AA$31)/((1-CORREL(SimData!$K$9:$K$508,SimData!$AA$9:$AA$508)^2)/(COUNT(SimData!$AA$9:$AA$508)-2))^0.5)</f>
        <v>0.22997423970932787</v>
      </c>
      <c r="BU29" s="2">
        <f>ABS((CORREL(SimData!$K$9:$K$508,SimData!$AB$9:$AB$508)-'COmplete Steps'!$AB$31)/((1-CORREL(SimData!$K$9:$K$508,SimData!$AB$9:$AB$508)^2)/(COUNT(SimData!$AB$9:$AB$508)-2))^0.5)</f>
        <v>0.5429454107456565</v>
      </c>
      <c r="BV29" s="2">
        <f>ABS((CORREL(SimData!$K$9:$K$508,SimData!$AC$9:$AC$508)-'COmplete Steps'!$AC$31)/((1-CORREL(SimData!$K$9:$K$508,SimData!$AC$9:$AC$508)^2)/(COUNT(SimData!$AC$9:$AC$508)-2))^0.5)</f>
        <v>0.29578120819540388</v>
      </c>
      <c r="BW29" s="2">
        <f>ABS((CORREL(SimData!$K$9:$K$508,SimData!$AD$9:$AD$508)-'COmplete Steps'!$AD$31)/((1-CORREL(SimData!$K$9:$K$508,SimData!$AD$9:$AD$508)^2)/(COUNT(SimData!$AD$9:$AD$508)-2))^0.5)</f>
        <v>0.50921671899733023</v>
      </c>
      <c r="BX29" s="2">
        <f>ABS((CORREL(SimData!$K$9:$K$508,SimData!$AE$9:$AE$508)-'COmplete Steps'!$AE$31)/((1-CORREL(SimData!$K$9:$K$508,SimData!$AE$9:$AE$508)^2)/(COUNT(SimData!$AE$9:$AE$508)-2))^0.5)</f>
        <v>0.25393004344946957</v>
      </c>
      <c r="BY29" s="2">
        <f>ABS((CORREL(SimData!$K$9:$K$508,SimData!$AF$9:$AF$508)-'COmplete Steps'!$AF$31)/((1-CORREL(SimData!$K$9:$K$508,SimData!$AF$9:$AF$508)^2)/(COUNT(SimData!$AF$9:$AF$508)-2))^0.5)</f>
        <v>0.53702525503364984</v>
      </c>
      <c r="BZ29" s="2">
        <f>ABS((CORREL(SimData!$K$9:$K$508,SimData!$AG$9:$AG$508)-'COmplete Steps'!$AG$31)/((1-CORREL(SimData!$K$9:$K$508,SimData!$AG$9:$AG$508)^2)/(COUNT(SimData!$AG$9:$AG$508)-2))^0.5)</f>
        <v>0.48589871066226847</v>
      </c>
      <c r="CA29" s="2">
        <f>ABS((CORREL(SimData!$K$9:$K$508,SimData!$AH$9:$AH$508)-'COmplete Steps'!$AH$31)/((1-CORREL(SimData!$K$9:$K$508,SimData!$AH$9:$AH$508)^2)/(COUNT(SimData!$AH$9:$AH$508)-2))^0.5)</f>
        <v>0.47234887888077864</v>
      </c>
      <c r="CB29" s="2">
        <f>ABS((CORREL(SimData!$K$9:$K$508,SimData!$AI$9:$AI$508)-'COmplete Steps'!$AI$31)/((1-CORREL(SimData!$K$9:$K$508,SimData!$AI$9:$AI$508)^2)/(COUNT(SimData!$AI$9:$AI$508)-2))^0.5)</f>
        <v>0.73091960274923751</v>
      </c>
      <c r="CC29" s="2">
        <f>ABS((CORREL(SimData!$K$9:$K$508,SimData!$AJ$9:$AJ$508)-'COmplete Steps'!$AJ$31)/((1-CORREL(SimData!$K$9:$K$508,SimData!$AJ$9:$AJ$508)^2)/(COUNT(SimData!$AJ$9:$AJ$508)-2))^0.5)</f>
        <v>0.6452891293504559</v>
      </c>
      <c r="CD29" s="2">
        <f>ABS((CORREL(SimData!$K$9:$K$508,SimData!$AK$9:$AK$508)-'COmplete Steps'!$AK$31)/((1-CORREL(SimData!$K$9:$K$508,SimData!$AK$9:$AK$508)^2)/(COUNT(SimData!$AK$9:$AK$508)-2))^0.5)</f>
        <v>0.13706870058452747</v>
      </c>
      <c r="CE29" s="2">
        <f>ABS((CORREL(SimData!$K$9:$K$508,SimData!$AL$9:$AL$508)-'COmplete Steps'!$AL$31)/((1-CORREL(SimData!$K$9:$K$508,SimData!$AL$9:$AL$508)^2)/(COUNT(SimData!$AL$9:$AL$508)-2))^0.5)</f>
        <v>0.23711168849912825</v>
      </c>
      <c r="CF29" s="2">
        <f>ABS((CORREL(SimData!$K$9:$K$508,SimData!$AM$9:$AM$508)-'COmplete Steps'!$AM$31)/((1-CORREL(SimData!$K$9:$K$508,SimData!$AM$9:$AM$508)^2)/(COUNT(SimData!$AM$9:$AM$508)-2))^0.5)</f>
        <v>0.28786978115927353</v>
      </c>
      <c r="CG29" s="2">
        <f>ABS((CORREL(SimData!$K$9:$K$508,SimData!$AN$9:$AN$508)-'COmplete Steps'!$AN$31)/((1-CORREL(SimData!$K$9:$K$508,SimData!$AN$9:$AN$508)^2)/(COUNT(SimData!$AN$9:$AN$508)-2))^0.5)</f>
        <v>3.8844721916576834E-2</v>
      </c>
      <c r="CH29" s="2">
        <f>ABS((CORREL(SimData!$K$9:$K$508,SimData!$AO$9:$AO$508)-'COmplete Steps'!$AO$31)/((1-CORREL(SimData!$K$9:$K$508,SimData!$AO$9:$AO$508)^2)/(COUNT(SimData!$AO$9:$AO$508)-2))^0.5)</f>
        <v>0.15087182984709788</v>
      </c>
      <c r="CI29" s="2">
        <f>ABS((CORREL(SimData!$K$9:$K$508,SimData!$AP$9:$AP$508)-'COmplete Steps'!$AP$31)/((1-CORREL(SimData!$K$9:$K$508,SimData!$AP$9:$AP$508)^2)/(COUNT(SimData!$AP$9:$AP$508)-2))^0.5)</f>
        <v>0.40924861126905315</v>
      </c>
      <c r="CJ29" s="2">
        <f>ABS((CORREL(SimData!$K$9:$K$508,SimData!$AQ$9:$AQ$508)-'COmplete Steps'!$AQ$31)/((1-CORREL(SimData!$K$9:$K$508,SimData!$AQ$9:$AQ$508)^2)/(COUNT(SimData!$AQ$9:$AQ$508)-2))^0.5)</f>
        <v>0.12451408653963808</v>
      </c>
      <c r="CK29" s="2">
        <f>ABS((CORREL(SimData!$K$9:$K$508,SimData!$AR$9:$AR$508)-'COmplete Steps'!$AR$31)/((1-CORREL(SimData!$K$9:$K$508,SimData!$AR$9:$AR$508)^2)/(COUNT(SimData!$AR$9:$AR$508)-2))^0.5)</f>
        <v>0.49483564395049157</v>
      </c>
    </row>
    <row r="30" spans="1:89" x14ac:dyDescent="0.2">
      <c r="A30">
        <v>22</v>
      </c>
      <c r="B30">
        <v>0.32991539774412293</v>
      </c>
      <c r="C30">
        <v>-1.0200104698526347</v>
      </c>
      <c r="D30">
        <v>1.4269058281608582</v>
      </c>
      <c r="E30">
        <v>-1.3469647245131562</v>
      </c>
      <c r="F30">
        <v>1.4505608337771507</v>
      </c>
      <c r="G30">
        <v>-1.3540680738315076</v>
      </c>
      <c r="H30">
        <v>1.471533230803783</v>
      </c>
      <c r="I30">
        <v>-0.11218585242154255</v>
      </c>
      <c r="J30">
        <v>2.026722682540524</v>
      </c>
      <c r="K30">
        <v>1.9126657254465906</v>
      </c>
      <c r="L30">
        <v>-1.4513499156821468</v>
      </c>
      <c r="M30">
        <v>1.0942295506403341</v>
      </c>
      <c r="N30">
        <v>2.6076805557753193</v>
      </c>
      <c r="O30">
        <v>1.6232380985044188</v>
      </c>
      <c r="P30">
        <v>2.3809207923497073</v>
      </c>
      <c r="Q30">
        <v>-1.8150459743597505</v>
      </c>
      <c r="R30">
        <v>-0.72905065098463484</v>
      </c>
      <c r="S30">
        <v>-1.6077563981725846</v>
      </c>
      <c r="T30">
        <v>2.2815912405455352</v>
      </c>
      <c r="U30">
        <v>-1.4956373750164897E-2</v>
      </c>
      <c r="V30">
        <v>2.3249173162231571</v>
      </c>
      <c r="W30">
        <v>-0.70209587356730607</v>
      </c>
      <c r="X30">
        <v>-1.3101661236119855</v>
      </c>
      <c r="Y30">
        <v>1.6399991436603356</v>
      </c>
      <c r="Z30">
        <v>1.5810608939438122</v>
      </c>
      <c r="AA30">
        <v>-0.8597337565904406</v>
      </c>
      <c r="AB30">
        <v>1.2524825652578515</v>
      </c>
      <c r="AC30">
        <v>2.0239519938764761</v>
      </c>
      <c r="AD30">
        <v>-0.91871646820248076</v>
      </c>
      <c r="AE30">
        <v>2.1226388017536304</v>
      </c>
      <c r="AF30">
        <v>-0.3969752078447496</v>
      </c>
      <c r="AG30">
        <v>0.28100376408642314</v>
      </c>
      <c r="AH30">
        <v>-0.6117228151558185</v>
      </c>
      <c r="AI30">
        <v>1.1250340292960725</v>
      </c>
      <c r="AJ30">
        <v>-0.32994161113281267</v>
      </c>
      <c r="AK30">
        <v>0.43411418316721151</v>
      </c>
      <c r="AL30">
        <v>2.2472070170075922</v>
      </c>
      <c r="AM30">
        <v>1.1501946490729522</v>
      </c>
      <c r="AN30">
        <v>0.22617710942397823</v>
      </c>
      <c r="AO30">
        <v>1.8010034487721434</v>
      </c>
      <c r="AP30">
        <v>2.1948369200506614</v>
      </c>
      <c r="AQ30">
        <v>0.65989716218380268</v>
      </c>
      <c r="AR30">
        <v>0.85363007704388782</v>
      </c>
      <c r="AU30" t="str">
        <f>SimData!$L$8</f>
        <v>w FIN</v>
      </c>
      <c r="BF30" s="2">
        <f>ABS((CORREL(SimData!$L$9:$L$508,SimData!$M$9:$M$508)-'COmplete Steps'!$M$32)/((1-CORREL(SimData!$L$9:$L$508,SimData!$M$9:$M$508)^2)/(COUNT(SimData!$M$9:$M$508)-2))^0.5)</f>
        <v>0.38985375069246214</v>
      </c>
      <c r="BG30" s="2">
        <f>ABS((CORREL(SimData!$L$9:$L$508,SimData!$N$9:$N$508)-'COmplete Steps'!$N$32)/((1-CORREL(SimData!$L$9:$L$508,SimData!$N$9:$N$508)^2)/(COUNT(SimData!$N$9:$N$508)-2))^0.5)</f>
        <v>0.80510646039494782</v>
      </c>
      <c r="BH30" s="2">
        <f>ABS((CORREL(SimData!$L$9:$L$508,SimData!$O$9:$O$508)-'COmplete Steps'!$O$32)/((1-CORREL(SimData!$L$9:$L$508,SimData!$O$9:$O$508)^2)/(COUNT(SimData!$O$9:$O$508)-2))^0.5)</f>
        <v>0.75903239143599921</v>
      </c>
      <c r="BI30" s="2">
        <f>ABS((CORREL(SimData!$L$9:$L$508,SimData!$P$9:$P$508)-'COmplete Steps'!$P$32)/((1-CORREL(SimData!$L$9:$L$508,SimData!$P$9:$P$508)^2)/(COUNT(SimData!$P$9:$P$508)-2))^0.5)</f>
        <v>0.47171716009685394</v>
      </c>
      <c r="BJ30" s="2">
        <f>ABS((CORREL(SimData!$L$9:$L$508,SimData!$Q$9:$Q$508)-'COmplete Steps'!$Q$32)/((1-CORREL(SimData!$L$9:$L$508,SimData!$Q$9:$Q$508)^2)/(COUNT(SimData!$Q$9:$Q$508)-2))^0.5)</f>
        <v>0.44499162995867159</v>
      </c>
      <c r="BK30" s="2">
        <f>ABS((CORREL(SimData!$L$9:$L$508,SimData!$R$9:$R$508)-'COmplete Steps'!$R$32)/((1-CORREL(SimData!$L$9:$L$508,SimData!$R$9:$R$508)^2)/(COUNT(SimData!$R$9:$R$508)-2))^0.5)</f>
        <v>3.6769169317034098E-2</v>
      </c>
      <c r="BL30" s="2">
        <f>ABS((CORREL(SimData!$L$9:$L$508,SimData!$S$9:$S$508)-'COmplete Steps'!$S$32)/((1-CORREL(SimData!$L$9:$L$508,SimData!$S$9:$S$508)^2)/(COUNT(SimData!$S$9:$S$508)-2))^0.5)</f>
        <v>1.1776990016309676</v>
      </c>
      <c r="BM30" s="2">
        <f>ABS((CORREL(SimData!$L$9:$L$508,SimData!$T$9:$T$508)-'COmplete Steps'!$T$32)/((1-CORREL(SimData!$L$9:$L$508,SimData!$T$9:$T$508)^2)/(COUNT(SimData!$T$9:$T$508)-2))^0.5)</f>
        <v>0.67982448822466635</v>
      </c>
      <c r="BN30" s="2">
        <f>ABS((CORREL(SimData!$L$9:$L$508,SimData!$U$9:$U$508)-'COmplete Steps'!$U$32)/((1-CORREL(SimData!$L$9:$L$508,SimData!$U$9:$U$508)^2)/(COUNT(SimData!$U$9:$U$508)-2))^0.5)</f>
        <v>1.1675209146988117</v>
      </c>
      <c r="BO30" s="2">
        <f>ABS((CORREL(SimData!$L$9:$L$508,SimData!$V$9:$V$508)-'COmplete Steps'!$V$32)/((1-CORREL(SimData!$L$9:$L$508,SimData!$V$9:$V$508)^2)/(COUNT(SimData!$V$9:$V$508)-2))^0.5)</f>
        <v>7.7263199947189797E-3</v>
      </c>
      <c r="BP30" s="2">
        <f>ABS((CORREL(SimData!$L$9:$L$508,SimData!$W$9:$W$508)-'COmplete Steps'!$W$32)/((1-CORREL(SimData!$L$9:$L$508,SimData!$W$9:$W$508)^2)/(COUNT(SimData!$W$9:$W$508)-2))^0.5)</f>
        <v>0.39688973306994141</v>
      </c>
      <c r="BQ30" s="2">
        <f>ABS((CORREL(SimData!$L$9:$L$508,SimData!$X$9:$X$508)-'COmplete Steps'!$X$32)/((1-CORREL(SimData!$L$9:$L$508,SimData!$X$9:$X$508)^2)/(COUNT(SimData!$X$9:$X$508)-2))^0.5)</f>
        <v>1.4048075124822215E-2</v>
      </c>
      <c r="BR30" s="2">
        <f>ABS((CORREL(SimData!$L$9:$L$508,SimData!$Y$9:$Y$508)-'COmplete Steps'!$Y$32)/((1-CORREL(SimData!$L$9:$L$508,SimData!$Y$9:$Y$508)^2)/(COUNT(SimData!$Y$9:$Y$508)-2))^0.5)</f>
        <v>1.1924720600820855</v>
      </c>
      <c r="BS30" s="2">
        <f>ABS((CORREL(SimData!$L$9:$L$508,SimData!$Z$9:$Z$508)-'COmplete Steps'!$Z$32)/((1-CORREL(SimData!$L$9:$L$508,SimData!$Z$9:$Z$508)^2)/(COUNT(SimData!$Z$9:$Z$508)-2))^0.5)</f>
        <v>1.3701216889488768</v>
      </c>
      <c r="BT30" s="2">
        <f>ABS((CORREL(SimData!$L$9:$L$508,SimData!$AA$9:$AA$508)-'COmplete Steps'!$AA$32)/((1-CORREL(SimData!$L$9:$L$508,SimData!$AA$9:$AA$508)^2)/(COUNT(SimData!$AA$9:$AA$508)-2))^0.5)</f>
        <v>0.15528937890030645</v>
      </c>
      <c r="BU30" s="2">
        <f>ABS((CORREL(SimData!$L$9:$L$508,SimData!$AB$9:$AB$508)-'COmplete Steps'!$AB$32)/((1-CORREL(SimData!$L$9:$L$508,SimData!$AB$9:$AB$508)^2)/(COUNT(SimData!$AB$9:$AB$508)-2))^0.5)</f>
        <v>0.24578187767771262</v>
      </c>
      <c r="BV30" s="2">
        <f>ABS((CORREL(SimData!$L$9:$L$508,SimData!$AC$9:$AC$508)-'COmplete Steps'!$AC$32)/((1-CORREL(SimData!$L$9:$L$508,SimData!$AC$9:$AC$508)^2)/(COUNT(SimData!$AC$9:$AC$508)-2))^0.5)</f>
        <v>0.92679789929578771</v>
      </c>
      <c r="BW30" s="2">
        <f>ABS((CORREL(SimData!$L$9:$L$508,SimData!$AD$9:$AD$508)-'COmplete Steps'!$AD$32)/((1-CORREL(SimData!$L$9:$L$508,SimData!$AD$9:$AD$508)^2)/(COUNT(SimData!$AD$9:$AD$508)-2))^0.5)</f>
        <v>0.47784680904120858</v>
      </c>
      <c r="BX30" s="2">
        <f>ABS((CORREL(SimData!$L$9:$L$508,SimData!$AE$9:$AE$508)-'COmplete Steps'!$AE$32)/((1-CORREL(SimData!$L$9:$L$508,SimData!$AE$9:$AE$508)^2)/(COUNT(SimData!$AE$9:$AE$508)-2))^0.5)</f>
        <v>0.26624614036076188</v>
      </c>
      <c r="BY30" s="2">
        <f>ABS((CORREL(SimData!$L$9:$L$508,SimData!$AF$9:$AF$508)-'COmplete Steps'!$AF$32)/((1-CORREL(SimData!$L$9:$L$508,SimData!$AF$9:$AF$508)^2)/(COUNT(SimData!$AF$9:$AF$508)-2))^0.5)</f>
        <v>0.34256085325823188</v>
      </c>
      <c r="BZ30" s="2">
        <f>ABS((CORREL(SimData!$L$9:$L$508,SimData!$AG$9:$AG$508)-'COmplete Steps'!$AG$32)/((1-CORREL(SimData!$L$9:$L$508,SimData!$AG$9:$AG$508)^2)/(COUNT(SimData!$AG$9:$AG$508)-2))^0.5)</f>
        <v>1.115124804491771</v>
      </c>
      <c r="CA30" s="2">
        <f>ABS((CORREL(SimData!$L$9:$L$508,SimData!$AH$9:$AH$508)-'COmplete Steps'!$AH$32)/((1-CORREL(SimData!$L$9:$L$508,SimData!$AH$9:$AH$508)^2)/(COUNT(SimData!$AH$9:$AH$508)-2))^0.5)</f>
        <v>0.32326665526830745</v>
      </c>
      <c r="CB30" s="2">
        <f>ABS((CORREL(SimData!$L$9:$L$508,SimData!$AI$9:$AI$508)-'COmplete Steps'!$AI$32)/((1-CORREL(SimData!$L$9:$L$508,SimData!$AI$9:$AI$508)^2)/(COUNT(SimData!$AI$9:$AI$508)-2))^0.5)</f>
        <v>0.36314296863596418</v>
      </c>
      <c r="CC30" s="2">
        <f>ABS((CORREL(SimData!$L$9:$L$508,SimData!$AJ$9:$AJ$508)-'COmplete Steps'!$AJ$32)/((1-CORREL(SimData!$L$9:$L$508,SimData!$AJ$9:$AJ$508)^2)/(COUNT(SimData!$AJ$9:$AJ$508)-2))^0.5)</f>
        <v>0.4381379611721371</v>
      </c>
      <c r="CD30" s="2">
        <f>ABS((CORREL(SimData!$L$9:$L$508,SimData!$AK$9:$AK$508)-'COmplete Steps'!$AK$32)/((1-CORREL(SimData!$L$9:$L$508,SimData!$AK$9:$AK$508)^2)/(COUNT(SimData!$AK$9:$AK$508)-2))^0.5)</f>
        <v>0.21352104983861622</v>
      </c>
      <c r="CE30" s="2">
        <f>ABS((CORREL(SimData!$L$9:$L$508,SimData!$AL$9:$AL$508)-'COmplete Steps'!$AL$32)/((1-CORREL(SimData!$L$9:$L$508,SimData!$AL$9:$AL$508)^2)/(COUNT(SimData!$AL$9:$AL$508)-2))^0.5)</f>
        <v>0.49651401383698973</v>
      </c>
      <c r="CF30" s="2">
        <f>ABS((CORREL(SimData!$L$9:$L$508,SimData!$AM$9:$AM$508)-'COmplete Steps'!$AM$32)/((1-CORREL(SimData!$L$9:$L$508,SimData!$AM$9:$AM$508)^2)/(COUNT(SimData!$AM$9:$AM$508)-2))^0.5)</f>
        <v>4.7133072066203536E-3</v>
      </c>
      <c r="CG30" s="2">
        <f>ABS((CORREL(SimData!$L$9:$L$508,SimData!$AN$9:$AN$508)-'COmplete Steps'!$AN$32)/((1-CORREL(SimData!$L$9:$L$508,SimData!$AN$9:$AN$508)^2)/(COUNT(SimData!$AN$9:$AN$508)-2))^0.5)</f>
        <v>0.25555772376086738</v>
      </c>
      <c r="CH30" s="2">
        <f>ABS((CORREL(SimData!$L$9:$L$508,SimData!$AO$9:$AO$508)-'COmplete Steps'!$AO$32)/((1-CORREL(SimData!$L$9:$L$508,SimData!$AO$9:$AO$508)^2)/(COUNT(SimData!$AO$9:$AO$508)-2))^0.5)</f>
        <v>0.25277780530278693</v>
      </c>
      <c r="CI30" s="2">
        <f>ABS((CORREL(SimData!$L$9:$L$508,SimData!$AP$9:$AP$508)-'COmplete Steps'!$AP$32)/((1-CORREL(SimData!$L$9:$L$508,SimData!$AP$9:$AP$508)^2)/(COUNT(SimData!$AP$9:$AP$508)-2))^0.5)</f>
        <v>0.37558932503852416</v>
      </c>
      <c r="CJ30" s="2">
        <f>ABS((CORREL(SimData!$L$9:$L$508,SimData!$AQ$9:$AQ$508)-'COmplete Steps'!$AQ$32)/((1-CORREL(SimData!$L$9:$L$508,SimData!$AQ$9:$AQ$508)^2)/(COUNT(SimData!$AQ$9:$AQ$508)-2))^0.5)</f>
        <v>0.7648501808718513</v>
      </c>
      <c r="CK30" s="2">
        <f>ABS((CORREL(SimData!$L$9:$L$508,SimData!$AR$9:$AR$508)-'COmplete Steps'!$AR$32)/((1-CORREL(SimData!$L$9:$L$508,SimData!$AR$9:$AR$508)^2)/(COUNT(SimData!$AR$9:$AR$508)-2))^0.5)</f>
        <v>0.36282405091719711</v>
      </c>
    </row>
    <row r="31" spans="1:89" x14ac:dyDescent="0.2">
      <c r="A31">
        <v>23</v>
      </c>
      <c r="B31">
        <v>-0.35545766523218736</v>
      </c>
      <c r="C31">
        <v>-0.98977404931428037</v>
      </c>
      <c r="D31">
        <v>0.6936560148594143</v>
      </c>
      <c r="E31">
        <v>-0.98721776777557435</v>
      </c>
      <c r="F31">
        <v>0.82901947694643674</v>
      </c>
      <c r="G31">
        <v>-1.0072625944657041</v>
      </c>
      <c r="H31">
        <v>0.74091413700114883</v>
      </c>
      <c r="I31">
        <v>-1.465311809767269</v>
      </c>
      <c r="J31">
        <v>1.0490100303314334</v>
      </c>
      <c r="K31">
        <v>0.81682519283537791</v>
      </c>
      <c r="L31">
        <v>-1.2863708911745984</v>
      </c>
      <c r="M31">
        <v>0.13415952635199246</v>
      </c>
      <c r="N31">
        <v>-0.24915375637510323</v>
      </c>
      <c r="O31">
        <v>-1.1868976830342377</v>
      </c>
      <c r="P31">
        <v>0.47667602555729871</v>
      </c>
      <c r="Q31">
        <v>-1.0766837475649293</v>
      </c>
      <c r="R31">
        <v>-0.92371242966392519</v>
      </c>
      <c r="S31">
        <v>-1.4719350229301953</v>
      </c>
      <c r="T31">
        <v>0.25764104377041586</v>
      </c>
      <c r="U31">
        <v>-6.3184944770034446E-2</v>
      </c>
      <c r="V31">
        <v>0.38475696611230298</v>
      </c>
      <c r="W31">
        <v>-3.8854307933335774E-2</v>
      </c>
      <c r="X31">
        <v>-1.3610858316566843</v>
      </c>
      <c r="Y31">
        <v>0.75834071249573176</v>
      </c>
      <c r="Z31">
        <v>0.8501270843077664</v>
      </c>
      <c r="AA31">
        <v>-0.31871175346996183</v>
      </c>
      <c r="AB31">
        <v>0.3470263430891023</v>
      </c>
      <c r="AC31">
        <v>-0.58828282900158457</v>
      </c>
      <c r="AD31">
        <v>-1.856018360847776</v>
      </c>
      <c r="AE31">
        <v>7.234803832899761E-3</v>
      </c>
      <c r="AF31">
        <v>-0.85347207095403854</v>
      </c>
      <c r="AG31">
        <v>-0.29421524105557895</v>
      </c>
      <c r="AH31">
        <v>0.36942651945876637</v>
      </c>
      <c r="AI31">
        <v>0.27016479813542038</v>
      </c>
      <c r="AJ31">
        <v>-0.53237471941518177</v>
      </c>
      <c r="AK31">
        <v>-1.5860857574841527</v>
      </c>
      <c r="AL31">
        <v>0.90591879184508584</v>
      </c>
      <c r="AM31">
        <v>0.42496349961597796</v>
      </c>
      <c r="AN31">
        <v>-4.9328309588331551E-2</v>
      </c>
      <c r="AO31">
        <v>1.0411677414108129</v>
      </c>
      <c r="AP31">
        <v>0.9781436675557853</v>
      </c>
      <c r="AQ31">
        <v>-0.63441751449632211</v>
      </c>
      <c r="AR31">
        <v>-0.58255045276719464</v>
      </c>
      <c r="AU31" t="str">
        <f>SimData!$M$8</f>
        <v>w GER</v>
      </c>
      <c r="BG31" s="2">
        <f>ABS((CORREL(SimData!$M$9:$M$508,SimData!$N$9:$N$508)-'COmplete Steps'!$N$33)/((1-CORREL(SimData!$M$9:$M$508,SimData!$N$9:$N$508)^2)/(COUNT(SimData!$N$9:$N$508)-2))^0.5)</f>
        <v>0.61612853031328951</v>
      </c>
      <c r="BH31" s="2">
        <f>ABS((CORREL(SimData!$M$9:$M$508,SimData!$O$9:$O$508)-'COmplete Steps'!$O$33)/((1-CORREL(SimData!$M$9:$M$508,SimData!$O$9:$O$508)^2)/(COUNT(SimData!$O$9:$O$508)-2))^0.5)</f>
        <v>0.13251595286930476</v>
      </c>
      <c r="BI31" s="2">
        <f>ABS((CORREL(SimData!$M$9:$M$508,SimData!$P$9:$P$508)-'COmplete Steps'!$P$33)/((1-CORREL(SimData!$M$9:$M$508,SimData!$P$9:$P$508)^2)/(COUNT(SimData!$P$9:$P$508)-2))^0.5)</f>
        <v>1.4461827111494597E-2</v>
      </c>
      <c r="BJ31" s="2">
        <f>ABS((CORREL(SimData!$M$9:$M$508,SimData!$Q$9:$Q$508)-'COmplete Steps'!$Q$33)/((1-CORREL(SimData!$M$9:$M$508,SimData!$Q$9:$Q$508)^2)/(COUNT(SimData!$Q$9:$Q$508)-2))^0.5)</f>
        <v>0.24320284121489638</v>
      </c>
      <c r="BK31" s="2">
        <f>ABS((CORREL(SimData!$M$9:$M$508,SimData!$R$9:$R$508)-'COmplete Steps'!$R$33)/((1-CORREL(SimData!$M$9:$M$508,SimData!$R$9:$R$508)^2)/(COUNT(SimData!$R$9:$R$508)-2))^0.5)</f>
        <v>7.4769965141627842E-2</v>
      </c>
      <c r="BL31" s="2">
        <f>ABS((CORREL(SimData!$M$9:$M$508,SimData!$S$9:$S$508)-'COmplete Steps'!$S$33)/((1-CORREL(SimData!$M$9:$M$508,SimData!$S$9:$S$508)^2)/(COUNT(SimData!$S$9:$S$508)-2))^0.5)</f>
        <v>0.89436022632390622</v>
      </c>
      <c r="BM31" s="2">
        <f>ABS((CORREL(SimData!$M$9:$M$508,SimData!$T$9:$T$508)-'COmplete Steps'!$T$33)/((1-CORREL(SimData!$M$9:$M$508,SimData!$T$9:$T$508)^2)/(COUNT(SimData!$T$9:$T$508)-2))^0.5)</f>
        <v>0.24033157383212184</v>
      </c>
      <c r="BN31" s="2">
        <f>ABS((CORREL(SimData!$M$9:$M$508,SimData!$U$9:$U$508)-'COmplete Steps'!$U$33)/((1-CORREL(SimData!$M$9:$M$508,SimData!$U$9:$U$508)^2)/(COUNT(SimData!$U$9:$U$508)-2))^0.5)</f>
        <v>1.5245727949330146</v>
      </c>
      <c r="BO31" s="2">
        <f>ABS((CORREL(SimData!$M$9:$M$508,SimData!$V$9:$V$508)-'COmplete Steps'!$V$33)/((1-CORREL(SimData!$M$9:$M$508,SimData!$V$9:$V$508)^2)/(COUNT(SimData!$V$9:$V$508)-2))^0.5)</f>
        <v>6.16648340071956E-2</v>
      </c>
      <c r="BP31" s="2">
        <f>ABS((CORREL(SimData!$M$9:$M$508,SimData!$W$9:$W$508)-'COmplete Steps'!$W$33)/((1-CORREL(SimData!$M$9:$M$508,SimData!$W$9:$W$508)^2)/(COUNT(SimData!$W$9:$W$508)-2))^0.5)</f>
        <v>0.66861287910476153</v>
      </c>
      <c r="BQ31" s="2">
        <f>ABS((CORREL(SimData!$M$9:$M$508,SimData!$X$9:$X$508)-'COmplete Steps'!$X$33)/((1-CORREL(SimData!$M$9:$M$508,SimData!$X$9:$X$508)^2)/(COUNT(SimData!$X$9:$X$508)-2))^0.5)</f>
        <v>0.51149099749499627</v>
      </c>
      <c r="BR31" s="2">
        <f>ABS((CORREL(SimData!$M$9:$M$508,SimData!$Y$9:$Y$508)-'COmplete Steps'!$Y$33)/((1-CORREL(SimData!$M$9:$M$508,SimData!$Y$9:$Y$508)^2)/(COUNT(SimData!$Y$9:$Y$508)-2))^0.5)</f>
        <v>0.31193517343200883</v>
      </c>
      <c r="BS31" s="2">
        <f>ABS((CORREL(SimData!$M$9:$M$508,SimData!$Z$9:$Z$508)-'COmplete Steps'!$Z$33)/((1-CORREL(SimData!$M$9:$M$508,SimData!$Z$9:$Z$508)^2)/(COUNT(SimData!$Z$9:$Z$508)-2))^0.5)</f>
        <v>0.59587536137043917</v>
      </c>
      <c r="BT31" s="2">
        <f>ABS((CORREL(SimData!$M$9:$M$508,SimData!$AA$9:$AA$508)-'COmplete Steps'!$AA$33)/((1-CORREL(SimData!$M$9:$M$508,SimData!$AA$9:$AA$508)^2)/(COUNT(SimData!$AA$9:$AA$508)-2))^0.5)</f>
        <v>6.1849206358361213E-2</v>
      </c>
      <c r="BU31" s="2">
        <f>ABS((CORREL(SimData!$M$9:$M$508,SimData!$AB$9:$AB$508)-'COmplete Steps'!$AB$33)/((1-CORREL(SimData!$M$9:$M$508,SimData!$AB$9:$AB$508)^2)/(COUNT(SimData!$AB$9:$AB$508)-2))^0.5)</f>
        <v>0.18750495319997265</v>
      </c>
      <c r="BV31" s="2">
        <f>ABS((CORREL(SimData!$M$9:$M$508,SimData!$AC$9:$AC$508)-'COmplete Steps'!$AC$33)/((1-CORREL(SimData!$M$9:$M$508,SimData!$AC$9:$AC$508)^2)/(COUNT(SimData!$AC$9:$AC$508)-2))^0.5)</f>
        <v>0.10031596382795155</v>
      </c>
      <c r="BW31" s="2">
        <f>ABS((CORREL(SimData!$M$9:$M$508,SimData!$AD$9:$AD$508)-'COmplete Steps'!$AD$33)/((1-CORREL(SimData!$M$9:$M$508,SimData!$AD$9:$AD$508)^2)/(COUNT(SimData!$AD$9:$AD$508)-2))^0.5)</f>
        <v>1.4521699828043157E-2</v>
      </c>
      <c r="BX31" s="2">
        <f>ABS((CORREL(SimData!$M$9:$M$508,SimData!$AE$9:$AE$508)-'COmplete Steps'!$AE$33)/((1-CORREL(SimData!$M$9:$M$508,SimData!$AE$9:$AE$508)^2)/(COUNT(SimData!$AE$9:$AE$508)-2))^0.5)</f>
        <v>0.30861623805898192</v>
      </c>
      <c r="BY31" s="2">
        <f>ABS((CORREL(SimData!$M$9:$M$508,SimData!$AF$9:$AF$508)-'COmplete Steps'!$AF$33)/((1-CORREL(SimData!$M$9:$M$508,SimData!$AF$9:$AF$508)^2)/(COUNT(SimData!$AF$9:$AF$508)-2))^0.5)</f>
        <v>0.36189554582110539</v>
      </c>
      <c r="BZ31" s="2">
        <f>ABS((CORREL(SimData!$M$9:$M$508,SimData!$AG$9:$AG$508)-'COmplete Steps'!$AG$33)/((1-CORREL(SimData!$M$9:$M$508,SimData!$AG$9:$AG$508)^2)/(COUNT(SimData!$AG$9:$AG$508)-2))^0.5)</f>
        <v>0.5690078641683598</v>
      </c>
      <c r="CA31" s="2">
        <f>ABS((CORREL(SimData!$M$9:$M$508,SimData!$AH$9:$AH$508)-'COmplete Steps'!$AH$33)/((1-CORREL(SimData!$M$9:$M$508,SimData!$AH$9:$AH$508)^2)/(COUNT(SimData!$AH$9:$AH$508)-2))^0.5)</f>
        <v>1.1983496491686187</v>
      </c>
      <c r="CB31" s="2">
        <f>ABS((CORREL(SimData!$M$9:$M$508,SimData!$AI$9:$AI$508)-'COmplete Steps'!$AI$33)/((1-CORREL(SimData!$M$9:$M$508,SimData!$AI$9:$AI$508)^2)/(COUNT(SimData!$AI$9:$AI$508)-2))^0.5)</f>
        <v>0.86997577200379816</v>
      </c>
      <c r="CC31" s="2">
        <f>ABS((CORREL(SimData!$M$9:$M$508,SimData!$AJ$9:$AJ$508)-'COmplete Steps'!$AJ$33)/((1-CORREL(SimData!$M$9:$M$508,SimData!$AJ$9:$AJ$508)^2)/(COUNT(SimData!$AJ$9:$AJ$508)-2))^0.5)</f>
        <v>0.92873909021797385</v>
      </c>
      <c r="CD31" s="2">
        <f>ABS((CORREL(SimData!$M$9:$M$508,SimData!$AK$9:$AK$508)-'COmplete Steps'!$AK$33)/((1-CORREL(SimData!$M$9:$M$508,SimData!$AK$9:$AK$508)^2)/(COUNT(SimData!$AK$9:$AK$508)-2))^0.5)</f>
        <v>0.20701770265041528</v>
      </c>
      <c r="CE31" s="2">
        <f>ABS((CORREL(SimData!$M$9:$M$508,SimData!$AL$9:$AL$508)-'COmplete Steps'!$AL$33)/((1-CORREL(SimData!$M$9:$M$508,SimData!$AL$9:$AL$508)^2)/(COUNT(SimData!$AL$9:$AL$508)-2))^0.5)</f>
        <v>0.5574095332866642</v>
      </c>
      <c r="CF31" s="2">
        <f>ABS((CORREL(SimData!$M$9:$M$508,SimData!$AM$9:$AM$508)-'COmplete Steps'!$AM$33)/((1-CORREL(SimData!$M$9:$M$508,SimData!$AM$9:$AM$508)^2)/(COUNT(SimData!$AM$9:$AM$508)-2))^0.5)</f>
        <v>0.69887983340586268</v>
      </c>
      <c r="CG31" s="2">
        <f>ABS((CORREL(SimData!$M$9:$M$508,SimData!$AN$9:$AN$508)-'COmplete Steps'!$AN$33)/((1-CORREL(SimData!$M$9:$M$508,SimData!$AN$9:$AN$508)^2)/(COUNT(SimData!$AN$9:$AN$508)-2))^0.5)</f>
        <v>0.6294533873833682</v>
      </c>
      <c r="CH31" s="2">
        <f>ABS((CORREL(SimData!$M$9:$M$508,SimData!$AO$9:$AO$508)-'COmplete Steps'!$AO$33)/((1-CORREL(SimData!$M$9:$M$508,SimData!$AO$9:$AO$508)^2)/(COUNT(SimData!$AO$9:$AO$508)-2))^0.5)</f>
        <v>0.72551414474277898</v>
      </c>
      <c r="CI31" s="2">
        <f>ABS((CORREL(SimData!$M$9:$M$508,SimData!$AP$9:$AP$508)-'COmplete Steps'!$AP$33)/((1-CORREL(SimData!$M$9:$M$508,SimData!$AP$9:$AP$508)^2)/(COUNT(SimData!$AP$9:$AP$508)-2))^0.5)</f>
        <v>0.51490751600535323</v>
      </c>
      <c r="CJ31" s="2">
        <f>ABS((CORREL(SimData!$M$9:$M$508,SimData!$AQ$9:$AQ$508)-'COmplete Steps'!$AQ$33)/((1-CORREL(SimData!$M$9:$M$508,SimData!$AQ$9:$AQ$508)^2)/(COUNT(SimData!$AQ$9:$AQ$508)-2))^0.5)</f>
        <v>0.47078004544969121</v>
      </c>
      <c r="CK31" s="2">
        <f>ABS((CORREL(SimData!$M$9:$M$508,SimData!$AR$9:$AR$508)-'COmplete Steps'!$AR$33)/((1-CORREL(SimData!$M$9:$M$508,SimData!$AR$9:$AR$508)^2)/(COUNT(SimData!$AR$9:$AR$508)-2))^0.5)</f>
        <v>0.46806834043202011</v>
      </c>
    </row>
    <row r="32" spans="1:89" x14ac:dyDescent="0.2">
      <c r="A32">
        <v>24</v>
      </c>
      <c r="B32">
        <v>0.35739630036593406</v>
      </c>
      <c r="C32">
        <v>0.1492183780670856</v>
      </c>
      <c r="D32">
        <v>0.22392996742842955</v>
      </c>
      <c r="E32">
        <v>2.09005403339656E-2</v>
      </c>
      <c r="F32">
        <v>0.19351263440232647</v>
      </c>
      <c r="G32">
        <v>7.5090541814196166E-2</v>
      </c>
      <c r="H32">
        <v>0.33634210884701776</v>
      </c>
      <c r="I32">
        <v>-1.9443994300604173E-2</v>
      </c>
      <c r="J32">
        <v>-0.19833948112221289</v>
      </c>
      <c r="K32">
        <v>-0.48481820577749596</v>
      </c>
      <c r="L32">
        <v>0.11528001368057529</v>
      </c>
      <c r="M32">
        <v>8.3187182354516109E-2</v>
      </c>
      <c r="N32">
        <v>1.0029108914155602</v>
      </c>
      <c r="O32">
        <v>0.23986409729352121</v>
      </c>
      <c r="P32">
        <v>0.66464173171569896</v>
      </c>
      <c r="Q32">
        <v>-0.3677651877253828</v>
      </c>
      <c r="R32">
        <v>-0.54415472109048768</v>
      </c>
      <c r="S32">
        <v>-0.76825096608222831</v>
      </c>
      <c r="T32">
        <v>0.34498649113739643</v>
      </c>
      <c r="U32">
        <v>1.7637291348026709</v>
      </c>
      <c r="V32">
        <v>0.56855152240074758</v>
      </c>
      <c r="W32">
        <v>0.58296913922890081</v>
      </c>
      <c r="X32">
        <v>-0.27321200583915534</v>
      </c>
      <c r="Y32">
        <v>-0.56961510784252789</v>
      </c>
      <c r="Z32">
        <v>0.1958463010394666</v>
      </c>
      <c r="AA32">
        <v>0.24004272146913336</v>
      </c>
      <c r="AB32">
        <v>-9.573665142732754E-2</v>
      </c>
      <c r="AC32">
        <v>8.3247817234368693E-2</v>
      </c>
      <c r="AD32">
        <v>8.8210462904413811E-2</v>
      </c>
      <c r="AE32">
        <v>0.26072684641034261</v>
      </c>
      <c r="AF32">
        <v>-0.68183259776930505</v>
      </c>
      <c r="AG32">
        <v>-0.94780341264094425</v>
      </c>
      <c r="AH32">
        <v>-1.1909530763606564</v>
      </c>
      <c r="AI32">
        <v>0.47908925132164254</v>
      </c>
      <c r="AJ32">
        <v>0.58013587445414261</v>
      </c>
      <c r="AK32">
        <v>-0.2881634908720041</v>
      </c>
      <c r="AL32">
        <v>7.7393422066629969E-2</v>
      </c>
      <c r="AM32">
        <v>-1.1089644949791102</v>
      </c>
      <c r="AN32">
        <v>0.23445506977158648</v>
      </c>
      <c r="AO32">
        <v>-0.61707999529165369</v>
      </c>
      <c r="AP32">
        <v>0.27623838750654234</v>
      </c>
      <c r="AQ32">
        <v>0.91774744461208047</v>
      </c>
      <c r="AR32">
        <v>-1.6080728152678174</v>
      </c>
      <c r="AU32" t="str">
        <f>SimData!$N$8</f>
        <v xml:space="preserve">w POL </v>
      </c>
      <c r="BH32" s="2">
        <f>ABS((CORREL(SimData!$N$9:$N$508,SimData!$O$9:$O$508)-'COmplete Steps'!$O$34)/((1-CORREL(SimData!$N$9:$N$508,SimData!$O$9:$O$508)^2)/(COUNT(SimData!$O$9:$O$508)-2))^0.5)</f>
        <v>0.72601077473226916</v>
      </c>
      <c r="BI32" s="2">
        <f>ABS((CORREL(SimData!$N$9:$N$508,SimData!$P$9:$P$508)-'COmplete Steps'!$P$34)/((1-CORREL(SimData!$N$9:$N$508,SimData!$P$9:$P$508)^2)/(COUNT(SimData!$P$9:$P$508)-2))^0.5)</f>
        <v>0.19584408138524195</v>
      </c>
      <c r="BJ32" s="2">
        <f>ABS((CORREL(SimData!$N$9:$N$508,SimData!$Q$9:$Q$508)-'COmplete Steps'!$Q$34)/((1-CORREL(SimData!$N$9:$N$508,SimData!$Q$9:$Q$508)^2)/(COUNT(SimData!$Q$9:$Q$508)-2))^0.5)</f>
        <v>0.29812816275989495</v>
      </c>
      <c r="BK32" s="2">
        <f>ABS((CORREL(SimData!$N$9:$N$508,SimData!$R$9:$R$508)-'COmplete Steps'!$R$34)/((1-CORREL(SimData!$N$9:$N$508,SimData!$R$9:$R$508)^2)/(COUNT(SimData!$R$9:$R$508)-2))^0.5)</f>
        <v>0.76862531770595033</v>
      </c>
      <c r="BL32" s="2">
        <f>ABS((CORREL(SimData!$N$9:$N$508,SimData!$S$9:$S$508)-'COmplete Steps'!$S$34)/((1-CORREL(SimData!$N$9:$N$508,SimData!$S$9:$S$508)^2)/(COUNT(SimData!$S$9:$S$508)-2))^0.5)</f>
        <v>0.55858379818316772</v>
      </c>
      <c r="BM32" s="2">
        <f>ABS((CORREL(SimData!$N$9:$N$508,SimData!$T$9:$T$508)-'COmplete Steps'!$T$34)/((1-CORREL(SimData!$N$9:$N$508,SimData!$T$9:$T$508)^2)/(COUNT(SimData!$T$9:$T$508)-2))^0.5)</f>
        <v>0.25844663262541451</v>
      </c>
      <c r="BN32" s="2">
        <f>ABS((CORREL(SimData!$N$9:$N$508,SimData!$U$9:$U$508)-'COmplete Steps'!$U$34)/((1-CORREL(SimData!$N$9:$N$508,SimData!$U$9:$U$508)^2)/(COUNT(SimData!$U$9:$U$508)-2))^0.5)</f>
        <v>0.72355938254327279</v>
      </c>
      <c r="BO32" s="2">
        <f>ABS((CORREL(SimData!$N$9:$N$508,SimData!$V$9:$V$508)-'COmplete Steps'!$V$34)/((1-CORREL(SimData!$N$9:$N$508,SimData!$V$9:$V$508)^2)/(COUNT(SimData!$V$9:$V$508)-2))^0.5)</f>
        <v>1.0128459383144564</v>
      </c>
      <c r="BP32" s="2">
        <f>ABS((CORREL(SimData!$N$9:$N$508,SimData!$W$9:$W$508)-'COmplete Steps'!$W$34)/((1-CORREL(SimData!$N$9:$N$508,SimData!$W$9:$W$508)^2)/(COUNT(SimData!$W$9:$W$508)-2))^0.5)</f>
        <v>0.82260172164848477</v>
      </c>
      <c r="BQ32" s="2">
        <f>ABS((CORREL(SimData!$N$9:$N$508,SimData!$X$9:$X$508)-'COmplete Steps'!$X$34)/((1-CORREL(SimData!$N$9:$N$508,SimData!$X$9:$X$508)^2)/(COUNT(SimData!$X$9:$X$508)-2))^0.5)</f>
        <v>0.17876658352857078</v>
      </c>
      <c r="BR32" s="2">
        <f>ABS((CORREL(SimData!$N$9:$N$508,SimData!$Y$9:$Y$508)-'COmplete Steps'!$Y$34)/((1-CORREL(SimData!$N$9:$N$508,SimData!$Y$9:$Y$508)^2)/(COUNT(SimData!$Y$9:$Y$508)-2))^0.5)</f>
        <v>0.95667110443582926</v>
      </c>
      <c r="BS32" s="2">
        <f>ABS((CORREL(SimData!$N$9:$N$508,SimData!$Z$9:$Z$508)-'COmplete Steps'!$Z$34)/((1-CORREL(SimData!$N$9:$N$508,SimData!$Z$9:$Z$508)^2)/(COUNT(SimData!$Z$9:$Z$508)-2))^0.5)</f>
        <v>0.77870322738495967</v>
      </c>
      <c r="BT32" s="2">
        <f>ABS((CORREL(SimData!$N$9:$N$508,SimData!$AA$9:$AA$508)-'COmplete Steps'!$AA$34)/((1-CORREL(SimData!$N$9:$N$508,SimData!$AA$9:$AA$508)^2)/(COUNT(SimData!$AA$9:$AA$508)-2))^0.5)</f>
        <v>0.36444213772042156</v>
      </c>
      <c r="BU32" s="2">
        <f>ABS((CORREL(SimData!$N$9:$N$508,SimData!$AB$9:$AB$508)-'COmplete Steps'!$AB$34)/((1-CORREL(SimData!$N$9:$N$508,SimData!$AB$9:$AB$508)^2)/(COUNT(SimData!$AB$9:$AB$508)-2))^0.5)</f>
        <v>0.75633844614762413</v>
      </c>
      <c r="BV32" s="2">
        <f>ABS((CORREL(SimData!$N$9:$N$508,SimData!$AC$9:$AC$508)-'COmplete Steps'!$AC$34)/((1-CORREL(SimData!$N$9:$N$508,SimData!$AC$9:$AC$508)^2)/(COUNT(SimData!$AC$9:$AC$508)-2))^0.5)</f>
        <v>0.42859981493485044</v>
      </c>
      <c r="BW32" s="2">
        <f>ABS((CORREL(SimData!$N$9:$N$508,SimData!$AD$9:$AD$508)-'COmplete Steps'!$AD$34)/((1-CORREL(SimData!$N$9:$N$508,SimData!$AD$9:$AD$508)^2)/(COUNT(SimData!$AD$9:$AD$508)-2))^0.5)</f>
        <v>0.9418902868568686</v>
      </c>
      <c r="BX32" s="2">
        <f>ABS((CORREL(SimData!$N$9:$N$508,SimData!$AE$9:$AE$508)-'COmplete Steps'!$AE$34)/((1-CORREL(SimData!$N$9:$N$508,SimData!$AE$9:$AE$508)^2)/(COUNT(SimData!$AE$9:$AE$508)-2))^0.5)</f>
        <v>0.4913136954522575</v>
      </c>
      <c r="BY32" s="2">
        <f>ABS((CORREL(SimData!$N$9:$N$508,SimData!$AF$9:$AF$508)-'COmplete Steps'!$AF$34)/((1-CORREL(SimData!$N$9:$N$508,SimData!$AF$9:$AF$508)^2)/(COUNT(SimData!$AF$9:$AF$508)-2))^0.5)</f>
        <v>0.86086328815072377</v>
      </c>
      <c r="BZ32" s="2">
        <f>ABS((CORREL(SimData!$N$9:$N$508,SimData!$AG$9:$AG$508)-'COmplete Steps'!$AG$34)/((1-CORREL(SimData!$N$9:$N$508,SimData!$AG$9:$AG$508)^2)/(COUNT(SimData!$AG$9:$AG$508)-2))^0.5)</f>
        <v>7.6758486430695716E-2</v>
      </c>
      <c r="CA32" s="2">
        <f>ABS((CORREL(SimData!$N$9:$N$508,SimData!$AH$9:$AH$508)-'COmplete Steps'!$AH$34)/((1-CORREL(SimData!$N$9:$N$508,SimData!$AH$9:$AH$508)^2)/(COUNT(SimData!$AH$9:$AH$508)-2))^0.5)</f>
        <v>0.38229284714292266</v>
      </c>
      <c r="CB32" s="2">
        <f>ABS((CORREL(SimData!$N$9:$N$508,SimData!$AI$9:$AI$508)-'COmplete Steps'!$AI$34)/((1-CORREL(SimData!$N$9:$N$508,SimData!$AI$9:$AI$508)^2)/(COUNT(SimData!$AI$9:$AI$508)-2))^0.5)</f>
        <v>0.54879674681554802</v>
      </c>
      <c r="CC32" s="2">
        <f>ABS((CORREL(SimData!$N$9:$N$508,SimData!$AJ$9:$AJ$508)-'COmplete Steps'!$AJ$34)/((1-CORREL(SimData!$N$9:$N$508,SimData!$AJ$9:$AJ$508)^2)/(COUNT(SimData!$AJ$9:$AJ$508)-2))^0.5)</f>
        <v>0.93341879117187909</v>
      </c>
      <c r="CD32" s="2">
        <f>ABS((CORREL(SimData!$N$9:$N$508,SimData!$AK$9:$AK$508)-'COmplete Steps'!$AK$34)/((1-CORREL(SimData!$N$9:$N$508,SimData!$AK$9:$AK$508)^2)/(COUNT(SimData!$AK$9:$AK$508)-2))^0.5)</f>
        <v>0.52009390669898647</v>
      </c>
      <c r="CE32" s="2">
        <f>ABS((CORREL(SimData!$N$9:$N$508,SimData!$AL$9:$AL$508)-'COmplete Steps'!$AL$34)/((1-CORREL(SimData!$N$9:$N$508,SimData!$AL$9:$AL$508)^2)/(COUNT(SimData!$AL$9:$AL$508)-2))^0.5)</f>
        <v>1.4465947974596054</v>
      </c>
      <c r="CF32" s="2">
        <f>ABS((CORREL(SimData!$N$9:$N$508,SimData!$AM$9:$AM$508)-'COmplete Steps'!$AM$34)/((1-CORREL(SimData!$N$9:$N$508,SimData!$AM$9:$AM$508)^2)/(COUNT(SimData!$AM$9:$AM$508)-2))^0.5)</f>
        <v>1.5321323950694552</v>
      </c>
      <c r="CG32" s="2">
        <f>ABS((CORREL(SimData!$N$9:$N$508,SimData!$AN$9:$AN$508)-'COmplete Steps'!$AN$34)/((1-CORREL(SimData!$N$9:$N$508,SimData!$AN$9:$AN$508)^2)/(COUNT(SimData!$AN$9:$AN$508)-2))^0.5)</f>
        <v>0.64920934624090043</v>
      </c>
      <c r="CH32" s="2">
        <f>ABS((CORREL(SimData!$N$9:$N$508,SimData!$AO$9:$AO$508)-'COmplete Steps'!$AO$34)/((1-CORREL(SimData!$N$9:$N$508,SimData!$AO$9:$AO$508)^2)/(COUNT(SimData!$AO$9:$AO$508)-2))^0.5)</f>
        <v>0.6996941712206084</v>
      </c>
      <c r="CI32" s="2">
        <f>ABS((CORREL(SimData!$N$9:$N$508,SimData!$AP$9:$AP$508)-'COmplete Steps'!$AP$34)/((1-CORREL(SimData!$N$9:$N$508,SimData!$AP$9:$AP$508)^2)/(COUNT(SimData!$AP$9:$AP$508)-2))^0.5)</f>
        <v>1.5473874832252945</v>
      </c>
      <c r="CJ32" s="2">
        <f>ABS((CORREL(SimData!$N$9:$N$508,SimData!$AQ$9:$AQ$508)-'COmplete Steps'!$AQ$34)/((1-CORREL(SimData!$N$9:$N$508,SimData!$AQ$9:$AQ$508)^2)/(COUNT(SimData!$AQ$9:$AQ$508)-2))^0.5)</f>
        <v>1.1454996235140233</v>
      </c>
      <c r="CK32" s="2">
        <f>ABS((CORREL(SimData!$N$9:$N$508,SimData!$AR$9:$AR$508)-'COmplete Steps'!$AR$34)/((1-CORREL(SimData!$N$9:$N$508,SimData!$AR$9:$AR$508)^2)/(COUNT(SimData!$AR$9:$AR$508)-2))^0.5)</f>
        <v>3.1201027684008117E-2</v>
      </c>
    </row>
    <row r="33" spans="1:89" x14ac:dyDescent="0.2">
      <c r="A33">
        <v>25</v>
      </c>
      <c r="B33">
        <v>-0.71077614367912278</v>
      </c>
      <c r="C33">
        <v>0.15465253527062162</v>
      </c>
      <c r="D33">
        <v>-0.80593650544717588</v>
      </c>
      <c r="E33">
        <v>0.54473037555436643</v>
      </c>
      <c r="F33">
        <v>-0.60059279493628537</v>
      </c>
      <c r="G33">
        <v>0.65161108245179122</v>
      </c>
      <c r="H33">
        <v>-0.50015219282439871</v>
      </c>
      <c r="I33">
        <v>1.819824109093646</v>
      </c>
      <c r="J33">
        <v>0.768982175606854</v>
      </c>
      <c r="K33">
        <v>-0.44079825483134444</v>
      </c>
      <c r="L33">
        <v>2.3965854719581472</v>
      </c>
      <c r="M33">
        <v>-0.1163320827568643</v>
      </c>
      <c r="N33">
        <v>0.31316640762956449</v>
      </c>
      <c r="O33">
        <v>-0.63009253146176858</v>
      </c>
      <c r="P33">
        <v>0.99198235388332956</v>
      </c>
      <c r="Q33">
        <v>-0.59412783005198377</v>
      </c>
      <c r="R33">
        <v>-1.6027092724347278</v>
      </c>
      <c r="S33">
        <v>-9.2153847166707575E-2</v>
      </c>
      <c r="T33">
        <v>0.48167694096142816</v>
      </c>
      <c r="U33">
        <v>-0.97100098900619614</v>
      </c>
      <c r="V33">
        <v>1.8584034676975085</v>
      </c>
      <c r="W33">
        <v>0.90813599162048886</v>
      </c>
      <c r="X33">
        <v>2.4780050690547721</v>
      </c>
      <c r="Y33">
        <v>0.3506021730276464</v>
      </c>
      <c r="Z33">
        <v>5.2691730173547002E-2</v>
      </c>
      <c r="AA33">
        <v>1.1387070712140497</v>
      </c>
      <c r="AB33">
        <v>-0.44081539961381533</v>
      </c>
      <c r="AC33">
        <v>-0.3503454074606247</v>
      </c>
      <c r="AD33">
        <v>0.51703494424340457</v>
      </c>
      <c r="AE33">
        <v>0.97422038317724258</v>
      </c>
      <c r="AF33">
        <v>-0.74399427502593563</v>
      </c>
      <c r="AG33">
        <v>-1.6598882989832475E-2</v>
      </c>
      <c r="AH33">
        <v>0.24710352058112434</v>
      </c>
      <c r="AI33">
        <v>0.38465156048913846</v>
      </c>
      <c r="AJ33">
        <v>0.77884125300476337</v>
      </c>
      <c r="AK33">
        <v>1.2162637522807349</v>
      </c>
      <c r="AL33">
        <v>0.36990049411307946</v>
      </c>
      <c r="AM33">
        <v>-1.2577351685908317E-2</v>
      </c>
      <c r="AN33">
        <v>-0.40679188345126832</v>
      </c>
      <c r="AO33">
        <v>-1.1887090810321235</v>
      </c>
      <c r="AP33">
        <v>0.61071953278658064</v>
      </c>
      <c r="AQ33">
        <v>0.23904042040674431</v>
      </c>
      <c r="AR33">
        <v>-0.51916236867993482</v>
      </c>
      <c r="AU33" t="str">
        <f>SimData!$O$8</f>
        <v>w SWE</v>
      </c>
      <c r="BI33" s="2">
        <f>ABS((CORREL(SimData!$O$9:$O$508,SimData!$P$9:$P$508)-'COmplete Steps'!$P$35)/((1-CORREL(SimData!$O$9:$O$508,SimData!$P$9:$P$508)^2)/(COUNT(SimData!$P$9:$P$508)-2))^0.5)</f>
        <v>7.7828640408792879E-2</v>
      </c>
      <c r="BJ33" s="2">
        <f>ABS((CORREL(SimData!$O$9:$O$508,SimData!$Q$9:$Q$508)-'COmplete Steps'!$Q$35)/((1-CORREL(SimData!$O$9:$O$508,SimData!$Q$9:$Q$508)^2)/(COUNT(SimData!$Q$9:$Q$508)-2))^0.5)</f>
        <v>0.50997276937522618</v>
      </c>
      <c r="BK33" s="2">
        <f>ABS((CORREL(SimData!$O$9:$O$508,SimData!$R$9:$R$508)-'COmplete Steps'!$R$35)/((1-CORREL(SimData!$O$9:$O$508,SimData!$R$9:$R$508)^2)/(COUNT(SimData!$R$9:$R$508)-2))^0.5)</f>
        <v>0.69711681352973121</v>
      </c>
      <c r="BL33" s="2">
        <f>ABS((CORREL(SimData!$O$9:$O$508,SimData!$S$9:$S$508)-'COmplete Steps'!$S$35)/((1-CORREL(SimData!$O$9:$O$508,SimData!$S$9:$S$508)^2)/(COUNT(SimData!$S$9:$S$508)-2))^0.5)</f>
        <v>0.82895983842624632</v>
      </c>
      <c r="BM33" s="2">
        <f>ABS((CORREL(SimData!$O$9:$O$508,SimData!$T$9:$T$508)-'COmplete Steps'!$T$35)/((1-CORREL(SimData!$O$9:$O$508,SimData!$T$9:$T$508)^2)/(COUNT(SimData!$T$9:$T$508)-2))^0.5)</f>
        <v>0.70957270317279753</v>
      </c>
      <c r="BN33" s="2">
        <f>ABS((CORREL(SimData!$O$9:$O$508,SimData!$U$9:$U$508)-'COmplete Steps'!$U$35)/((1-CORREL(SimData!$O$9:$O$508,SimData!$U$9:$U$508)^2)/(COUNT(SimData!$U$9:$U$508)-2))^0.5)</f>
        <v>0.66701509312017149</v>
      </c>
      <c r="BO33" s="2">
        <f>ABS((CORREL(SimData!$O$9:$O$508,SimData!$V$9:$V$508)-'COmplete Steps'!$V$35)/((1-CORREL(SimData!$O$9:$O$508,SimData!$V$9:$V$508)^2)/(COUNT(SimData!$V$9:$V$508)-2))^0.5)</f>
        <v>0.17392776590465217</v>
      </c>
      <c r="BP33" s="2">
        <f>ABS((CORREL(SimData!$O$9:$O$508,SimData!$W$9:$W$508)-'COmplete Steps'!$W$35)/((1-CORREL(SimData!$O$9:$O$508,SimData!$W$9:$W$508)^2)/(COUNT(SimData!$W$9:$W$508)-2))^0.5)</f>
        <v>1.3143791387330119</v>
      </c>
      <c r="BQ33" s="2">
        <f>ABS((CORREL(SimData!$O$9:$O$508,SimData!$X$9:$X$508)-'COmplete Steps'!$X$35)/((1-CORREL(SimData!$O$9:$O$508,SimData!$X$9:$X$508)^2)/(COUNT(SimData!$X$9:$X$508)-2))^0.5)</f>
        <v>1.5220264346166767</v>
      </c>
      <c r="BR33" s="2">
        <f>ABS((CORREL(SimData!$O$9:$O$508,SimData!$Y$9:$Y$508)-'COmplete Steps'!$Y$35)/((1-CORREL(SimData!$O$9:$O$508,SimData!$Y$9:$Y$508)^2)/(COUNT(SimData!$Y$9:$Y$508)-2))^0.5)</f>
        <v>0.24779253687559347</v>
      </c>
      <c r="BS33" s="2">
        <f>ABS((CORREL(SimData!$O$9:$O$508,SimData!$Z$9:$Z$508)-'COmplete Steps'!$Z$35)/((1-CORREL(SimData!$O$9:$O$508,SimData!$Z$9:$Z$508)^2)/(COUNT(SimData!$Z$9:$Z$508)-2))^0.5)</f>
        <v>0.13500669298783199</v>
      </c>
      <c r="BT33" s="2">
        <f>ABS((CORREL(SimData!$O$9:$O$508,SimData!$AA$9:$AA$508)-'COmplete Steps'!$AA$35)/((1-CORREL(SimData!$O$9:$O$508,SimData!$AA$9:$AA$508)^2)/(COUNT(SimData!$AA$9:$AA$508)-2))^0.5)</f>
        <v>0.71883755498716562</v>
      </c>
      <c r="BU33" s="2">
        <f>ABS((CORREL(SimData!$O$9:$O$508,SimData!$AB$9:$AB$508)-'COmplete Steps'!$AB$35)/((1-CORREL(SimData!$O$9:$O$508,SimData!$AB$9:$AB$508)^2)/(COUNT(SimData!$AB$9:$AB$508)-2))^0.5)</f>
        <v>0.69721051377462884</v>
      </c>
      <c r="BV33" s="2">
        <f>ABS((CORREL(SimData!$O$9:$O$508,SimData!$AC$9:$AC$508)-'COmplete Steps'!$AC$35)/((1-CORREL(SimData!$O$9:$O$508,SimData!$AC$9:$AC$508)^2)/(COUNT(SimData!$AC$9:$AC$508)-2))^0.5)</f>
        <v>0.13248179862208664</v>
      </c>
      <c r="BW33" s="2">
        <f>ABS((CORREL(SimData!$O$9:$O$508,SimData!$AD$9:$AD$508)-'COmplete Steps'!$AD$35)/((1-CORREL(SimData!$O$9:$O$508,SimData!$AD$9:$AD$508)^2)/(COUNT(SimData!$AD$9:$AD$508)-2))^0.5)</f>
        <v>1.2430478330933348</v>
      </c>
      <c r="BX33" s="2">
        <f>ABS((CORREL(SimData!$O$9:$O$508,SimData!$AE$9:$AE$508)-'COmplete Steps'!$AE$35)/((1-CORREL(SimData!$O$9:$O$508,SimData!$AE$9:$AE$508)^2)/(COUNT(SimData!$AE$9:$AE$508)-2))^0.5)</f>
        <v>0.19965341504493564</v>
      </c>
      <c r="BY33" s="2">
        <f>ABS((CORREL(SimData!$O$9:$O$508,SimData!$AF$9:$AF$508)-'COmplete Steps'!$AF$35)/((1-CORREL(SimData!$O$9:$O$508,SimData!$AF$9:$AF$508)^2)/(COUNT(SimData!$AF$9:$AF$508)-2))^0.5)</f>
        <v>0.25359940238885981</v>
      </c>
      <c r="BZ33" s="2">
        <f>ABS((CORREL(SimData!$O$9:$O$508,SimData!$AG$9:$AG$508)-'COmplete Steps'!$AG$35)/((1-CORREL(SimData!$O$9:$O$508,SimData!$AG$9:$AG$508)^2)/(COUNT(SimData!$AG$9:$AG$508)-2))^0.5)</f>
        <v>0.67024370713854331</v>
      </c>
      <c r="CA33" s="2">
        <f>ABS((CORREL(SimData!$O$9:$O$508,SimData!$AH$9:$AH$508)-'COmplete Steps'!$AH$35)/((1-CORREL(SimData!$O$9:$O$508,SimData!$AH$9:$AH$508)^2)/(COUNT(SimData!$AH$9:$AH$508)-2))^0.5)</f>
        <v>1.8677856939113333</v>
      </c>
      <c r="CB33" s="2">
        <f>ABS((CORREL(SimData!$O$9:$O$508,SimData!$AI$9:$AI$508)-'COmplete Steps'!$AI$35)/((1-CORREL(SimData!$O$9:$O$508,SimData!$AI$9:$AI$508)^2)/(COUNT(SimData!$AI$9:$AI$508)-2))^0.5)</f>
        <v>1.0790403397147892</v>
      </c>
      <c r="CC33" s="2">
        <f>ABS((CORREL(SimData!$O$9:$O$508,SimData!$AJ$9:$AJ$508)-'COmplete Steps'!$AJ$35)/((1-CORREL(SimData!$O$9:$O$508,SimData!$AJ$9:$AJ$508)^2)/(COUNT(SimData!$AJ$9:$AJ$508)-2))^0.5)</f>
        <v>0.36673033152707957</v>
      </c>
      <c r="CD33" s="2">
        <f>ABS((CORREL(SimData!$O$9:$O$508,SimData!$AK$9:$AK$508)-'COmplete Steps'!$AK$35)/((1-CORREL(SimData!$O$9:$O$508,SimData!$AK$9:$AK$508)^2)/(COUNT(SimData!$AK$9:$AK$508)-2))^0.5)</f>
        <v>0.41589533135641249</v>
      </c>
      <c r="CE33" s="2">
        <f>ABS((CORREL(SimData!$O$9:$O$508,SimData!$AL$9:$AL$508)-'COmplete Steps'!$AL$35)/((1-CORREL(SimData!$O$9:$O$508,SimData!$AL$9:$AL$508)^2)/(COUNT(SimData!$AL$9:$AL$508)-2))^0.5)</f>
        <v>4.4341056607112753E-2</v>
      </c>
      <c r="CF33" s="2">
        <f>ABS((CORREL(SimData!$O$9:$O$508,SimData!$AM$9:$AM$508)-'COmplete Steps'!$AM$35)/((1-CORREL(SimData!$O$9:$O$508,SimData!$AM$9:$AM$508)^2)/(COUNT(SimData!$AM$9:$AM$508)-2))^0.5)</f>
        <v>0.445628493125306</v>
      </c>
      <c r="CG33" s="2">
        <f>ABS((CORREL(SimData!$O$9:$O$508,SimData!$AN$9:$AN$508)-'COmplete Steps'!$AN$35)/((1-CORREL(SimData!$O$9:$O$508,SimData!$AN$9:$AN$508)^2)/(COUNT(SimData!$AN$9:$AN$508)-2))^0.5)</f>
        <v>1.6367836779240072E-2</v>
      </c>
      <c r="CH33" s="2">
        <f>ABS((CORREL(SimData!$O$9:$O$508,SimData!$AO$9:$AO$508)-'COmplete Steps'!$AO$35)/((1-CORREL(SimData!$O$9:$O$508,SimData!$AO$9:$AO$508)^2)/(COUNT(SimData!$AO$9:$AO$508)-2))^0.5)</f>
        <v>0.22301408249612301</v>
      </c>
      <c r="CI33" s="2">
        <f>ABS((CORREL(SimData!$O$9:$O$508,SimData!$AP$9:$AP$508)-'COmplete Steps'!$AP$35)/((1-CORREL(SimData!$O$9:$O$508,SimData!$AP$9:$AP$508)^2)/(COUNT(SimData!$AP$9:$AP$508)-2))^0.5)</f>
        <v>0.25707110506332365</v>
      </c>
      <c r="CJ33" s="2">
        <f>ABS((CORREL(SimData!$O$9:$O$508,SimData!$AQ$9:$AQ$508)-'COmplete Steps'!$AQ$35)/((1-CORREL(SimData!$O$9:$O$508,SimData!$AQ$9:$AQ$508)^2)/(COUNT(SimData!$AQ$9:$AQ$508)-2))^0.5)</f>
        <v>1.7851847008373787</v>
      </c>
      <c r="CK33" s="2">
        <f>ABS((CORREL(SimData!$O$9:$O$508,SimData!$AR$9:$AR$508)-'COmplete Steps'!$AR$35)/((1-CORREL(SimData!$O$9:$O$508,SimData!$AR$9:$AR$508)^2)/(COUNT(SimData!$AR$9:$AR$508)-2))^0.5)</f>
        <v>0.22826249249335989</v>
      </c>
    </row>
    <row r="34" spans="1:89" x14ac:dyDescent="0.2">
      <c r="A34">
        <v>26</v>
      </c>
      <c r="B34">
        <v>-1.0940233532680608</v>
      </c>
      <c r="C34">
        <v>-2.7051914173233577E-2</v>
      </c>
      <c r="D34">
        <v>-1.022500445022924</v>
      </c>
      <c r="E34">
        <v>0.50869734698629221</v>
      </c>
      <c r="F34">
        <v>-0.75065106778013713</v>
      </c>
      <c r="G34">
        <v>0.58692387392981205</v>
      </c>
      <c r="H34">
        <v>-0.74932416785761602</v>
      </c>
      <c r="I34">
        <v>0.6424555905187066</v>
      </c>
      <c r="J34">
        <v>4.7530085765994864E-2</v>
      </c>
      <c r="K34">
        <v>-0.24405461386902749</v>
      </c>
      <c r="L34">
        <v>1.1965533357148668</v>
      </c>
      <c r="M34">
        <v>-0.66939240514676679</v>
      </c>
      <c r="N34">
        <v>-5.0878750547809701E-2</v>
      </c>
      <c r="O34">
        <v>-0.29444330951808917</v>
      </c>
      <c r="P34">
        <v>-1.1860724496867487</v>
      </c>
      <c r="Q34">
        <v>-0.10134318396226288</v>
      </c>
      <c r="R34">
        <v>-0.10058802199648205</v>
      </c>
      <c r="S34">
        <v>0.29264608591946295</v>
      </c>
      <c r="T34">
        <v>-1.1960043493247281</v>
      </c>
      <c r="U34">
        <v>0.6553233586822208</v>
      </c>
      <c r="V34">
        <v>0.10571424669279776</v>
      </c>
      <c r="W34">
        <v>-0.92091992063085248</v>
      </c>
      <c r="X34">
        <v>0.75095703613102038</v>
      </c>
      <c r="Y34">
        <v>0.56135346745106551</v>
      </c>
      <c r="Z34">
        <v>6.379656301215865E-2</v>
      </c>
      <c r="AA34">
        <v>0.69515828030197935</v>
      </c>
      <c r="AB34">
        <v>-0.66036867477457806</v>
      </c>
      <c r="AC34">
        <v>0.44004870345193176</v>
      </c>
      <c r="AD34">
        <v>1.0365020054806422</v>
      </c>
      <c r="AE34">
        <v>-1.0261485171248441</v>
      </c>
      <c r="AF34">
        <v>0.27997289489364008</v>
      </c>
      <c r="AG34">
        <v>0.85427848539485929</v>
      </c>
      <c r="AH34">
        <v>-0.42725979837124245</v>
      </c>
      <c r="AI34">
        <v>0.16259355044899299</v>
      </c>
      <c r="AJ34">
        <v>5.5284905959854316E-3</v>
      </c>
      <c r="AK34">
        <v>0.58912032129272418</v>
      </c>
      <c r="AL34">
        <v>-0.49310597752919955</v>
      </c>
      <c r="AM34">
        <v>-0.24634425221094811</v>
      </c>
      <c r="AN34">
        <v>0.60478887463556408</v>
      </c>
      <c r="AO34">
        <v>-0.95894479556066514</v>
      </c>
      <c r="AP34">
        <v>-0.5454872346545161</v>
      </c>
      <c r="AQ34">
        <v>-0.97192592003179379</v>
      </c>
      <c r="AR34">
        <v>0.14674054540162992</v>
      </c>
      <c r="AU34" t="str">
        <f>SimData!$P$8</f>
        <v>w FRANCE</v>
      </c>
      <c r="BJ34" s="2">
        <f>ABS((CORREL(SimData!$P$9:$P$508,SimData!$Q$9:$Q$508)-'COmplete Steps'!$Q$36)/((1-CORREL(SimData!$P$9:$P$508,SimData!$Q$9:$Q$508)^2)/(COUNT(SimData!$Q$9:$Q$508)-2))^0.5)</f>
        <v>0.12859268850300828</v>
      </c>
      <c r="BK34" s="2">
        <f>ABS((CORREL(SimData!$P$9:$P$508,SimData!$R$9:$R$508)-'COmplete Steps'!$R$36)/((1-CORREL(SimData!$P$9:$P$508,SimData!$R$9:$R$508)^2)/(COUNT(SimData!$R$9:$R$508)-2))^0.5)</f>
        <v>0.90299353028941565</v>
      </c>
      <c r="BL34" s="2">
        <f>ABS((CORREL(SimData!$P$9:$P$508,SimData!$S$9:$S$508)-'COmplete Steps'!$S$36)/((1-CORREL(SimData!$P$9:$P$508,SimData!$S$9:$S$508)^2)/(COUNT(SimData!$S$9:$S$508)-2))^0.5)</f>
        <v>0.11971778534832514</v>
      </c>
      <c r="BM34" s="2">
        <f>ABS((CORREL(SimData!$P$9:$P$508,SimData!$T$9:$T$508)-'COmplete Steps'!$T$36)/((1-CORREL(SimData!$P$9:$P$508,SimData!$T$9:$T$508)^2)/(COUNT(SimData!$T$9:$T$508)-2))^0.5)</f>
        <v>0.57284743224626344</v>
      </c>
      <c r="BN34" s="2">
        <f>ABS((CORREL(SimData!$P$9:$P$508,SimData!$U$9:$U$508)-'COmplete Steps'!$U$36)/((1-CORREL(SimData!$P$9:$P$508,SimData!$U$9:$U$508)^2)/(COUNT(SimData!$U$9:$U$508)-2))^0.5)</f>
        <v>1.0288781572993033</v>
      </c>
      <c r="BO34" s="2">
        <f>ABS((CORREL(SimData!$P$9:$P$508,SimData!$V$9:$V$508)-'COmplete Steps'!$V$36)/((1-CORREL(SimData!$P$9:$P$508,SimData!$V$9:$V$508)^2)/(COUNT(SimData!$V$9:$V$508)-2))^0.5)</f>
        <v>1.0912264223988057</v>
      </c>
      <c r="BP34" s="2">
        <f>ABS((CORREL(SimData!$P$9:$P$508,SimData!$W$9:$W$508)-'COmplete Steps'!$W$36)/((1-CORREL(SimData!$P$9:$P$508,SimData!$W$9:$W$508)^2)/(COUNT(SimData!$W$9:$W$508)-2))^0.5)</f>
        <v>0.51678708134979245</v>
      </c>
      <c r="BQ34" s="2">
        <f>ABS((CORREL(SimData!$P$9:$P$508,SimData!$X$9:$X$508)-'COmplete Steps'!$X$36)/((1-CORREL(SimData!$P$9:$P$508,SimData!$X$9:$X$508)^2)/(COUNT(SimData!$X$9:$X$508)-2))^0.5)</f>
        <v>6.3882310102449782E-2</v>
      </c>
      <c r="BR34" s="2">
        <f>ABS((CORREL(SimData!$P$9:$P$508,SimData!$Y$9:$Y$508)-'COmplete Steps'!$Y$36)/((1-CORREL(SimData!$P$9:$P$508,SimData!$Y$9:$Y$508)^2)/(COUNT(SimData!$Y$9:$Y$508)-2))^0.5)</f>
        <v>0.63881234746136717</v>
      </c>
      <c r="BS34" s="2">
        <f>ABS((CORREL(SimData!$P$9:$P$508,SimData!$Z$9:$Z$508)-'COmplete Steps'!$Z$36)/((1-CORREL(SimData!$P$9:$P$508,SimData!$Z$9:$Z$508)^2)/(COUNT(SimData!$Z$9:$Z$508)-2))^0.5)</f>
        <v>0.26667625282539464</v>
      </c>
      <c r="BT34" s="2">
        <f>ABS((CORREL(SimData!$P$9:$P$508,SimData!$AA$9:$AA$508)-'COmplete Steps'!$AA$36)/((1-CORREL(SimData!$P$9:$P$508,SimData!$AA$9:$AA$508)^2)/(COUNT(SimData!$AA$9:$AA$508)-2))^0.5)</f>
        <v>0.56208213707561827</v>
      </c>
      <c r="BU34" s="2">
        <f>ABS((CORREL(SimData!$P$9:$P$508,SimData!$AB$9:$AB$508)-'COmplete Steps'!$AB$36)/((1-CORREL(SimData!$P$9:$P$508,SimData!$AB$9:$AB$508)^2)/(COUNT(SimData!$AB$9:$AB$508)-2))^0.5)</f>
        <v>0.15582268935460231</v>
      </c>
      <c r="BV34" s="2">
        <f>ABS((CORREL(SimData!$P$9:$P$508,SimData!$AC$9:$AC$508)-'COmplete Steps'!$AC$36)/((1-CORREL(SimData!$P$9:$P$508,SimData!$AC$9:$AC$508)^2)/(COUNT(SimData!$AC$9:$AC$508)-2))^0.5)</f>
        <v>0.99212913422361537</v>
      </c>
      <c r="BW34" s="2">
        <f>ABS((CORREL(SimData!$P$9:$P$508,SimData!$AD$9:$AD$508)-'COmplete Steps'!$AD$36)/((1-CORREL(SimData!$P$9:$P$508,SimData!$AD$9:$AD$508)^2)/(COUNT(SimData!$AD$9:$AD$508)-2))^0.5)</f>
        <v>0.94959196498925125</v>
      </c>
      <c r="BX34" s="2">
        <f>ABS((CORREL(SimData!$P$9:$P$508,SimData!$AE$9:$AE$508)-'COmplete Steps'!$AE$36)/((1-CORREL(SimData!$P$9:$P$508,SimData!$AE$9:$AE$508)^2)/(COUNT(SimData!$AE$9:$AE$508)-2))^0.5)</f>
        <v>0.1339003490982506</v>
      </c>
      <c r="BY34" s="2">
        <f>ABS((CORREL(SimData!$P$9:$P$508,SimData!$AF$9:$AF$508)-'COmplete Steps'!$AF$36)/((1-CORREL(SimData!$P$9:$P$508,SimData!$AF$9:$AF$508)^2)/(COUNT(SimData!$AF$9:$AF$508)-2))^0.5)</f>
        <v>0.73424983770883112</v>
      </c>
      <c r="BZ34" s="2">
        <f>ABS((CORREL(SimData!$P$9:$P$508,SimData!$AG$9:$AG$508)-'COmplete Steps'!$AG$36)/((1-CORREL(SimData!$P$9:$P$508,SimData!$AG$9:$AG$508)^2)/(COUNT(SimData!$AG$9:$AG$508)-2))^0.5)</f>
        <v>1.2061146221040604</v>
      </c>
      <c r="CA34" s="2">
        <f>ABS((CORREL(SimData!$P$9:$P$508,SimData!$AH$9:$AH$508)-'COmplete Steps'!$AH$36)/((1-CORREL(SimData!$P$9:$P$508,SimData!$AH$9:$AH$508)^2)/(COUNT(SimData!$AH$9:$AH$508)-2))^0.5)</f>
        <v>0.42168823620112855</v>
      </c>
      <c r="CB34" s="2">
        <f>ABS((CORREL(SimData!$P$9:$P$508,SimData!$AI$9:$AI$508)-'COmplete Steps'!$AI$36)/((1-CORREL(SimData!$P$9:$P$508,SimData!$AI$9:$AI$508)^2)/(COUNT(SimData!$AI$9:$AI$508)-2))^0.5)</f>
        <v>0.70480473980134006</v>
      </c>
      <c r="CC34" s="2">
        <f>ABS((CORREL(SimData!$P$9:$P$508,SimData!$AJ$9:$AJ$508)-'COmplete Steps'!$AJ$36)/((1-CORREL(SimData!$P$9:$P$508,SimData!$AJ$9:$AJ$508)^2)/(COUNT(SimData!$AJ$9:$AJ$508)-2))^0.5)</f>
        <v>0.41350918515853458</v>
      </c>
      <c r="CD34" s="2">
        <f>ABS((CORREL(SimData!$P$9:$P$508,SimData!$AK$9:$AK$508)-'COmplete Steps'!$AK$36)/((1-CORREL(SimData!$P$9:$P$508,SimData!$AK$9:$AK$508)^2)/(COUNT(SimData!$AK$9:$AK$508)-2))^0.5)</f>
        <v>0.27327505384773959</v>
      </c>
      <c r="CE34" s="2">
        <f>ABS((CORREL(SimData!$P$9:$P$508,SimData!$AL$9:$AL$508)-'COmplete Steps'!$AL$36)/((1-CORREL(SimData!$P$9:$P$508,SimData!$AL$9:$AL$508)^2)/(COUNT(SimData!$AL$9:$AL$508)-2))^0.5)</f>
        <v>0.29270354251101383</v>
      </c>
      <c r="CF34" s="2">
        <f>ABS((CORREL(SimData!$P$9:$P$508,SimData!$AM$9:$AM$508)-'COmplete Steps'!$AM$36)/((1-CORREL(SimData!$P$9:$P$508,SimData!$AM$9:$AM$508)^2)/(COUNT(SimData!$AM$9:$AM$508)-2))^0.5)</f>
        <v>0.17283938183497177</v>
      </c>
      <c r="CG34" s="2">
        <f>ABS((CORREL(SimData!$P$9:$P$508,SimData!$AN$9:$AN$508)-'COmplete Steps'!$AN$36)/((1-CORREL(SimData!$P$9:$P$508,SimData!$AN$9:$AN$508)^2)/(COUNT(SimData!$AN$9:$AN$508)-2))^0.5)</f>
        <v>7.8458845468641167E-2</v>
      </c>
      <c r="CH34" s="2">
        <f>ABS((CORREL(SimData!$P$9:$P$508,SimData!$AO$9:$AO$508)-'COmplete Steps'!$AO$36)/((1-CORREL(SimData!$P$9:$P$508,SimData!$AO$9:$AO$508)^2)/(COUNT(SimData!$AO$9:$AO$508)-2))^0.5)</f>
        <v>0.2592992644492586</v>
      </c>
      <c r="CI34" s="2">
        <f>ABS((CORREL(SimData!$P$9:$P$508,SimData!$AP$9:$AP$508)-'COmplete Steps'!$AP$36)/((1-CORREL(SimData!$P$9:$P$508,SimData!$AP$9:$AP$508)^2)/(COUNT(SimData!$AP$9:$AP$508)-2))^0.5)</f>
        <v>0.69054554798925871</v>
      </c>
      <c r="CJ34" s="2">
        <f>ABS((CORREL(SimData!$P$9:$P$508,SimData!$AQ$9:$AQ$508)-'COmplete Steps'!$AQ$36)/((1-CORREL(SimData!$P$9:$P$508,SimData!$AQ$9:$AQ$508)^2)/(COUNT(SimData!$AQ$9:$AQ$508)-2))^0.5)</f>
        <v>0.30780414515153676</v>
      </c>
      <c r="CK34" s="2">
        <f>ABS((CORREL(SimData!$P$9:$P$508,SimData!$AR$9:$AR$508)-'COmplete Steps'!$AR$36)/((1-CORREL(SimData!$P$9:$P$508,SimData!$AR$9:$AR$508)^2)/(COUNT(SimData!$AR$9:$AR$508)-2))^0.5)</f>
        <v>0.48546489177246965</v>
      </c>
    </row>
    <row r="35" spans="1:89" x14ac:dyDescent="0.2">
      <c r="A35">
        <v>27</v>
      </c>
      <c r="B35">
        <v>1.2615610503902144</v>
      </c>
      <c r="C35">
        <v>0.52585422974202545</v>
      </c>
      <c r="D35">
        <v>0.68448919764220928</v>
      </c>
      <c r="E35">
        <v>-2.8221767418904864E-2</v>
      </c>
      <c r="F35">
        <v>0.35857844775187547</v>
      </c>
      <c r="G35">
        <v>-9.8018341288812649E-2</v>
      </c>
      <c r="H35">
        <v>0.39933205025776342</v>
      </c>
      <c r="I35">
        <v>2.4847884558184763</v>
      </c>
      <c r="J35">
        <v>-0.61565454900273675</v>
      </c>
      <c r="K35">
        <v>-0.21711578500090156</v>
      </c>
      <c r="L35">
        <v>1.6610801775931605</v>
      </c>
      <c r="M35">
        <v>-0.91822177698318086</v>
      </c>
      <c r="N35">
        <v>-1.9771968084480784E-2</v>
      </c>
      <c r="O35">
        <v>2.8800442063948646</v>
      </c>
      <c r="P35">
        <v>-0.64610002436675962</v>
      </c>
      <c r="Q35">
        <v>1.0020259695465383</v>
      </c>
      <c r="R35">
        <v>2.4129253068063461</v>
      </c>
      <c r="S35">
        <v>-0.33486504721177535</v>
      </c>
      <c r="T35">
        <v>-4.3397114101440981E-2</v>
      </c>
      <c r="U35">
        <v>0.11243613234874916</v>
      </c>
      <c r="V35">
        <v>0.61799484628116907</v>
      </c>
      <c r="W35">
        <v>-0.98516489296989196</v>
      </c>
      <c r="X35">
        <v>1.568579046228219</v>
      </c>
      <c r="Y35">
        <v>-0.34417446947192598</v>
      </c>
      <c r="Z35">
        <v>-1.0273024204412302</v>
      </c>
      <c r="AA35">
        <v>2.6489864719590015</v>
      </c>
      <c r="AB35">
        <v>-1.3149881039319697</v>
      </c>
      <c r="AC35">
        <v>0.19706448467330162</v>
      </c>
      <c r="AD35">
        <v>2.9715835985088979</v>
      </c>
      <c r="AE35">
        <v>0.55961241260747885</v>
      </c>
      <c r="AF35">
        <v>2.3409052106644732</v>
      </c>
      <c r="AG35">
        <v>2.3599198490890263</v>
      </c>
      <c r="AH35">
        <v>-0.85761471387880273</v>
      </c>
      <c r="AI35">
        <v>1.3170437290469905</v>
      </c>
      <c r="AJ35">
        <v>-0.79913328323108102</v>
      </c>
      <c r="AK35">
        <v>1.9286561617508895</v>
      </c>
      <c r="AL35">
        <v>-0.97327625379927474</v>
      </c>
      <c r="AM35">
        <v>0.28344752614996682</v>
      </c>
      <c r="AN35">
        <v>3.4825261089121238</v>
      </c>
      <c r="AO35">
        <v>-1.6288265800578072</v>
      </c>
      <c r="AP35">
        <v>-2.0811132876811147</v>
      </c>
      <c r="AQ35">
        <v>0.13727296976602438</v>
      </c>
      <c r="AR35">
        <v>2.0195024925390128</v>
      </c>
      <c r="AU35" t="str">
        <f>SimData!$Q$8</f>
        <v>b ire uk</v>
      </c>
      <c r="BK35" s="2">
        <f>ABS((CORREL(SimData!$Q$9:$Q$508,SimData!$R$9:$R$508)-'COmplete Steps'!$R$37)/((1-CORREL(SimData!$Q$9:$Q$508,SimData!$R$9:$R$508)^2)/(COUNT(SimData!$R$9:$R$508)-2))^0.5)</f>
        <v>0.54324679385035812</v>
      </c>
      <c r="BL35" s="2">
        <f>ABS((CORREL(SimData!$Q$9:$Q$508,SimData!$S$9:$S$508)-'COmplete Steps'!$S$37)/((1-CORREL(SimData!$Q$9:$Q$508,SimData!$S$9:$S$508)^2)/(COUNT(SimData!$S$9:$S$508)-2))^0.5)</f>
        <v>8.9829627654252633E-2</v>
      </c>
      <c r="BM35" s="2">
        <f>ABS((CORREL(SimData!$Q$9:$Q$508,SimData!$T$9:$T$508)-'COmplete Steps'!$T$37)/((1-CORREL(SimData!$Q$9:$Q$508,SimData!$T$9:$T$508)^2)/(COUNT(SimData!$T$9:$T$508)-2))^0.5)</f>
        <v>0.59670419662811669</v>
      </c>
      <c r="BN35" s="2">
        <f>ABS((CORREL(SimData!$Q$9:$Q$508,SimData!$U$9:$U$508)-'COmplete Steps'!$U$37)/((1-CORREL(SimData!$Q$9:$Q$508,SimData!$U$9:$U$508)^2)/(COUNT(SimData!$U$9:$U$508)-2))^0.5)</f>
        <v>1.0684030129009228</v>
      </c>
      <c r="BO35" s="2">
        <f>ABS((CORREL(SimData!$Q$9:$Q$508,SimData!$V$9:$V$508)-'COmplete Steps'!$V$37)/((1-CORREL(SimData!$Q$9:$Q$508,SimData!$V$9:$V$508)^2)/(COUNT(SimData!$V$9:$V$508)-2))^0.5)</f>
        <v>0.4060130170564058</v>
      </c>
      <c r="BP35" s="2">
        <f>ABS((CORREL(SimData!$Q$9:$Q$508,SimData!$W$9:$W$508)-'COmplete Steps'!$W$37)/((1-CORREL(SimData!$Q$9:$Q$508,SimData!$W$9:$W$508)^2)/(COUNT(SimData!$W$9:$W$508)-2))^0.5)</f>
        <v>0.74499992401421145</v>
      </c>
      <c r="BQ35" s="2">
        <f>ABS((CORREL(SimData!$Q$9:$Q$508,SimData!$X$9:$X$508)-'COmplete Steps'!$X$37)/((1-CORREL(SimData!$Q$9:$Q$508,SimData!$X$9:$X$508)^2)/(COUNT(SimData!$X$9:$X$508)-2))^0.5)</f>
        <v>0.47711393698069071</v>
      </c>
      <c r="BR35" s="2">
        <f>ABS((CORREL(SimData!$Q$9:$Q$508,SimData!$Y$9:$Y$508)-'COmplete Steps'!$Y$37)/((1-CORREL(SimData!$Q$9:$Q$508,SimData!$Y$9:$Y$508)^2)/(COUNT(SimData!$Y$9:$Y$508)-2))^0.5)</f>
        <v>0.74617574630710304</v>
      </c>
      <c r="BS35" s="2">
        <f>ABS((CORREL(SimData!$Q$9:$Q$508,SimData!$Z$9:$Z$508)-'COmplete Steps'!$Z$37)/((1-CORREL(SimData!$Q$9:$Q$508,SimData!$Z$9:$Z$508)^2)/(COUNT(SimData!$Z$9:$Z$508)-2))^0.5)</f>
        <v>0.11578891461923403</v>
      </c>
      <c r="BT35" s="2">
        <f>ABS((CORREL(SimData!$Q$9:$Q$508,SimData!$AA$9:$AA$508)-'COmplete Steps'!$AA$37)/((1-CORREL(SimData!$Q$9:$Q$508,SimData!$AA$9:$AA$508)^2)/(COUNT(SimData!$AA$9:$AA$508)-2))^0.5)</f>
        <v>0.60031634524946009</v>
      </c>
      <c r="BU35" s="2">
        <f>ABS((CORREL(SimData!$Q$9:$Q$508,SimData!$AB$9:$AB$508)-'COmplete Steps'!$AB$37)/((1-CORREL(SimData!$Q$9:$Q$508,SimData!$AB$9:$AB$508)^2)/(COUNT(SimData!$AB$9:$AB$508)-2))^0.5)</f>
        <v>0.30869875094336524</v>
      </c>
      <c r="BV35" s="2">
        <f>ABS((CORREL(SimData!$Q$9:$Q$508,SimData!$AC$9:$AC$508)-'COmplete Steps'!$AC$37)/((1-CORREL(SimData!$Q$9:$Q$508,SimData!$AC$9:$AC$508)^2)/(COUNT(SimData!$AC$9:$AC$508)-2))^0.5)</f>
        <v>0.73030126796426231</v>
      </c>
      <c r="BW35" s="2">
        <f>ABS((CORREL(SimData!$Q$9:$Q$508,SimData!$AD$9:$AD$508)-'COmplete Steps'!$AD$37)/((1-CORREL(SimData!$Q$9:$Q$508,SimData!$AD$9:$AD$508)^2)/(COUNT(SimData!$AD$9:$AD$508)-2))^0.5)</f>
        <v>0.33505671952410349</v>
      </c>
      <c r="BX35" s="2">
        <f>ABS((CORREL(SimData!$Q$9:$Q$508,SimData!$AE$9:$AE$508)-'COmplete Steps'!$AE$37)/((1-CORREL(SimData!$Q$9:$Q$508,SimData!$AE$9:$AE$508)^2)/(COUNT(SimData!$AE$9:$AE$508)-2))^0.5)</f>
        <v>0.38133064511837983</v>
      </c>
      <c r="BY35" s="2">
        <f>ABS((CORREL(SimData!$Q$9:$Q$508,SimData!$AF$9:$AF$508)-'COmplete Steps'!$AF$37)/((1-CORREL(SimData!$Q$9:$Q$508,SimData!$AF$9:$AF$508)^2)/(COUNT(SimData!$AF$9:$AF$508)-2))^0.5)</f>
        <v>0.96899179599080487</v>
      </c>
      <c r="BZ35" s="2">
        <f>ABS((CORREL(SimData!$Q$9:$Q$508,SimData!$AG$9:$AG$508)-'COmplete Steps'!$AG$37)/((1-CORREL(SimData!$Q$9:$Q$508,SimData!$AG$9:$AG$508)^2)/(COUNT(SimData!$AG$9:$AG$508)-2))^0.5)</f>
        <v>1.3312314049205269</v>
      </c>
      <c r="CA35" s="2">
        <f>ABS((CORREL(SimData!$Q$9:$Q$508,SimData!$AH$9:$AH$508)-'COmplete Steps'!$AH$37)/((1-CORREL(SimData!$Q$9:$Q$508,SimData!$AH$9:$AH$508)^2)/(COUNT(SimData!$AH$9:$AH$508)-2))^0.5)</f>
        <v>0.61978186305382299</v>
      </c>
      <c r="CB35" s="2">
        <f>ABS((CORREL(SimData!$Q$9:$Q$508,SimData!$AI$9:$AI$508)-'COmplete Steps'!$AI$37)/((1-CORREL(SimData!$Q$9:$Q$508,SimData!$AI$9:$AI$508)^2)/(COUNT(SimData!$AI$9:$AI$508)-2))^0.5)</f>
        <v>5.6646565270120658E-2</v>
      </c>
      <c r="CC35" s="2">
        <f>ABS((CORREL(SimData!$Q$9:$Q$508,SimData!$AJ$9:$AJ$508)-'COmplete Steps'!$AJ$37)/((1-CORREL(SimData!$Q$9:$Q$508,SimData!$AJ$9:$AJ$508)^2)/(COUNT(SimData!$AJ$9:$AJ$508)-2))^0.5)</f>
        <v>0.48648650000088128</v>
      </c>
      <c r="CD35" s="2">
        <f>ABS((CORREL(SimData!$Q$9:$Q$508,SimData!$AK$9:$AK$508)-'COmplete Steps'!$AK$37)/((1-CORREL(SimData!$Q$9:$Q$508,SimData!$AK$9:$AK$508)^2)/(COUNT(SimData!$AK$9:$AK$508)-2))^0.5)</f>
        <v>0.2250821284269256</v>
      </c>
      <c r="CE35" s="2">
        <f>ABS((CORREL(SimData!$Q$9:$Q$508,SimData!$AL$9:$AL$508)-'COmplete Steps'!$AL$37)/((1-CORREL(SimData!$Q$9:$Q$508,SimData!$AL$9:$AL$508)^2)/(COUNT(SimData!$AL$9:$AL$508)-2))^0.5)</f>
        <v>0.23493627862778754</v>
      </c>
      <c r="CF35" s="2">
        <f>ABS((CORREL(SimData!$Q$9:$Q$508,SimData!$AM$9:$AM$508)-'COmplete Steps'!$AM$37)/((1-CORREL(SimData!$Q$9:$Q$508,SimData!$AM$9:$AM$508)^2)/(COUNT(SimData!$AM$9:$AM$508)-2))^0.5)</f>
        <v>0.31342378978620239</v>
      </c>
      <c r="CG35" s="2">
        <f>ABS((CORREL(SimData!$Q$9:$Q$508,SimData!$AN$9:$AN$508)-'COmplete Steps'!$AN$37)/((1-CORREL(SimData!$Q$9:$Q$508,SimData!$AN$9:$AN$508)^2)/(COUNT(SimData!$AN$9:$AN$508)-2))^0.5)</f>
        <v>2.5683549334726507E-2</v>
      </c>
      <c r="CH35" s="2">
        <f>ABS((CORREL(SimData!$Q$9:$Q$508,SimData!$AO$9:$AO$508)-'COmplete Steps'!$AO$37)/((1-CORREL(SimData!$Q$9:$Q$508,SimData!$AO$9:$AO$508)^2)/(COUNT(SimData!$AO$9:$AO$508)-2))^0.5)</f>
        <v>0.83638335007191622</v>
      </c>
      <c r="CI35" s="2">
        <f>ABS((CORREL(SimData!$Q$9:$Q$508,SimData!$AP$9:$AP$508)-'COmplete Steps'!$AP$37)/((1-CORREL(SimData!$Q$9:$Q$508,SimData!$AP$9:$AP$508)^2)/(COUNT(SimData!$AP$9:$AP$508)-2))^0.5)</f>
        <v>0.38785307254949675</v>
      </c>
      <c r="CJ35" s="2">
        <f>ABS((CORREL(SimData!$Q$9:$Q$508,SimData!$AQ$9:$AQ$508)-'COmplete Steps'!$AQ$37)/((1-CORREL(SimData!$Q$9:$Q$508,SimData!$AQ$9:$AQ$508)^2)/(COUNT(SimData!$AQ$9:$AQ$508)-2))^0.5)</f>
        <v>1.5417549049241321</v>
      </c>
      <c r="CK35" s="2">
        <f>ABS((CORREL(SimData!$Q$9:$Q$508,SimData!$AR$9:$AR$508)-'COmplete Steps'!$AR$37)/((1-CORREL(SimData!$Q$9:$Q$508,SimData!$AR$9:$AR$508)^2)/(COUNT(SimData!$AR$9:$AR$508)-2))^0.5)</f>
        <v>0.38305316742001083</v>
      </c>
    </row>
    <row r="36" spans="1:89" x14ac:dyDescent="0.2">
      <c r="A36">
        <v>28</v>
      </c>
      <c r="B36">
        <v>0.6511134710091756</v>
      </c>
      <c r="C36">
        <v>1.7761940706062231</v>
      </c>
      <c r="D36">
        <v>-1.2644006978815459</v>
      </c>
      <c r="E36">
        <v>1.7491006920443724</v>
      </c>
      <c r="F36">
        <v>-1.587333616051867</v>
      </c>
      <c r="G36">
        <v>1.7117698494726084</v>
      </c>
      <c r="H36">
        <v>-1.5652043814140379</v>
      </c>
      <c r="I36">
        <v>-0.36634375604925773</v>
      </c>
      <c r="J36">
        <v>1.6719042308737873</v>
      </c>
      <c r="K36">
        <v>0.52955281573738244</v>
      </c>
      <c r="L36">
        <v>-0.87040188550153674</v>
      </c>
      <c r="M36">
        <v>1.6416225397361552</v>
      </c>
      <c r="N36">
        <v>2.1557031259684094</v>
      </c>
      <c r="O36">
        <v>0.1441223971007326</v>
      </c>
      <c r="P36">
        <v>1.8573155752416268</v>
      </c>
      <c r="Q36">
        <v>0.60775743296409535</v>
      </c>
      <c r="R36">
        <v>0.74504751295169203</v>
      </c>
      <c r="S36">
        <v>0.22624936254658234</v>
      </c>
      <c r="T36">
        <v>1.2051038341901847</v>
      </c>
      <c r="U36">
        <v>-0.14574412606763887</v>
      </c>
      <c r="V36">
        <v>-0.11841035077179243</v>
      </c>
      <c r="W36">
        <v>0.55826163794224504</v>
      </c>
      <c r="X36">
        <v>2.1031909794387571E-2</v>
      </c>
      <c r="Y36">
        <v>2.1419024150560553</v>
      </c>
      <c r="Z36">
        <v>1.0916152115696733</v>
      </c>
      <c r="AA36">
        <v>-1.9264793414089523</v>
      </c>
      <c r="AB36">
        <v>1.4041252893701612</v>
      </c>
      <c r="AC36">
        <v>2.5684923151205923</v>
      </c>
      <c r="AD36">
        <v>0.27697882074983837</v>
      </c>
      <c r="AE36">
        <v>1.5879099463415614</v>
      </c>
      <c r="AF36">
        <v>0.75490128780305565</v>
      </c>
      <c r="AG36">
        <v>1.8168643256979731</v>
      </c>
      <c r="AH36">
        <v>0.92168323682570852</v>
      </c>
      <c r="AI36">
        <v>-0.17298688598575868</v>
      </c>
      <c r="AJ36">
        <v>-0.58073589992405827</v>
      </c>
      <c r="AK36">
        <v>1.4805693142851466</v>
      </c>
      <c r="AL36">
        <v>1.5511443952459056</v>
      </c>
      <c r="AM36">
        <v>1.4762421449213114</v>
      </c>
      <c r="AN36">
        <v>-2.1181830950222289</v>
      </c>
      <c r="AO36">
        <v>0.80653403545661506</v>
      </c>
      <c r="AP36">
        <v>1.1808086990797926</v>
      </c>
      <c r="AQ36">
        <v>-0.39938926006310049</v>
      </c>
      <c r="AR36">
        <v>1.8685059711605014</v>
      </c>
      <c r="AU36" t="str">
        <f>SimData!$R$8</f>
        <v>b nl lux bel</v>
      </c>
      <c r="BL36" s="2">
        <f>ABS((CORREL(SimData!$R$9:$R$508,SimData!$S$9:$S$508)-'COmplete Steps'!$S$38)/((1-CORREL(SimData!$R$9:$R$508,SimData!$S$9:$S$508)^2)/(COUNT(SimData!$S$9:$S$508)-2))^0.5)</f>
        <v>1.4158703369035166</v>
      </c>
      <c r="BM36" s="2">
        <f>ABS((CORREL(SimData!$R$9:$R$508,SimData!$T$9:$T$508)-'COmplete Steps'!$T$38)/((1-CORREL(SimData!$R$9:$R$508,SimData!$T$9:$T$508)^2)/(COUNT(SimData!$T$9:$T$508)-2))^0.5)</f>
        <v>1.0237173234453993</v>
      </c>
      <c r="BN36" s="2">
        <f>ABS((CORREL(SimData!$R$9:$R$508,SimData!$U$9:$U$508)-'COmplete Steps'!$U$38)/((1-CORREL(SimData!$R$9:$R$508,SimData!$U$9:$U$508)^2)/(COUNT(SimData!$U$9:$U$508)-2))^0.5)</f>
        <v>0.60423609085169061</v>
      </c>
      <c r="BO36" s="2">
        <f>ABS((CORREL(SimData!$R$9:$R$508,SimData!$V$9:$V$508)-'COmplete Steps'!$V$38)/((1-CORREL(SimData!$R$9:$R$508,SimData!$V$9:$V$508)^2)/(COUNT(SimData!$V$9:$V$508)-2))^0.5)</f>
        <v>0.26888562899716995</v>
      </c>
      <c r="BP36" s="2">
        <f>ABS((CORREL(SimData!$R$9:$R$508,SimData!$W$9:$W$508)-'COmplete Steps'!$W$38)/((1-CORREL(SimData!$R$9:$R$508,SimData!$W$9:$W$508)^2)/(COUNT(SimData!$W$9:$W$508)-2))^0.5)</f>
        <v>1.5161056127625241</v>
      </c>
      <c r="BQ36" s="2">
        <f>ABS((CORREL(SimData!$R$9:$R$508,SimData!$X$9:$X$508)-'COmplete Steps'!$X$38)/((1-CORREL(SimData!$R$9:$R$508,SimData!$X$9:$X$508)^2)/(COUNT(SimData!$X$9:$X$508)-2))^0.5)</f>
        <v>0.90602015009587444</v>
      </c>
      <c r="BR36" s="2">
        <f>ABS((CORREL(SimData!$R$9:$R$508,SimData!$Y$9:$Y$508)-'COmplete Steps'!$Y$38)/((1-CORREL(SimData!$R$9:$R$508,SimData!$Y$9:$Y$508)^2)/(COUNT(SimData!$Y$9:$Y$508)-2))^0.5)</f>
        <v>0.18287624406269154</v>
      </c>
      <c r="BS36" s="2">
        <f>ABS((CORREL(SimData!$R$9:$R$508,SimData!$Z$9:$Z$508)-'COmplete Steps'!$Z$38)/((1-CORREL(SimData!$R$9:$R$508,SimData!$Z$9:$Z$508)^2)/(COUNT(SimData!$Z$9:$Z$508)-2))^0.5)</f>
        <v>0.47062488996873392</v>
      </c>
      <c r="BT36" s="2">
        <f>ABS((CORREL(SimData!$R$9:$R$508,SimData!$AA$9:$AA$508)-'COmplete Steps'!$AA$38)/((1-CORREL(SimData!$R$9:$R$508,SimData!$AA$9:$AA$508)^2)/(COUNT(SimData!$AA$9:$AA$508)-2))^0.5)</f>
        <v>0.31580159303238081</v>
      </c>
      <c r="BU36" s="2">
        <f>ABS((CORREL(SimData!$R$9:$R$508,SimData!$AB$9:$AB$508)-'COmplete Steps'!$AB$38)/((1-CORREL(SimData!$R$9:$R$508,SimData!$AB$9:$AB$508)^2)/(COUNT(SimData!$AB$9:$AB$508)-2))^0.5)</f>
        <v>0.13328305695417761</v>
      </c>
      <c r="BV36" s="2">
        <f>ABS((CORREL(SimData!$R$9:$R$508,SimData!$AC$9:$AC$508)-'COmplete Steps'!$AC$38)/((1-CORREL(SimData!$R$9:$R$508,SimData!$AC$9:$AC$508)^2)/(COUNT(SimData!$AC$9:$AC$508)-2))^0.5)</f>
        <v>0.14737304468565746</v>
      </c>
      <c r="BW36" s="2">
        <f>ABS((CORREL(SimData!$R$9:$R$508,SimData!$AD$9:$AD$508)-'COmplete Steps'!$AD$38)/((1-CORREL(SimData!$R$9:$R$508,SimData!$AD$9:$AD$508)^2)/(COUNT(SimData!$AD$9:$AD$508)-2))^0.5)</f>
        <v>0.15442219120134726</v>
      </c>
      <c r="BX36" s="2">
        <f>ABS((CORREL(SimData!$R$9:$R$508,SimData!$AE$9:$AE$508)-'COmplete Steps'!$AE$38)/((1-CORREL(SimData!$R$9:$R$508,SimData!$AE$9:$AE$508)^2)/(COUNT(SimData!$AE$9:$AE$508)-2))^0.5)</f>
        <v>1.2858663392137335</v>
      </c>
      <c r="BY36" s="2">
        <f>ABS((CORREL(SimData!$R$9:$R$508,SimData!$AF$9:$AF$508)-'COmplete Steps'!$AF$38)/((1-CORREL(SimData!$R$9:$R$508,SimData!$AF$9:$AF$508)^2)/(COUNT(SimData!$AF$9:$AF$508)-2))^0.5)</f>
        <v>0.39051131606510048</v>
      </c>
      <c r="BZ36" s="2">
        <f>ABS((CORREL(SimData!$R$9:$R$508,SimData!$AG$9:$AG$508)-'COmplete Steps'!$AG$38)/((1-CORREL(SimData!$R$9:$R$508,SimData!$AG$9:$AG$508)^2)/(COUNT(SimData!$AG$9:$AG$508)-2))^0.5)</f>
        <v>8.2985927111895397E-2</v>
      </c>
      <c r="CA36" s="2">
        <f>ABS((CORREL(SimData!$R$9:$R$508,SimData!$AH$9:$AH$508)-'COmplete Steps'!$AH$38)/((1-CORREL(SimData!$R$9:$R$508,SimData!$AH$9:$AH$508)^2)/(COUNT(SimData!$AH$9:$AH$508)-2))^0.5)</f>
        <v>1.9004028171888487</v>
      </c>
      <c r="CB36" s="2">
        <f>ABS((CORREL(SimData!$R$9:$R$508,SimData!$AI$9:$AI$508)-'COmplete Steps'!$AI$38)/((1-CORREL(SimData!$R$9:$R$508,SimData!$AI$9:$AI$508)^2)/(COUNT(SimData!$AI$9:$AI$508)-2))^0.5)</f>
        <v>0.77699874660150925</v>
      </c>
      <c r="CC36" s="2">
        <f>ABS((CORREL(SimData!$R$9:$R$508,SimData!$AJ$9:$AJ$508)-'COmplete Steps'!$AJ$38)/((1-CORREL(SimData!$R$9:$R$508,SimData!$AJ$9:$AJ$508)^2)/(COUNT(SimData!$AJ$9:$AJ$508)-2))^0.5)</f>
        <v>0.32091397864956395</v>
      </c>
      <c r="CD36" s="2">
        <f>ABS((CORREL(SimData!$R$9:$R$508,SimData!$AK$9:$AK$508)-'COmplete Steps'!$AK$38)/((1-CORREL(SimData!$R$9:$R$508,SimData!$AK$9:$AK$508)^2)/(COUNT(SimData!$AK$9:$AK$508)-2))^0.5)</f>
        <v>0.49485367865324198</v>
      </c>
      <c r="CE36" s="2">
        <f>ABS((CORREL(SimData!$R$9:$R$508,SimData!$AL$9:$AL$508)-'COmplete Steps'!$AL$38)/((1-CORREL(SimData!$R$9:$R$508,SimData!$AL$9:$AL$508)^2)/(COUNT(SimData!$AL$9:$AL$508)-2))^0.5)</f>
        <v>0.59235831178236142</v>
      </c>
      <c r="CF36" s="2">
        <f>ABS((CORREL(SimData!$R$9:$R$508,SimData!$AM$9:$AM$508)-'COmplete Steps'!$AM$38)/((1-CORREL(SimData!$R$9:$R$508,SimData!$AM$9:$AM$508)^2)/(COUNT(SimData!$AM$9:$AM$508)-2))^0.5)</f>
        <v>0.78203151882963928</v>
      </c>
      <c r="CG36" s="2">
        <f>ABS((CORREL(SimData!$R$9:$R$508,SimData!$AN$9:$AN$508)-'COmplete Steps'!$AN$38)/((1-CORREL(SimData!$R$9:$R$508,SimData!$AN$9:$AN$508)^2)/(COUNT(SimData!$AN$9:$AN$508)-2))^0.5)</f>
        <v>8.6070910009945299E-3</v>
      </c>
      <c r="CH36" s="2">
        <f>ABS((CORREL(SimData!$R$9:$R$508,SimData!$AO$9:$AO$508)-'COmplete Steps'!$AO$38)/((1-CORREL(SimData!$R$9:$R$508,SimData!$AO$9:$AO$508)^2)/(COUNT(SimData!$AO$9:$AO$508)-2))^0.5)</f>
        <v>0.88154143134263552</v>
      </c>
      <c r="CI36" s="2">
        <f>ABS((CORREL(SimData!$R$9:$R$508,SimData!$AP$9:$AP$508)-'COmplete Steps'!$AP$38)/((1-CORREL(SimData!$R$9:$R$508,SimData!$AP$9:$AP$508)^2)/(COUNT(SimData!$AP$9:$AP$508)-2))^0.5)</f>
        <v>0.46139879808634771</v>
      </c>
      <c r="CJ36" s="2">
        <f>ABS((CORREL(SimData!$R$9:$R$508,SimData!$AQ$9:$AQ$508)-'COmplete Steps'!$AQ$38)/((1-CORREL(SimData!$R$9:$R$508,SimData!$AQ$9:$AQ$508)^2)/(COUNT(SimData!$AQ$9:$AQ$508)-2))^0.5)</f>
        <v>2.1087003662645887</v>
      </c>
      <c r="CK36" s="2">
        <f>ABS((CORREL(SimData!$R$9:$R$508,SimData!$AR$9:$AR$508)-'COmplete Steps'!$AR$38)/((1-CORREL(SimData!$R$9:$R$508,SimData!$AR$9:$AR$508)^2)/(COUNT(SimData!$AR$9:$AR$508)-2))^0.5)</f>
        <v>0.72663930363231133</v>
      </c>
    </row>
    <row r="37" spans="1:89" x14ac:dyDescent="0.2">
      <c r="A37">
        <v>29</v>
      </c>
      <c r="B37">
        <v>-1.6390258691218116</v>
      </c>
      <c r="C37">
        <v>-0.746371816860955</v>
      </c>
      <c r="D37">
        <v>-0.79635988393550616</v>
      </c>
      <c r="E37">
        <v>-3.0462352050190766E-2</v>
      </c>
      <c r="F37">
        <v>-0.36622535628195596</v>
      </c>
      <c r="G37">
        <v>6.9451075895014036E-2</v>
      </c>
      <c r="H37">
        <v>-0.37969110195599937</v>
      </c>
      <c r="I37">
        <v>0.4701513313156509</v>
      </c>
      <c r="J37">
        <v>-0.78254122323120801</v>
      </c>
      <c r="K37">
        <v>0.42286296850981792</v>
      </c>
      <c r="L37">
        <v>-7.1795376049616735E-2</v>
      </c>
      <c r="M37">
        <v>-0.88514001397664943</v>
      </c>
      <c r="N37">
        <v>-1.0433694789722368</v>
      </c>
      <c r="O37">
        <v>-2.4284385170170943</v>
      </c>
      <c r="P37">
        <v>-0.43143367574978275</v>
      </c>
      <c r="Q37">
        <v>-1.3363813670960212</v>
      </c>
      <c r="R37">
        <v>-1.7062776789597436</v>
      </c>
      <c r="S37">
        <v>-1.323427056074826</v>
      </c>
      <c r="T37">
        <v>-1.2972417675298402</v>
      </c>
      <c r="U37">
        <v>0.12462592247031834</v>
      </c>
      <c r="V37">
        <v>-0.59847436796871945</v>
      </c>
      <c r="W37">
        <v>2.2546387237773553</v>
      </c>
      <c r="X37">
        <v>0.61874499082501622</v>
      </c>
      <c r="Y37">
        <v>-0.59432820781129092</v>
      </c>
      <c r="Z37">
        <v>0.55274587257262975</v>
      </c>
      <c r="AA37">
        <v>1.641382882703768E-3</v>
      </c>
      <c r="AB37">
        <v>-0.63296323853379777</v>
      </c>
      <c r="AC37">
        <v>-1.4191778570037816</v>
      </c>
      <c r="AD37">
        <v>-0.76062694035666834</v>
      </c>
      <c r="AE37">
        <v>-0.59496661693551656</v>
      </c>
      <c r="AF37">
        <v>-1.6387353884100722</v>
      </c>
      <c r="AG37">
        <v>-1.2521160188815514</v>
      </c>
      <c r="AH37">
        <v>2.3394840549731666</v>
      </c>
      <c r="AI37">
        <v>-0.22005638546349154</v>
      </c>
      <c r="AJ37">
        <v>1.5575887447888543</v>
      </c>
      <c r="AK37">
        <v>-1.0544105852355821</v>
      </c>
      <c r="AL37">
        <v>-0.52112055633599019</v>
      </c>
      <c r="AM37">
        <v>-1.00683683304493</v>
      </c>
      <c r="AN37">
        <v>-0.769782079283309</v>
      </c>
      <c r="AO37">
        <v>0.21745218122554316</v>
      </c>
      <c r="AP37">
        <v>0.16575333137533588</v>
      </c>
      <c r="AQ37">
        <v>1.3380726881026463</v>
      </c>
      <c r="AR37">
        <v>-1.748232287219218</v>
      </c>
      <c r="AU37" t="str">
        <f>SimData!$S$8</f>
        <v>b den</v>
      </c>
      <c r="BM37" s="2">
        <f>ABS((CORREL(SimData!$S$9:$S$508,SimData!$T$9:$T$508)-'COmplete Steps'!$T$39)/((1-CORREL(SimData!$S$9:$S$508,SimData!$T$9:$T$508)^2)/(COUNT(SimData!$T$9:$T$508)-2))^0.5)</f>
        <v>1.0031628213964232</v>
      </c>
      <c r="BN37" s="2">
        <f>ABS((CORREL(SimData!$S$9:$S$508,SimData!$U$9:$U$508)-'COmplete Steps'!$U$39)/((1-CORREL(SimData!$S$9:$S$508,SimData!$U$9:$U$508)^2)/(COUNT(SimData!$U$9:$U$508)-2))^0.5)</f>
        <v>1.0246033577556941</v>
      </c>
      <c r="BO37" s="2">
        <f>ABS((CORREL(SimData!$S$9:$S$508,SimData!$V$9:$V$508)-'COmplete Steps'!$V$39)/((1-CORREL(SimData!$S$9:$S$508,SimData!$V$9:$V$508)^2)/(COUNT(SimData!$V$9:$V$508)-2))^0.5)</f>
        <v>0.91541382033719765</v>
      </c>
      <c r="BP37" s="2">
        <f>ABS((CORREL(SimData!$S$9:$S$508,SimData!$W$9:$W$508)-'COmplete Steps'!$W$39)/((1-CORREL(SimData!$S$9:$S$508,SimData!$W$9:$W$508)^2)/(COUNT(SimData!$W$9:$W$508)-2))^0.5)</f>
        <v>0.49385485156800496</v>
      </c>
      <c r="BQ37" s="2">
        <f>ABS((CORREL(SimData!$S$9:$S$508,SimData!$X$9:$X$508)-'COmplete Steps'!$X$39)/((1-CORREL(SimData!$S$9:$S$508,SimData!$X$9:$X$508)^2)/(COUNT(SimData!$X$9:$X$508)-2))^0.5)</f>
        <v>0.85961069094257281</v>
      </c>
      <c r="BR37" s="2">
        <f>ABS((CORREL(SimData!$S$9:$S$508,SimData!$Y$9:$Y$508)-'COmplete Steps'!$Y$39)/((1-CORREL(SimData!$S$9:$S$508,SimData!$Y$9:$Y$508)^2)/(COUNT(SimData!$Y$9:$Y$508)-2))^0.5)</f>
        <v>0.20208703615680318</v>
      </c>
      <c r="BS37" s="2">
        <f>ABS((CORREL(SimData!$S$9:$S$508,SimData!$Z$9:$Z$508)-'COmplete Steps'!$Z$39)/((1-CORREL(SimData!$S$9:$S$508,SimData!$Z$9:$Z$508)^2)/(COUNT(SimData!$Z$9:$Z$508)-2))^0.5)</f>
        <v>0.33295325094120992</v>
      </c>
      <c r="BT37" s="2">
        <f>ABS((CORREL(SimData!$S$9:$S$508,SimData!$AA$9:$AA$508)-'COmplete Steps'!$AA$39)/((1-CORREL(SimData!$S$9:$S$508,SimData!$AA$9:$AA$508)^2)/(COUNT(SimData!$AA$9:$AA$508)-2))^0.5)</f>
        <v>0.95158938640329094</v>
      </c>
      <c r="BU37" s="2">
        <f>ABS((CORREL(SimData!$S$9:$S$508,SimData!$AB$9:$AB$508)-'COmplete Steps'!$AB$39)/((1-CORREL(SimData!$S$9:$S$508,SimData!$AB$9:$AB$508)^2)/(COUNT(SimData!$AB$9:$AB$508)-2))^0.5)</f>
        <v>0.56158076950363667</v>
      </c>
      <c r="BV37" s="2">
        <f>ABS((CORREL(SimData!$S$9:$S$508,SimData!$AC$9:$AC$508)-'COmplete Steps'!$AC$39)/((1-CORREL(SimData!$S$9:$S$508,SimData!$AC$9:$AC$508)^2)/(COUNT(SimData!$AC$9:$AC$508)-2))^0.5)</f>
        <v>1.5976937372837465</v>
      </c>
      <c r="BW37" s="2">
        <f>ABS((CORREL(SimData!$S$9:$S$508,SimData!$AD$9:$AD$508)-'COmplete Steps'!$AD$39)/((1-CORREL(SimData!$S$9:$S$508,SimData!$AD$9:$AD$508)^2)/(COUNT(SimData!$AD$9:$AD$508)-2))^0.5)</f>
        <v>1.1439670578760055</v>
      </c>
      <c r="BX37" s="2">
        <f>ABS((CORREL(SimData!$S$9:$S$508,SimData!$AE$9:$AE$508)-'COmplete Steps'!$AE$39)/((1-CORREL(SimData!$S$9:$S$508,SimData!$AE$9:$AE$508)^2)/(COUNT(SimData!$AE$9:$AE$508)-2))^0.5)</f>
        <v>0.44058817327567384</v>
      </c>
      <c r="BY37" s="2">
        <f>ABS((CORREL(SimData!$S$9:$S$508,SimData!$AF$9:$AF$508)-'COmplete Steps'!$AF$39)/((1-CORREL(SimData!$S$9:$S$508,SimData!$AF$9:$AF$508)^2)/(COUNT(SimData!$AF$9:$AF$508)-2))^0.5)</f>
        <v>2.6076946930296065</v>
      </c>
      <c r="BZ37" s="2">
        <f>ABS((CORREL(SimData!$S$9:$S$508,SimData!$AG$9:$AG$508)-'COmplete Steps'!$AG$39)/((1-CORREL(SimData!$S$9:$S$508,SimData!$AG$9:$AG$508)^2)/(COUNT(SimData!$AG$9:$AG$508)-2))^0.5)</f>
        <v>1.6008509139319991</v>
      </c>
      <c r="CA37" s="2">
        <f>ABS((CORREL(SimData!$S$9:$S$508,SimData!$AH$9:$AH$508)-'COmplete Steps'!$AH$39)/((1-CORREL(SimData!$S$9:$S$508,SimData!$AH$9:$AH$508)^2)/(COUNT(SimData!$AH$9:$AH$508)-2))^0.5)</f>
        <v>0.66804885432265637</v>
      </c>
      <c r="CB37" s="2">
        <f>ABS((CORREL(SimData!$S$9:$S$508,SimData!$AI$9:$AI$508)-'COmplete Steps'!$AI$39)/((1-CORREL(SimData!$S$9:$S$508,SimData!$AI$9:$AI$508)^2)/(COUNT(SimData!$AI$9:$AI$508)-2))^0.5)</f>
        <v>0.43815394426649079</v>
      </c>
      <c r="CC37" s="2">
        <f>ABS((CORREL(SimData!$S$9:$S$508,SimData!$AJ$9:$AJ$508)-'COmplete Steps'!$AJ$39)/((1-CORREL(SimData!$S$9:$S$508,SimData!$AJ$9:$AJ$508)^2)/(COUNT(SimData!$AJ$9:$AJ$508)-2))^0.5)</f>
        <v>0.62138871825677244</v>
      </c>
      <c r="CD37" s="2">
        <f>ABS((CORREL(SimData!$S$9:$S$508,SimData!$AK$9:$AK$508)-'COmplete Steps'!$AK$39)/((1-CORREL(SimData!$S$9:$S$508,SimData!$AK$9:$AK$508)^2)/(COUNT(SimData!$AK$9:$AK$508)-2))^0.5)</f>
        <v>1.5840993144928681</v>
      </c>
      <c r="CE37" s="2">
        <f>ABS((CORREL(SimData!$S$9:$S$508,SimData!$AL$9:$AL$508)-'COmplete Steps'!$AL$39)/((1-CORREL(SimData!$S$9:$S$508,SimData!$AL$9:$AL$508)^2)/(COUNT(SimData!$AL$9:$AL$508)-2))^0.5)</f>
        <v>1.0262943404338927</v>
      </c>
      <c r="CF37" s="2">
        <f>ABS((CORREL(SimData!$S$9:$S$508,SimData!$AM$9:$AM$508)-'COmplete Steps'!$AM$39)/((1-CORREL(SimData!$S$9:$S$508,SimData!$AM$9:$AM$508)^2)/(COUNT(SimData!$AM$9:$AM$508)-2))^0.5)</f>
        <v>0.92448051738731574</v>
      </c>
      <c r="CG37" s="2">
        <f>ABS((CORREL(SimData!$S$9:$S$508,SimData!$AN$9:$AN$508)-'COmplete Steps'!$AN$39)/((1-CORREL(SimData!$S$9:$S$508,SimData!$AN$9:$AN$508)^2)/(COUNT(SimData!$AN$9:$AN$508)-2))^0.5)</f>
        <v>0.78891010854314347</v>
      </c>
      <c r="CH37" s="2">
        <f>ABS((CORREL(SimData!$S$9:$S$508,SimData!$AO$9:$AO$508)-'COmplete Steps'!$AO$39)/((1-CORREL(SimData!$S$9:$S$508,SimData!$AO$9:$AO$508)^2)/(COUNT(SimData!$AO$9:$AO$508)-2))^0.5)</f>
        <v>0.85884227849824168</v>
      </c>
      <c r="CI37" s="2">
        <f>ABS((CORREL(SimData!$S$9:$S$508,SimData!$AP$9:$AP$508)-'COmplete Steps'!$AP$39)/((1-CORREL(SimData!$S$9:$S$508,SimData!$AP$9:$AP$508)^2)/(COUNT(SimData!$AP$9:$AP$508)-2))^0.5)</f>
        <v>1.314475217733825</v>
      </c>
      <c r="CJ37" s="2">
        <f>ABS((CORREL(SimData!$S$9:$S$508,SimData!$AQ$9:$AQ$508)-'COmplete Steps'!$AQ$39)/((1-CORREL(SimData!$S$9:$S$508,SimData!$AQ$9:$AQ$508)^2)/(COUNT(SimData!$AQ$9:$AQ$508)-2))^0.5)</f>
        <v>1.2427073564989508</v>
      </c>
      <c r="CK37" s="2">
        <f>ABS((CORREL(SimData!$S$9:$S$508,SimData!$AR$9:$AR$508)-'COmplete Steps'!$AR$39)/((1-CORREL(SimData!$S$9:$S$508,SimData!$AR$9:$AR$508)^2)/(COUNT(SimData!$AR$9:$AR$508)-2))^0.5)</f>
        <v>1.8365792020722604</v>
      </c>
    </row>
    <row r="38" spans="1:89" x14ac:dyDescent="0.2">
      <c r="A38">
        <v>30</v>
      </c>
      <c r="B38">
        <v>-0.24501893536052963</v>
      </c>
      <c r="C38">
        <v>-0.88708568902283147</v>
      </c>
      <c r="D38">
        <v>0.74698333605904121</v>
      </c>
      <c r="E38">
        <v>-0.8897117488064642</v>
      </c>
      <c r="F38">
        <v>0.94744487843490177</v>
      </c>
      <c r="G38">
        <v>-0.80501483965663456</v>
      </c>
      <c r="H38">
        <v>1.0604074878732197</v>
      </c>
      <c r="I38">
        <v>0.2917177003752911</v>
      </c>
      <c r="J38">
        <v>-2.8609075503515297E-2</v>
      </c>
      <c r="K38">
        <v>-0.77686077894426997</v>
      </c>
      <c r="L38">
        <v>1.537025991307837</v>
      </c>
      <c r="M38">
        <v>-0.43762344504255402</v>
      </c>
      <c r="N38">
        <v>-0.82355682886908221</v>
      </c>
      <c r="O38">
        <v>0.26658427145637759</v>
      </c>
      <c r="P38">
        <v>-1.3281921174928484</v>
      </c>
      <c r="Q38">
        <v>0.7972147996283343</v>
      </c>
      <c r="R38">
        <v>0.24271623038238371</v>
      </c>
      <c r="S38">
        <v>1.5026041798519443</v>
      </c>
      <c r="T38">
        <v>-1.5359384651339998</v>
      </c>
      <c r="U38">
        <v>0.50814134677340039</v>
      </c>
      <c r="V38">
        <v>0.751354522945477</v>
      </c>
      <c r="W38">
        <v>-1.5169305751089142</v>
      </c>
      <c r="X38">
        <v>-0.55038966086846974</v>
      </c>
      <c r="Y38">
        <v>-0.45075195353373926</v>
      </c>
      <c r="Z38">
        <v>0.24395514614535133</v>
      </c>
      <c r="AA38">
        <v>1.5293142814840701</v>
      </c>
      <c r="AB38">
        <v>-1.2176176859909363E-2</v>
      </c>
      <c r="AC38">
        <v>-0.36531726596136016</v>
      </c>
      <c r="AD38">
        <v>0.44600312800659814</v>
      </c>
      <c r="AE38">
        <v>-1.1610376377716327</v>
      </c>
      <c r="AF38">
        <v>0.2420968357068965</v>
      </c>
      <c r="AG38">
        <v>-0.64175813982016905</v>
      </c>
      <c r="AH38">
        <v>-2.3228360932665444</v>
      </c>
      <c r="AI38">
        <v>-7.2396073588176643E-3</v>
      </c>
      <c r="AJ38">
        <v>-0.2231327277330287</v>
      </c>
      <c r="AK38">
        <v>-0.19210813268264099</v>
      </c>
      <c r="AL38">
        <v>-0.43827091461544493</v>
      </c>
      <c r="AM38">
        <v>-0.67814393375692117</v>
      </c>
      <c r="AN38">
        <v>1.2565843566778403</v>
      </c>
      <c r="AO38">
        <v>-1.0065602573479584</v>
      </c>
      <c r="AP38">
        <v>-0.44638417624683907</v>
      </c>
      <c r="AQ38">
        <v>-1.6860481872787982</v>
      </c>
      <c r="AR38">
        <v>-0.57566195862504721</v>
      </c>
      <c r="AU38" t="str">
        <f>SimData!$T$8</f>
        <v>b italy</v>
      </c>
      <c r="BN38" s="2">
        <f>ABS((CORREL(SimData!$T$9:$T$508,SimData!$U$9:$U$508)-'COmplete Steps'!$U$40)/((1-CORREL(SimData!$T$9:$T$508,SimData!$U$9:$U$508)^2)/(COUNT(SimData!$U$9:$U$508)-2))^0.5)</f>
        <v>7.1315417148362967E-2</v>
      </c>
      <c r="BO38" s="2">
        <f>ABS((CORREL(SimData!$T$9:$T$508,SimData!$V$9:$V$508)-'COmplete Steps'!$V$40)/((1-CORREL(SimData!$T$9:$T$508,SimData!$V$9:$V$508)^2)/(COUNT(SimData!$V$9:$V$508)-2))^0.5)</f>
        <v>0.48592719835844483</v>
      </c>
      <c r="BP38" s="2">
        <f>ABS((CORREL(SimData!$T$9:$T$508,SimData!$W$9:$W$508)-'COmplete Steps'!$W$40)/((1-CORREL(SimData!$T$9:$T$508,SimData!$W$9:$W$508)^2)/(COUNT(SimData!$W$9:$W$508)-2))^0.5)</f>
        <v>0.35456699992574447</v>
      </c>
      <c r="BQ38" s="2">
        <f>ABS((CORREL(SimData!$T$9:$T$508,SimData!$X$9:$X$508)-'COmplete Steps'!$X$40)/((1-CORREL(SimData!$T$9:$T$508,SimData!$X$9:$X$508)^2)/(COUNT(SimData!$X$9:$X$508)-2))^0.5)</f>
        <v>0.93192814930979262</v>
      </c>
      <c r="BR38" s="2">
        <f>ABS((CORREL(SimData!$T$9:$T$508,SimData!$Y$9:$Y$508)-'COmplete Steps'!$Y$40)/((1-CORREL(SimData!$T$9:$T$508,SimData!$Y$9:$Y$508)^2)/(COUNT(SimData!$Y$9:$Y$508)-2))^0.5)</f>
        <v>0.34995386817117236</v>
      </c>
      <c r="BS38" s="2">
        <f>ABS((CORREL(SimData!$T$9:$T$508,SimData!$Z$9:$Z$508)-'COmplete Steps'!$Z$40)/((1-CORREL(SimData!$T$9:$T$508,SimData!$Z$9:$Z$508)^2)/(COUNT(SimData!$Z$9:$Z$508)-2))^0.5)</f>
        <v>0.20576414102361046</v>
      </c>
      <c r="BT38" s="2">
        <f>ABS((CORREL(SimData!$T$9:$T$508,SimData!$AA$9:$AA$508)-'COmplete Steps'!$AA$40)/((1-CORREL(SimData!$T$9:$T$508,SimData!$AA$9:$AA$508)^2)/(COUNT(SimData!$AA$9:$AA$508)-2))^0.5)</f>
        <v>0.30194911689772341</v>
      </c>
      <c r="BU38" s="2">
        <f>ABS((CORREL(SimData!$T$9:$T$508,SimData!$AB$9:$AB$508)-'COmplete Steps'!$AB$40)/((1-CORREL(SimData!$T$9:$T$508,SimData!$AB$9:$AB$508)^2)/(COUNT(SimData!$AB$9:$AB$508)-2))^0.5)</f>
        <v>0.21765875594291476</v>
      </c>
      <c r="BV38" s="2">
        <f>ABS((CORREL(SimData!$T$9:$T$508,SimData!$AC$9:$AC$508)-'COmplete Steps'!$AC$40)/((1-CORREL(SimData!$T$9:$T$508,SimData!$AC$9:$AC$508)^2)/(COUNT(SimData!$AC$9:$AC$508)-2))^0.5)</f>
        <v>0.46511777648182423</v>
      </c>
      <c r="BW38" s="2">
        <f>ABS((CORREL(SimData!$T$9:$T$508,SimData!$AD$9:$AD$508)-'COmplete Steps'!$AD$40)/((1-CORREL(SimData!$T$9:$T$508,SimData!$AD$9:$AD$508)^2)/(COUNT(SimData!$AD$9:$AD$508)-2))^0.5)</f>
        <v>1.780052052681961</v>
      </c>
      <c r="BX38" s="2">
        <f>ABS((CORREL(SimData!$T$9:$T$508,SimData!$AE$9:$AE$508)-'COmplete Steps'!$AE$40)/((1-CORREL(SimData!$T$9:$T$508,SimData!$AE$9:$AE$508)^2)/(COUNT(SimData!$AE$9:$AE$508)-2))^0.5)</f>
        <v>4.1483302089700372E-2</v>
      </c>
      <c r="BY38" s="2">
        <f>ABS((CORREL(SimData!$T$9:$T$508,SimData!$AF$9:$AF$508)-'COmplete Steps'!$AF$40)/((1-CORREL(SimData!$T$9:$T$508,SimData!$AF$9:$AF$508)^2)/(COUNT(SimData!$AF$9:$AF$508)-2))^0.5)</f>
        <v>0.73165990738446163</v>
      </c>
      <c r="BZ38" s="2">
        <f>ABS((CORREL(SimData!$T$9:$T$508,SimData!$AG$9:$AG$508)-'COmplete Steps'!$AG$40)/((1-CORREL(SimData!$T$9:$T$508,SimData!$AG$9:$AG$508)^2)/(COUNT(SimData!$AG$9:$AG$508)-2))^0.5)</f>
        <v>0.51415819556658715</v>
      </c>
      <c r="CA38" s="2">
        <f>ABS((CORREL(SimData!$T$9:$T$508,SimData!$AH$9:$AH$508)-'COmplete Steps'!$AH$40)/((1-CORREL(SimData!$T$9:$T$508,SimData!$AH$9:$AH$508)^2)/(COUNT(SimData!$AH$9:$AH$508)-2))^0.5)</f>
        <v>0.30855858062574554</v>
      </c>
      <c r="CB38" s="2">
        <f>ABS((CORREL(SimData!$T$9:$T$508,SimData!$AI$9:$AI$508)-'COmplete Steps'!$AI$40)/((1-CORREL(SimData!$T$9:$T$508,SimData!$AI$9:$AI$508)^2)/(COUNT(SimData!$AI$9:$AI$508)-2))^0.5)</f>
        <v>0.43558591791293155</v>
      </c>
      <c r="CC38" s="2">
        <f>ABS((CORREL(SimData!$T$9:$T$508,SimData!$AJ$9:$AJ$508)-'COmplete Steps'!$AJ$40)/((1-CORREL(SimData!$T$9:$T$508,SimData!$AJ$9:$AJ$508)^2)/(COUNT(SimData!$AJ$9:$AJ$508)-2))^0.5)</f>
        <v>0.69155959804869271</v>
      </c>
      <c r="CD38" s="2">
        <f>ABS((CORREL(SimData!$T$9:$T$508,SimData!$AK$9:$AK$508)-'COmplete Steps'!$AK$40)/((1-CORREL(SimData!$T$9:$T$508,SimData!$AK$9:$AK$508)^2)/(COUNT(SimData!$AK$9:$AK$508)-2))^0.5)</f>
        <v>1.0466728724534331</v>
      </c>
      <c r="CE38" s="2">
        <f>ABS((CORREL(SimData!$T$9:$T$508,SimData!$AL$9:$AL$508)-'COmplete Steps'!$AL$40)/((1-CORREL(SimData!$T$9:$T$508,SimData!$AL$9:$AL$508)^2)/(COUNT(SimData!$AL$9:$AL$508)-2))^0.5)</f>
        <v>0.92380096443437376</v>
      </c>
      <c r="CF38" s="2">
        <f>ABS((CORREL(SimData!$T$9:$T$508,SimData!$AM$9:$AM$508)-'COmplete Steps'!$AM$40)/((1-CORREL(SimData!$T$9:$T$508,SimData!$AM$9:$AM$508)^2)/(COUNT(SimData!$AM$9:$AM$508)-2))^0.5)</f>
        <v>0.58143212039459946</v>
      </c>
      <c r="CG38" s="2">
        <f>ABS((CORREL(SimData!$T$9:$T$508,SimData!$AN$9:$AN$508)-'COmplete Steps'!$AN$40)/((1-CORREL(SimData!$T$9:$T$508,SimData!$AN$9:$AN$508)^2)/(COUNT(SimData!$AN$9:$AN$508)-2))^0.5)</f>
        <v>0.35122431950823779</v>
      </c>
      <c r="CH38" s="2">
        <f>ABS((CORREL(SimData!$T$9:$T$508,SimData!$AO$9:$AO$508)-'COmplete Steps'!$AO$40)/((1-CORREL(SimData!$T$9:$T$508,SimData!$AO$9:$AO$508)^2)/(COUNT(SimData!$AO$9:$AO$508)-2))^0.5)</f>
        <v>0.77900103599115633</v>
      </c>
      <c r="CI38" s="2">
        <f>ABS((CORREL(SimData!$T$9:$T$508,SimData!$AP$9:$AP$508)-'COmplete Steps'!$AP$40)/((1-CORREL(SimData!$T$9:$T$508,SimData!$AP$9:$AP$508)^2)/(COUNT(SimData!$AP$9:$AP$508)-2))^0.5)</f>
        <v>1.1409841599357486</v>
      </c>
      <c r="CJ38" s="2">
        <f>ABS((CORREL(SimData!$T$9:$T$508,SimData!$AQ$9:$AQ$508)-'COmplete Steps'!$AQ$40)/((1-CORREL(SimData!$T$9:$T$508,SimData!$AQ$9:$AQ$508)^2)/(COUNT(SimData!$AQ$9:$AQ$508)-2))^0.5)</f>
        <v>0.58070561715398061</v>
      </c>
      <c r="CK38" s="2">
        <f>ABS((CORREL(SimData!$T$9:$T$508,SimData!$AR$9:$AR$508)-'COmplete Steps'!$AR$40)/((1-CORREL(SimData!$T$9:$T$508,SimData!$AR$9:$AR$508)^2)/(COUNT(SimData!$AR$9:$AR$508)-2))^0.5)</f>
        <v>0.53473814290758115</v>
      </c>
    </row>
    <row r="39" spans="1:89" x14ac:dyDescent="0.2">
      <c r="A39">
        <v>31</v>
      </c>
      <c r="B39">
        <v>-0.80064639157950623</v>
      </c>
      <c r="C39">
        <v>0.21495228056344215</v>
      </c>
      <c r="D39">
        <v>-1.0245885887116908</v>
      </c>
      <c r="E39">
        <v>0.65798594499114094</v>
      </c>
      <c r="F39">
        <v>-0.86332127569889228</v>
      </c>
      <c r="G39">
        <v>0.70790196580865106</v>
      </c>
      <c r="H39">
        <v>-0.88398114073229017</v>
      </c>
      <c r="I39">
        <v>-0.50991995759904141</v>
      </c>
      <c r="J39">
        <v>0.26073953303131076</v>
      </c>
      <c r="K39">
        <v>0.35218184115621115</v>
      </c>
      <c r="L39">
        <v>-0.34458303602096446</v>
      </c>
      <c r="M39">
        <v>0.6690484748069857</v>
      </c>
      <c r="N39">
        <v>-0.20996496681033561</v>
      </c>
      <c r="O39">
        <v>7.9306595511939915E-2</v>
      </c>
      <c r="P39">
        <v>-0.44620362340996333</v>
      </c>
      <c r="Q39">
        <v>-0.31476108600324471</v>
      </c>
      <c r="R39">
        <v>0.52669033665744314</v>
      </c>
      <c r="S39">
        <v>-0.70815153207885606</v>
      </c>
      <c r="T39">
        <v>-0.69887682313316235</v>
      </c>
      <c r="U39">
        <v>1.0101731196687143</v>
      </c>
      <c r="V39">
        <v>-0.66367600200843724</v>
      </c>
      <c r="W39">
        <v>-2.4049909744434272E-2</v>
      </c>
      <c r="X39">
        <v>2.175869185948115E-3</v>
      </c>
      <c r="Y39">
        <v>0.45513120231037774</v>
      </c>
      <c r="Z39">
        <v>0.45091781512986034</v>
      </c>
      <c r="AA39">
        <v>0.21094240177994006</v>
      </c>
      <c r="AB39">
        <v>0.43085393121955012</v>
      </c>
      <c r="AC39">
        <v>0.17533240791306859</v>
      </c>
      <c r="AD39">
        <v>0.51583643746267571</v>
      </c>
      <c r="AE39">
        <v>-0.51063363343266333</v>
      </c>
      <c r="AF39">
        <v>-0.31059962565566684</v>
      </c>
      <c r="AG39">
        <v>0.82593993829104395</v>
      </c>
      <c r="AH39">
        <v>8.6590973143283595E-2</v>
      </c>
      <c r="AI39">
        <v>-9.3057275594513766E-2</v>
      </c>
      <c r="AJ39">
        <v>0.9699718223295275</v>
      </c>
      <c r="AK39">
        <v>-0.56287925442632591</v>
      </c>
      <c r="AL39">
        <v>8.6742990145721066E-2</v>
      </c>
      <c r="AM39">
        <v>1.6711692009628132E-2</v>
      </c>
      <c r="AN39">
        <v>0.68225492914136365</v>
      </c>
      <c r="AO39">
        <v>9.5065086518344027E-2</v>
      </c>
      <c r="AP39">
        <v>-0.44774455811115599</v>
      </c>
      <c r="AQ39">
        <v>0.15605408917066077</v>
      </c>
      <c r="AR39">
        <v>-0.6158414657343011</v>
      </c>
      <c r="AU39" t="str">
        <f>SimData!$U$8</f>
        <v>b malta cyp</v>
      </c>
      <c r="BO39" s="2">
        <f>ABS((CORREL(SimData!$U$9:$U$508,SimData!$V$9:$V$508)-'COmplete Steps'!$V$41)/((1-CORREL(SimData!$U$9:$U$508,SimData!$V$9:$V$508)^2)/(COUNT(SimData!$V$9:$V$508)-2))^0.5)</f>
        <v>0.42673011999706151</v>
      </c>
      <c r="BP39" s="2">
        <f>ABS((CORREL(SimData!$U$9:$U$508,SimData!$W$9:$W$508)-'COmplete Steps'!$W$41)/((1-CORREL(SimData!$U$9:$U$508,SimData!$W$9:$W$508)^2)/(COUNT(SimData!$W$9:$W$508)-2))^0.5)</f>
        <v>0.13167232079892244</v>
      </c>
      <c r="BQ39" s="2">
        <f>ABS((CORREL(SimData!$U$9:$U$508,SimData!$X$9:$X$508)-'COmplete Steps'!$X$41)/((1-CORREL(SimData!$U$9:$U$508,SimData!$X$9:$X$508)^2)/(COUNT(SimData!$X$9:$X$508)-2))^0.5)</f>
        <v>0.87982940920417596</v>
      </c>
      <c r="BR39" s="2">
        <f>ABS((CORREL(SimData!$U$9:$U$508,SimData!$Y$9:$Y$508)-'COmplete Steps'!$Y$41)/((1-CORREL(SimData!$U$9:$U$508,SimData!$Y$9:$Y$508)^2)/(COUNT(SimData!$Y$9:$Y$508)-2))^0.5)</f>
        <v>1.1412233881280855</v>
      </c>
      <c r="BS39" s="2">
        <f>ABS((CORREL(SimData!$U$9:$U$508,SimData!$Z$9:$Z$508)-'COmplete Steps'!$Z$41)/((1-CORREL(SimData!$U$9:$U$508,SimData!$Z$9:$Z$508)^2)/(COUNT(SimData!$Z$9:$Z$508)-2))^0.5)</f>
        <v>0.63033071180366795</v>
      </c>
      <c r="BT39" s="2">
        <f>ABS((CORREL(SimData!$U$9:$U$508,SimData!$AA$9:$AA$508)-'COmplete Steps'!$AA$41)/((1-CORREL(SimData!$U$9:$U$508,SimData!$AA$9:$AA$508)^2)/(COUNT(SimData!$AA$9:$AA$508)-2))^0.5)</f>
        <v>0.70236533884582775</v>
      </c>
      <c r="BU39" s="2">
        <f>ABS((CORREL(SimData!$U$9:$U$508,SimData!$AB$9:$AB$508)-'COmplete Steps'!$AB$41)/((1-CORREL(SimData!$U$9:$U$508,SimData!$AB$9:$AB$508)^2)/(COUNT(SimData!$AB$9:$AB$508)-2))^0.5)</f>
        <v>1.0066696433910187</v>
      </c>
      <c r="BV39" s="2">
        <f>ABS((CORREL(SimData!$U$9:$U$508,SimData!$AC$9:$AC$508)-'COmplete Steps'!$AC$41)/((1-CORREL(SimData!$U$9:$U$508,SimData!$AC$9:$AC$508)^2)/(COUNT(SimData!$AC$9:$AC$508)-2))^0.5)</f>
        <v>0.2144800741943188</v>
      </c>
      <c r="BW39" s="2">
        <f>ABS((CORREL(SimData!$U$9:$U$508,SimData!$AD$9:$AD$508)-'COmplete Steps'!$AD$41)/((1-CORREL(SimData!$U$9:$U$508,SimData!$AD$9:$AD$508)^2)/(COUNT(SimData!$AD$9:$AD$508)-2))^0.5)</f>
        <v>0.61343550222347143</v>
      </c>
      <c r="BX39" s="2">
        <f>ABS((CORREL(SimData!$U$9:$U$508,SimData!$AE$9:$AE$508)-'COmplete Steps'!$AE$41)/((1-CORREL(SimData!$U$9:$U$508,SimData!$AE$9:$AE$508)^2)/(COUNT(SimData!$AE$9:$AE$508)-2))^0.5)</f>
        <v>1.2733092094708764</v>
      </c>
      <c r="BY39" s="2">
        <f>ABS((CORREL(SimData!$U$9:$U$508,SimData!$AF$9:$AF$508)-'COmplete Steps'!$AF$41)/((1-CORREL(SimData!$U$9:$U$508,SimData!$AF$9:$AF$508)^2)/(COUNT(SimData!$AF$9:$AF$508)-2))^0.5)</f>
        <v>1.1136267672553322</v>
      </c>
      <c r="BZ39" s="2">
        <f>ABS((CORREL(SimData!$U$9:$U$508,SimData!$AG$9:$AG$508)-'COmplete Steps'!$AG$41)/((1-CORREL(SimData!$U$9:$U$508,SimData!$AG$9:$AG$508)^2)/(COUNT(SimData!$AG$9:$AG$508)-2))^0.5)</f>
        <v>0.94498172233519329</v>
      </c>
      <c r="CA39" s="2">
        <f>ABS((CORREL(SimData!$U$9:$U$508,SimData!$AH$9:$AH$508)-'COmplete Steps'!$AH$41)/((1-CORREL(SimData!$U$9:$U$508,SimData!$AH$9:$AH$508)^2)/(COUNT(SimData!$AH$9:$AH$508)-2))^0.5)</f>
        <v>0.68577012826721551</v>
      </c>
      <c r="CB39" s="2">
        <f>ABS((CORREL(SimData!$U$9:$U$508,SimData!$AI$9:$AI$508)-'COmplete Steps'!$AI$41)/((1-CORREL(SimData!$U$9:$U$508,SimData!$AI$9:$AI$508)^2)/(COUNT(SimData!$AI$9:$AI$508)-2))^0.5)</f>
        <v>0.2741317025986853</v>
      </c>
      <c r="CC39" s="2">
        <f>ABS((CORREL(SimData!$U$9:$U$508,SimData!$AJ$9:$AJ$508)-'COmplete Steps'!$AJ$41)/((1-CORREL(SimData!$U$9:$U$508,SimData!$AJ$9:$AJ$508)^2)/(COUNT(SimData!$AJ$9:$AJ$508)-2))^0.5)</f>
        <v>0.67247216976765334</v>
      </c>
      <c r="CD39" s="2">
        <f>ABS((CORREL(SimData!$U$9:$U$508,SimData!$AK$9:$AK$508)-'COmplete Steps'!$AK$41)/((1-CORREL(SimData!$U$9:$U$508,SimData!$AK$9:$AK$508)^2)/(COUNT(SimData!$AK$9:$AK$508)-2))^0.5)</f>
        <v>0.85859270318903969</v>
      </c>
      <c r="CE39" s="2">
        <f>ABS((CORREL(SimData!$U$9:$U$508,SimData!$AL$9:$AL$508)-'COmplete Steps'!$AL$41)/((1-CORREL(SimData!$U$9:$U$508,SimData!$AL$9:$AL$508)^2)/(COUNT(SimData!$AL$9:$AL$508)-2))^0.5)</f>
        <v>0.82924182169112282</v>
      </c>
      <c r="CF39" s="2">
        <f>ABS((CORREL(SimData!$U$9:$U$508,SimData!$AM$9:$AM$508)-'COmplete Steps'!$AM$41)/((1-CORREL(SimData!$U$9:$U$508,SimData!$AM$9:$AM$508)^2)/(COUNT(SimData!$AM$9:$AM$508)-2))^0.5)</f>
        <v>1.5271921583360293</v>
      </c>
      <c r="CG39" s="2">
        <f>ABS((CORREL(SimData!$U$9:$U$508,SimData!$AN$9:$AN$508)-'COmplete Steps'!$AN$41)/((1-CORREL(SimData!$U$9:$U$508,SimData!$AN$9:$AN$508)^2)/(COUNT(SimData!$AN$9:$AN$508)-2))^0.5)</f>
        <v>0.55220894809830245</v>
      </c>
      <c r="CH39" s="2">
        <f>ABS((CORREL(SimData!$U$9:$U$508,SimData!$AO$9:$AO$508)-'COmplete Steps'!$AO$41)/((1-CORREL(SimData!$U$9:$U$508,SimData!$AO$9:$AO$508)^2)/(COUNT(SimData!$AO$9:$AO$508)-2))^0.5)</f>
        <v>0.30649745361804742</v>
      </c>
      <c r="CI39" s="2">
        <f>ABS((CORREL(SimData!$U$9:$U$508,SimData!$AP$9:$AP$508)-'COmplete Steps'!$AP$41)/((1-CORREL(SimData!$U$9:$U$508,SimData!$AP$9:$AP$508)^2)/(COUNT(SimData!$AP$9:$AP$508)-2))^0.5)</f>
        <v>0.2515123381274863</v>
      </c>
      <c r="CJ39" s="2">
        <f>ABS((CORREL(SimData!$U$9:$U$508,SimData!$AQ$9:$AQ$508)-'COmplete Steps'!$AQ$41)/((1-CORREL(SimData!$U$9:$U$508,SimData!$AQ$9:$AQ$508)^2)/(COUNT(SimData!$AQ$9:$AQ$508)-2))^0.5)</f>
        <v>0.40132751096002695</v>
      </c>
      <c r="CK39" s="2">
        <f>ABS((CORREL(SimData!$U$9:$U$508,SimData!$AR$9:$AR$508)-'COmplete Steps'!$AR$41)/((1-CORREL(SimData!$U$9:$U$508,SimData!$AR$9:$AR$508)^2)/(COUNT(SimData!$AR$9:$AR$508)-2))^0.5)</f>
        <v>0.4487721414060673</v>
      </c>
    </row>
    <row r="40" spans="1:89" x14ac:dyDescent="0.2">
      <c r="A40">
        <v>32</v>
      </c>
      <c r="B40">
        <v>-0.82747799618829287</v>
      </c>
      <c r="C40">
        <v>-0.61006646921108776</v>
      </c>
      <c r="D40">
        <v>-0.12289734345258829</v>
      </c>
      <c r="E40">
        <v>-0.26975069095829907</v>
      </c>
      <c r="F40">
        <v>0.1474820262046167</v>
      </c>
      <c r="G40">
        <v>-0.17605501572659918</v>
      </c>
      <c r="H40">
        <v>0.22233707277795794</v>
      </c>
      <c r="I40">
        <v>-7.9612692402133978E-2</v>
      </c>
      <c r="J40">
        <v>-0.58756965934998273</v>
      </c>
      <c r="K40">
        <v>-0.98444388782729431</v>
      </c>
      <c r="L40">
        <v>1.5209353858491319</v>
      </c>
      <c r="M40">
        <v>-1.5188078932420499</v>
      </c>
      <c r="N40">
        <v>-1.5339343638476743</v>
      </c>
      <c r="O40">
        <v>-2.6166301661572104</v>
      </c>
      <c r="P40">
        <v>-1.2876241463883304</v>
      </c>
      <c r="Q40">
        <v>7.2670639864627296E-2</v>
      </c>
      <c r="R40">
        <v>-1.4737456305383916</v>
      </c>
      <c r="S40">
        <v>-3.2863785556148328E-2</v>
      </c>
      <c r="T40">
        <v>-1.5219456367209914</v>
      </c>
      <c r="U40">
        <v>0.61889615218044725</v>
      </c>
      <c r="V40">
        <v>0.15291023606342988</v>
      </c>
      <c r="W40">
        <v>0.65835212690830935</v>
      </c>
      <c r="X40">
        <v>0.19482027690817871</v>
      </c>
      <c r="Y40">
        <v>-0.76911237229206653</v>
      </c>
      <c r="Z40">
        <v>-3.5925292308747803E-2</v>
      </c>
      <c r="AA40">
        <v>1.3309092950676935</v>
      </c>
      <c r="AB40">
        <v>-1.221723556998523</v>
      </c>
      <c r="AC40">
        <v>-2.0473046796964369</v>
      </c>
      <c r="AD40">
        <v>-0.73764314696086619</v>
      </c>
      <c r="AE40">
        <v>-1.5496210107291728</v>
      </c>
      <c r="AF40">
        <v>-0.99812703180184092</v>
      </c>
      <c r="AG40">
        <v>-1.4778848941986134</v>
      </c>
      <c r="AH40">
        <v>1.5253442017407748E-2</v>
      </c>
      <c r="AI40">
        <v>0.55006423312061403</v>
      </c>
      <c r="AJ40">
        <v>-6.8410698183533403E-2</v>
      </c>
      <c r="AK40">
        <v>-1.2132019102634855</v>
      </c>
      <c r="AL40">
        <v>-0.87713784129864014</v>
      </c>
      <c r="AM40">
        <v>-1.2616955679103743</v>
      </c>
      <c r="AN40">
        <v>2.3045891657346773E-2</v>
      </c>
      <c r="AO40">
        <v>-1.2444770077536327</v>
      </c>
      <c r="AP40">
        <v>-0.24816711637841077</v>
      </c>
      <c r="AQ40">
        <v>-0.97024648404456804</v>
      </c>
      <c r="AR40">
        <v>-1.8742436601679089</v>
      </c>
      <c r="AU40" t="str">
        <f>SimData!$V$8</f>
        <v>b greece</v>
      </c>
      <c r="BP40" s="2">
        <f>ABS((CORREL(SimData!$V$9:$V$508,SimData!$W$9:$W$508)-'COmplete Steps'!$W$42)/((1-CORREL(SimData!$V$9:$V$508,SimData!$W$9:$W$508)^2)/(COUNT(SimData!$W$9:$W$508)-2))^0.5)</f>
        <v>0.70938315560509013</v>
      </c>
      <c r="BQ40" s="2">
        <f>ABS((CORREL(SimData!$V$9:$V$508,SimData!$X$9:$X$508)-'COmplete Steps'!$X$42)/((1-CORREL(SimData!$V$9:$V$508,SimData!$X$9:$X$508)^2)/(COUNT(SimData!$X$9:$X$508)-2))^0.5)</f>
        <v>0.32443060086502412</v>
      </c>
      <c r="BR40" s="2">
        <f>ABS((CORREL(SimData!$V$9:$V$508,SimData!$Y$9:$Y$508)-'COmplete Steps'!$Y$42)/((1-CORREL(SimData!$V$9:$V$508,SimData!$Y$9:$Y$508)^2)/(COUNT(SimData!$Y$9:$Y$508)-2))^0.5)</f>
        <v>0.54160197622632744</v>
      </c>
      <c r="BS40" s="2">
        <f>ABS((CORREL(SimData!$V$9:$V$508,SimData!$Z$9:$Z$508)-'COmplete Steps'!$Z$42)/((1-CORREL(SimData!$V$9:$V$508,SimData!$Z$9:$Z$508)^2)/(COUNT(SimData!$Z$9:$Z$508)-2))^0.5)</f>
        <v>0.36316195754677527</v>
      </c>
      <c r="BT40" s="2">
        <f>ABS((CORREL(SimData!$V$9:$V$508,SimData!$AA$9:$AA$508)-'COmplete Steps'!$AA$42)/((1-CORREL(SimData!$V$9:$V$508,SimData!$AA$9:$AA$508)^2)/(COUNT(SimData!$AA$9:$AA$508)-2))^0.5)</f>
        <v>0.20080783120126861</v>
      </c>
      <c r="BU40" s="2">
        <f>ABS((CORREL(SimData!$V$9:$V$508,SimData!$AB$9:$AB$508)-'COmplete Steps'!$AB$42)/((1-CORREL(SimData!$V$9:$V$508,SimData!$AB$9:$AB$508)^2)/(COUNT(SimData!$AB$9:$AB$508)-2))^0.5)</f>
        <v>6.5957881901597862E-2</v>
      </c>
      <c r="BV40" s="2">
        <f>ABS((CORREL(SimData!$V$9:$V$508,SimData!$AC$9:$AC$508)-'COmplete Steps'!$AC$42)/((1-CORREL(SimData!$V$9:$V$508,SimData!$AC$9:$AC$508)^2)/(COUNT(SimData!$AC$9:$AC$508)-2))^0.5)</f>
        <v>0.60651196756562331</v>
      </c>
      <c r="BW40" s="2">
        <f>ABS((CORREL(SimData!$V$9:$V$508,SimData!$AD$9:$AD$508)-'COmplete Steps'!$AD$42)/((1-CORREL(SimData!$V$9:$V$508,SimData!$AD$9:$AD$508)^2)/(COUNT(SimData!$AD$9:$AD$508)-2))^0.5)</f>
        <v>7.2368610886984305E-2</v>
      </c>
      <c r="BX40" s="2">
        <f>ABS((CORREL(SimData!$V$9:$V$508,SimData!$AE$9:$AE$508)-'COmplete Steps'!$AE$42)/((1-CORREL(SimData!$V$9:$V$508,SimData!$AE$9:$AE$508)^2)/(COUNT(SimData!$AE$9:$AE$508)-2))^0.5)</f>
        <v>1.1583322189883316</v>
      </c>
      <c r="BY40" s="2">
        <f>ABS((CORREL(SimData!$V$9:$V$508,SimData!$AF$9:$AF$508)-'COmplete Steps'!$AF$42)/((1-CORREL(SimData!$V$9:$V$508,SimData!$AF$9:$AF$508)^2)/(COUNT(SimData!$AF$9:$AF$508)-2))^0.5)</f>
        <v>0.535197167822002</v>
      </c>
      <c r="BZ40" s="2">
        <f>ABS((CORREL(SimData!$V$9:$V$508,SimData!$AG$9:$AG$508)-'COmplete Steps'!$AG$42)/((1-CORREL(SimData!$V$9:$V$508,SimData!$AG$9:$AG$508)^2)/(COUNT(SimData!$AG$9:$AG$508)-2))^0.5)</f>
        <v>0.69858165902048708</v>
      </c>
      <c r="CA40" s="2">
        <f>ABS((CORREL(SimData!$V$9:$V$508,SimData!$AH$9:$AH$508)-'COmplete Steps'!$AH$42)/((1-CORREL(SimData!$V$9:$V$508,SimData!$AH$9:$AH$508)^2)/(COUNT(SimData!$AH$9:$AH$508)-2))^0.5)</f>
        <v>0.57594652993910622</v>
      </c>
      <c r="CB40" s="2">
        <f>ABS((CORREL(SimData!$V$9:$V$508,SimData!$AI$9:$AI$508)-'COmplete Steps'!$AI$42)/((1-CORREL(SimData!$V$9:$V$508,SimData!$AI$9:$AI$508)^2)/(COUNT(SimData!$AI$9:$AI$508)-2))^0.5)</f>
        <v>0.37126893614104739</v>
      </c>
      <c r="CC40" s="2">
        <f>ABS((CORREL(SimData!$V$9:$V$508,SimData!$AJ$9:$AJ$508)-'COmplete Steps'!$AJ$42)/((1-CORREL(SimData!$V$9:$V$508,SimData!$AJ$9:$AJ$508)^2)/(COUNT(SimData!$AJ$9:$AJ$508)-2))^0.5)</f>
        <v>0.42247448056389386</v>
      </c>
      <c r="CD40" s="2">
        <f>ABS((CORREL(SimData!$V$9:$V$508,SimData!$AK$9:$AK$508)-'COmplete Steps'!$AK$42)/((1-CORREL(SimData!$V$9:$V$508,SimData!$AK$9:$AK$508)^2)/(COUNT(SimData!$AK$9:$AK$508)-2))^0.5)</f>
        <v>0.86738889742098435</v>
      </c>
      <c r="CE40" s="2">
        <f>ABS((CORREL(SimData!$V$9:$V$508,SimData!$AL$9:$AL$508)-'COmplete Steps'!$AL$42)/((1-CORREL(SimData!$V$9:$V$508,SimData!$AL$9:$AL$508)^2)/(COUNT(SimData!$AL$9:$AL$508)-2))^0.5)</f>
        <v>0.55254150400212265</v>
      </c>
      <c r="CF40" s="2">
        <f>ABS((CORREL(SimData!$V$9:$V$508,SimData!$AM$9:$AM$508)-'COmplete Steps'!$AM$42)/((1-CORREL(SimData!$V$9:$V$508,SimData!$AM$9:$AM$508)^2)/(COUNT(SimData!$AM$9:$AM$508)-2))^0.5)</f>
        <v>0.64487147233243669</v>
      </c>
      <c r="CG40" s="2">
        <f>ABS((CORREL(SimData!$V$9:$V$508,SimData!$AN$9:$AN$508)-'COmplete Steps'!$AN$42)/((1-CORREL(SimData!$V$9:$V$508,SimData!$AN$9:$AN$508)^2)/(COUNT(SimData!$AN$9:$AN$508)-2))^0.5)</f>
        <v>0.14079176013733208</v>
      </c>
      <c r="CH40" s="2">
        <f>ABS((CORREL(SimData!$V$9:$V$508,SimData!$AO$9:$AO$508)-'COmplete Steps'!$AO$42)/((1-CORREL(SimData!$V$9:$V$508,SimData!$AO$9:$AO$508)^2)/(COUNT(SimData!$AO$9:$AO$508)-2))^0.5)</f>
        <v>0.22376142692704995</v>
      </c>
      <c r="CI40" s="2">
        <f>ABS((CORREL(SimData!$V$9:$V$508,SimData!$AP$9:$AP$508)-'COmplete Steps'!$AP$42)/((1-CORREL(SimData!$V$9:$V$508,SimData!$AP$9:$AP$508)^2)/(COUNT(SimData!$AP$9:$AP$508)-2))^0.5)</f>
        <v>0.46377961002538259</v>
      </c>
      <c r="CJ40" s="2">
        <f>ABS((CORREL(SimData!$V$9:$V$508,SimData!$AQ$9:$AQ$508)-'COmplete Steps'!$AQ$42)/((1-CORREL(SimData!$V$9:$V$508,SimData!$AQ$9:$AQ$508)^2)/(COUNT(SimData!$AQ$9:$AQ$508)-2))^0.5)</f>
        <v>0.12798164434040352</v>
      </c>
      <c r="CK40" s="2">
        <f>ABS((CORREL(SimData!$V$9:$V$508,SimData!$AR$9:$AR$508)-'COmplete Steps'!$AR$42)/((1-CORREL(SimData!$V$9:$V$508,SimData!$AR$9:$AR$508)^2)/(COUNT(SimData!$AR$9:$AR$508)-2))^0.5)</f>
        <v>0.9703598319925415</v>
      </c>
    </row>
    <row r="41" spans="1:89" x14ac:dyDescent="0.2">
      <c r="A41">
        <v>33</v>
      </c>
      <c r="B41">
        <v>0.15273531063899659</v>
      </c>
      <c r="C41">
        <v>-1.7245984227498425</v>
      </c>
      <c r="D41">
        <v>2.0053255438626345</v>
      </c>
      <c r="E41">
        <v>-2.0705507442343332</v>
      </c>
      <c r="F41">
        <v>2.1585685476980778</v>
      </c>
      <c r="G41">
        <v>-2.0460186788093444</v>
      </c>
      <c r="H41">
        <v>2.2061005510772631</v>
      </c>
      <c r="I41">
        <v>9.284616773119389E-2</v>
      </c>
      <c r="J41">
        <v>0.60811010964954071</v>
      </c>
      <c r="K41">
        <v>0.65689765238459952</v>
      </c>
      <c r="L41">
        <v>-0.77616361426387925</v>
      </c>
      <c r="M41">
        <v>1.1797600575187366</v>
      </c>
      <c r="N41">
        <v>1.2273928232803183E-2</v>
      </c>
      <c r="O41">
        <v>0.86424129149114315</v>
      </c>
      <c r="P41">
        <v>1.69104907232866</v>
      </c>
      <c r="Q41">
        <v>-0.85480499196248372</v>
      </c>
      <c r="R41">
        <v>-1.0668595007946056</v>
      </c>
      <c r="S41">
        <v>0.81909554381160166</v>
      </c>
      <c r="T41">
        <v>0.84636763455990482</v>
      </c>
      <c r="U41">
        <v>-1.9577043684340345</v>
      </c>
      <c r="V41">
        <v>1.42624980414695</v>
      </c>
      <c r="W41">
        <v>0.20593042608622927</v>
      </c>
      <c r="X41">
        <v>-1.0278908813168703</v>
      </c>
      <c r="Y41">
        <v>-0.65349734925548675</v>
      </c>
      <c r="Z41">
        <v>0.75936820501361668</v>
      </c>
      <c r="AA41">
        <v>-0.78055549184814788</v>
      </c>
      <c r="AB41">
        <v>1.7164617590675193</v>
      </c>
      <c r="AC41">
        <v>-8.6003664559503645E-2</v>
      </c>
      <c r="AD41">
        <v>-1.6382078146119594</v>
      </c>
      <c r="AE41">
        <v>1.5676976307345727</v>
      </c>
      <c r="AF41">
        <v>-0.99773722124782249</v>
      </c>
      <c r="AG41">
        <v>-2.1676010106752761</v>
      </c>
      <c r="AH41">
        <v>-0.68870320222901271</v>
      </c>
      <c r="AI41">
        <v>-1.172418704500563</v>
      </c>
      <c r="AJ41">
        <v>1.0638743395452299</v>
      </c>
      <c r="AK41">
        <v>-0.31251229028330052</v>
      </c>
      <c r="AL41">
        <v>1.1379690749687812</v>
      </c>
      <c r="AM41">
        <v>0.10978035597845842</v>
      </c>
      <c r="AN41">
        <v>-0.84919179841778458</v>
      </c>
      <c r="AO41">
        <v>1.5785237637598761</v>
      </c>
      <c r="AP41">
        <v>1.6391093980744758</v>
      </c>
      <c r="AQ41">
        <v>0.78574094331470734</v>
      </c>
      <c r="AR41">
        <v>-0.54562883986321264</v>
      </c>
      <c r="AU41" t="str">
        <f>SimData!$W$8</f>
        <v>b es port</v>
      </c>
      <c r="BQ41" s="2">
        <f>ABS((CORREL(SimData!$W$9:$W$508,SimData!$X$9:$X$508)-'COmplete Steps'!$X$43)/((1-CORREL(SimData!$W$9:$W$508,SimData!$X$9:$X$508)^2)/(COUNT(SimData!$X$9:$X$508)-2))^0.5)</f>
        <v>0.65526225596424836</v>
      </c>
      <c r="BR41" s="2">
        <f>ABS((CORREL(SimData!$W$9:$W$508,SimData!$Y$9:$Y$508)-'COmplete Steps'!$Y$43)/((1-CORREL(SimData!$W$9:$W$508,SimData!$Y$9:$Y$508)^2)/(COUNT(SimData!$Y$9:$Y$508)-2))^0.5)</f>
        <v>0.81161154185459461</v>
      </c>
      <c r="BS41" s="2">
        <f>ABS((CORREL(SimData!$W$9:$W$508,SimData!$Z$9:$Z$508)-'COmplete Steps'!$Z$43)/((1-CORREL(SimData!$W$9:$W$508,SimData!$Z$9:$Z$508)^2)/(COUNT(SimData!$Z$9:$Z$508)-2))^0.5)</f>
        <v>0.10822664587475393</v>
      </c>
      <c r="BT41" s="2">
        <f>ABS((CORREL(SimData!$W$9:$W$508,SimData!$AA$9:$AA$508)-'COmplete Steps'!$AA$43)/((1-CORREL(SimData!$W$9:$W$508,SimData!$AA$9:$AA$508)^2)/(COUNT(SimData!$AA$9:$AA$508)-2))^0.5)</f>
        <v>0.45929692942969097</v>
      </c>
      <c r="BU41" s="2">
        <f>ABS((CORREL(SimData!$W$9:$W$508,SimData!$AB$9:$AB$508)-'COmplete Steps'!$AB$43)/((1-CORREL(SimData!$W$9:$W$508,SimData!$AB$9:$AB$508)^2)/(COUNT(SimData!$AB$9:$AB$508)-2))^0.5)</f>
        <v>0.55682336559360868</v>
      </c>
      <c r="BV41" s="2">
        <f>ABS((CORREL(SimData!$W$9:$W$508,SimData!$AC$9:$AC$508)-'COmplete Steps'!$AC$43)/((1-CORREL(SimData!$W$9:$W$508,SimData!$AC$9:$AC$508)^2)/(COUNT(SimData!$AC$9:$AC$508)-2))^0.5)</f>
        <v>1.4990353890915611</v>
      </c>
      <c r="BW41" s="2">
        <f>ABS((CORREL(SimData!$W$9:$W$508,SimData!$AD$9:$AD$508)-'COmplete Steps'!$AD$43)/((1-CORREL(SimData!$W$9:$W$508,SimData!$AD$9:$AD$508)^2)/(COUNT(SimData!$AD$9:$AD$508)-2))^0.5)</f>
        <v>0.91818590845074799</v>
      </c>
      <c r="BX41" s="2">
        <f>ABS((CORREL(SimData!$W$9:$W$508,SimData!$AE$9:$AE$508)-'COmplete Steps'!$AE$43)/((1-CORREL(SimData!$W$9:$W$508,SimData!$AE$9:$AE$508)^2)/(COUNT(SimData!$AE$9:$AE$508)-2))^0.5)</f>
        <v>0.70028653539425578</v>
      </c>
      <c r="BY41" s="2">
        <f>ABS((CORREL(SimData!$W$9:$W$508,SimData!$AF$9:$AF$508)-'COmplete Steps'!$AF$43)/((1-CORREL(SimData!$W$9:$W$508,SimData!$AF$9:$AF$508)^2)/(COUNT(SimData!$AF$9:$AF$508)-2))^0.5)</f>
        <v>1.3082367711176819</v>
      </c>
      <c r="BZ41" s="2">
        <f>ABS((CORREL(SimData!$W$9:$W$508,SimData!$AG$9:$AG$508)-'COmplete Steps'!$AG$43)/((1-CORREL(SimData!$W$9:$W$508,SimData!$AG$9:$AG$508)^2)/(COUNT(SimData!$AG$9:$AG$508)-2))^0.5)</f>
        <v>1.73506075786301</v>
      </c>
      <c r="CA41" s="2">
        <f>ABS((CORREL(SimData!$W$9:$W$508,SimData!$AH$9:$AH$508)-'COmplete Steps'!$AH$43)/((1-CORREL(SimData!$W$9:$W$508,SimData!$AH$9:$AH$508)^2)/(COUNT(SimData!$AH$9:$AH$508)-2))^0.5)</f>
        <v>0.41812321874611635</v>
      </c>
      <c r="CB41" s="2">
        <f>ABS((CORREL(SimData!$W$9:$W$508,SimData!$AI$9:$AI$508)-'COmplete Steps'!$AI$43)/((1-CORREL(SimData!$W$9:$W$508,SimData!$AI$9:$AI$508)^2)/(COUNT(SimData!$AI$9:$AI$508)-2))^0.5)</f>
        <v>0.29385596140305087</v>
      </c>
      <c r="CC41" s="2">
        <f>ABS((CORREL(SimData!$W$9:$W$508,SimData!$AJ$9:$AJ$508)-'COmplete Steps'!$AJ$43)/((1-CORREL(SimData!$W$9:$W$508,SimData!$AJ$9:$AJ$508)^2)/(COUNT(SimData!$AJ$9:$AJ$508)-2))^0.5)</f>
        <v>0.41170806549853167</v>
      </c>
      <c r="CD41" s="2">
        <f>ABS((CORREL(SimData!$W$9:$W$508,SimData!$AK$9:$AK$508)-'COmplete Steps'!$AK$43)/((1-CORREL(SimData!$W$9:$W$508,SimData!$AK$9:$AK$508)^2)/(COUNT(SimData!$AK$9:$AK$508)-2))^0.5)</f>
        <v>0.97678100655975852</v>
      </c>
      <c r="CE41" s="2">
        <f>ABS((CORREL(SimData!$W$9:$W$508,SimData!$AL$9:$AL$508)-'COmplete Steps'!$AL$43)/((1-CORREL(SimData!$W$9:$W$508,SimData!$AL$9:$AL$508)^2)/(COUNT(SimData!$AL$9:$AL$508)-2))^0.5)</f>
        <v>0.2918494834873952</v>
      </c>
      <c r="CF41" s="2">
        <f>ABS((CORREL(SimData!$W$9:$W$508,SimData!$AM$9:$AM$508)-'COmplete Steps'!$AM$43)/((1-CORREL(SimData!$W$9:$W$508,SimData!$AM$9:$AM$508)^2)/(COUNT(SimData!$AM$9:$AM$508)-2))^0.5)</f>
        <v>0.9143621668986126</v>
      </c>
      <c r="CG41" s="2">
        <f>ABS((CORREL(SimData!$W$9:$W$508,SimData!$AN$9:$AN$508)-'COmplete Steps'!$AN$43)/((1-CORREL(SimData!$W$9:$W$508,SimData!$AN$9:$AN$508)^2)/(COUNT(SimData!$AN$9:$AN$508)-2))^0.5)</f>
        <v>0.24477445028379358</v>
      </c>
      <c r="CH41" s="2">
        <f>ABS((CORREL(SimData!$W$9:$W$508,SimData!$AO$9:$AO$508)-'COmplete Steps'!$AO$43)/((1-CORREL(SimData!$W$9:$W$508,SimData!$AO$9:$AO$508)^2)/(COUNT(SimData!$AO$9:$AO$508)-2))^0.5)</f>
        <v>0.19145568730386961</v>
      </c>
      <c r="CI41" s="2">
        <f>ABS((CORREL(SimData!$W$9:$W$508,SimData!$AP$9:$AP$508)-'COmplete Steps'!$AP$43)/((1-CORREL(SimData!$W$9:$W$508,SimData!$AP$9:$AP$508)^2)/(COUNT(SimData!$AP$9:$AP$508)-2))^0.5)</f>
        <v>0.35764170408055967</v>
      </c>
      <c r="CJ41" s="2">
        <f>ABS((CORREL(SimData!$W$9:$W$508,SimData!$AQ$9:$AQ$508)-'COmplete Steps'!$AQ$43)/((1-CORREL(SimData!$W$9:$W$508,SimData!$AQ$9:$AQ$508)^2)/(COUNT(SimData!$AQ$9:$AQ$508)-2))^0.5)</f>
        <v>0.50410426983167012</v>
      </c>
      <c r="CK41" s="2">
        <f>ABS((CORREL(SimData!$W$9:$W$508,SimData!$AR$9:$AR$508)-'COmplete Steps'!$AR$43)/((1-CORREL(SimData!$W$9:$W$508,SimData!$AR$9:$AR$508)^2)/(COUNT(SimData!$AR$9:$AR$508)-2))^0.5)</f>
        <v>1.6338810904162511</v>
      </c>
    </row>
    <row r="42" spans="1:89" x14ac:dyDescent="0.2">
      <c r="A42">
        <v>34</v>
      </c>
      <c r="B42">
        <v>0.20314698710595436</v>
      </c>
      <c r="C42">
        <v>-0.14622177383319251</v>
      </c>
      <c r="D42">
        <v>0.36274834926331068</v>
      </c>
      <c r="E42">
        <v>-0.30637442738880161</v>
      </c>
      <c r="F42">
        <v>0.32883852783312728</v>
      </c>
      <c r="G42">
        <v>-0.34347677698427781</v>
      </c>
      <c r="H42">
        <v>0.28826271285599059</v>
      </c>
      <c r="I42">
        <v>0.31613914173664481</v>
      </c>
      <c r="J42">
        <v>4.1390782430676204E-2</v>
      </c>
      <c r="K42">
        <v>-1.1003780657195679</v>
      </c>
      <c r="L42">
        <v>0.74489818404248764</v>
      </c>
      <c r="M42">
        <v>-1.0911783362735528</v>
      </c>
      <c r="N42">
        <v>-0.72971798301071589</v>
      </c>
      <c r="O42">
        <v>-0.69015690437018151</v>
      </c>
      <c r="P42">
        <v>8.3894939130233853E-2</v>
      </c>
      <c r="Q42">
        <v>-7.6616034211088702E-2</v>
      </c>
      <c r="R42">
        <v>-0.46500373701351561</v>
      </c>
      <c r="S42">
        <v>-0.20621610290870729</v>
      </c>
      <c r="T42">
        <v>-0.4587826880999788</v>
      </c>
      <c r="U42">
        <v>-0.61710101446274979</v>
      </c>
      <c r="V42">
        <v>0.37003364800692423</v>
      </c>
      <c r="W42">
        <v>-0.37878419422496773</v>
      </c>
      <c r="X42">
        <v>0.63043269297976023</v>
      </c>
      <c r="Y42">
        <v>-6.3493128789013892E-2</v>
      </c>
      <c r="Z42">
        <v>-0.85922176992255017</v>
      </c>
      <c r="AA42">
        <v>0.54691919534356992</v>
      </c>
      <c r="AB42">
        <v>-1.1740181429207013</v>
      </c>
      <c r="AC42">
        <v>-0.70994361002256856</v>
      </c>
      <c r="AD42">
        <v>-8.8710043233814179E-2</v>
      </c>
      <c r="AE42">
        <v>0.15192994305225507</v>
      </c>
      <c r="AF42">
        <v>0.92389935525289635</v>
      </c>
      <c r="AG42">
        <v>0.53151872016718849</v>
      </c>
      <c r="AH42">
        <v>-0.49706232462536981</v>
      </c>
      <c r="AI42">
        <v>-0.28132037551375094</v>
      </c>
      <c r="AJ42">
        <v>-0.9477002643405521</v>
      </c>
      <c r="AK42">
        <v>0.49657501463303955</v>
      </c>
      <c r="AL42">
        <v>-0.68281633306071332</v>
      </c>
      <c r="AM42">
        <v>-0.44833226217923439</v>
      </c>
      <c r="AN42">
        <v>0.41147374410755444</v>
      </c>
      <c r="AO42">
        <v>-1.4179158006288581</v>
      </c>
      <c r="AP42">
        <v>-0.65183863356881044</v>
      </c>
      <c r="AQ42">
        <v>-1.5859826847887228</v>
      </c>
      <c r="AR42">
        <v>0.35361314761387014</v>
      </c>
      <c r="AU42" t="str">
        <f>SimData!$X$8</f>
        <v>b ee lv lt</v>
      </c>
      <c r="BR42" s="2">
        <f>ABS((CORREL(SimData!$X$9:$X$508,SimData!$Y$9:$Y$508)-'COmplete Steps'!$Y$44)/((1-CORREL(SimData!$X$9:$X$508,SimData!$Y$9:$Y$508)^2)/(COUNT(SimData!$Y$9:$Y$508)-2))^0.5)</f>
        <v>0.11443883997918963</v>
      </c>
      <c r="BS42" s="2">
        <f>ABS((CORREL(SimData!$X$9:$X$508,SimData!$Z$9:$Z$508)-'COmplete Steps'!$Z$44)/((1-CORREL(SimData!$X$9:$X$508,SimData!$Z$9:$Z$508)^2)/(COUNT(SimData!$Z$9:$Z$508)-2))^0.5)</f>
        <v>1.0251965174553228</v>
      </c>
      <c r="BT42" s="2">
        <f>ABS((CORREL(SimData!$X$9:$X$508,SimData!$AA$9:$AA$508)-'COmplete Steps'!$AA$44)/((1-CORREL(SimData!$X$9:$X$508,SimData!$AA$9:$AA$508)^2)/(COUNT(SimData!$AA$9:$AA$508)-2))^0.5)</f>
        <v>0.2701879879878975</v>
      </c>
      <c r="BU42" s="2">
        <f>ABS((CORREL(SimData!$X$9:$X$508,SimData!$AB$9:$AB$508)-'COmplete Steps'!$AB$44)/((1-CORREL(SimData!$X$9:$X$508,SimData!$AB$9:$AB$508)^2)/(COUNT(SimData!$AB$9:$AB$508)-2))^0.5)</f>
        <v>0.25597494443523672</v>
      </c>
      <c r="BV42" s="2">
        <f>ABS((CORREL(SimData!$X$9:$X$508,SimData!$AC$9:$AC$508)-'COmplete Steps'!$AC$44)/((1-CORREL(SimData!$X$9:$X$508,SimData!$AC$9:$AC$508)^2)/(COUNT(SimData!$AC$9:$AC$508)-2))^0.5)</f>
        <v>0.61842148994836044</v>
      </c>
      <c r="BW42" s="2">
        <f>ABS((CORREL(SimData!$X$9:$X$508,SimData!$AD$9:$AD$508)-'COmplete Steps'!$AD$44)/((1-CORREL(SimData!$X$9:$X$508,SimData!$AD$9:$AD$508)^2)/(COUNT(SimData!$AD$9:$AD$508)-2))^0.5)</f>
        <v>0.80729645483555057</v>
      </c>
      <c r="BX42" s="2">
        <f>ABS((CORREL(SimData!$X$9:$X$508,SimData!$AE$9:$AE$508)-'COmplete Steps'!$AE$44)/((1-CORREL(SimData!$X$9:$X$508,SimData!$AE$9:$AE$508)^2)/(COUNT(SimData!$AE$9:$AE$508)-2))^0.5)</f>
        <v>0.33141503660736099</v>
      </c>
      <c r="BY42" s="2">
        <f>ABS((CORREL(SimData!$X$9:$X$508,SimData!$AF$9:$AF$508)-'COmplete Steps'!$AF$44)/((1-CORREL(SimData!$X$9:$X$508,SimData!$AF$9:$AF$508)^2)/(COUNT(SimData!$AF$9:$AF$508)-2))^0.5)</f>
        <v>0.8300756284079438</v>
      </c>
      <c r="BZ42" s="2">
        <f>ABS((CORREL(SimData!$X$9:$X$508,SimData!$AG$9:$AG$508)-'COmplete Steps'!$AG$44)/((1-CORREL(SimData!$X$9:$X$508,SimData!$AG$9:$AG$508)^2)/(COUNT(SimData!$AG$9:$AG$508)-2))^0.5)</f>
        <v>0.91409704406142267</v>
      </c>
      <c r="CA42" s="2">
        <f>ABS((CORREL(SimData!$X$9:$X$508,SimData!$AH$9:$AH$508)-'COmplete Steps'!$AH$44)/((1-CORREL(SimData!$X$9:$X$508,SimData!$AH$9:$AH$508)^2)/(COUNT(SimData!$AH$9:$AH$508)-2))^0.5)</f>
        <v>0.12926129050856791</v>
      </c>
      <c r="CB42" s="2">
        <f>ABS((CORREL(SimData!$X$9:$X$508,SimData!$AI$9:$AI$508)-'COmplete Steps'!$AI$44)/((1-CORREL(SimData!$X$9:$X$508,SimData!$AI$9:$AI$508)^2)/(COUNT(SimData!$AI$9:$AI$508)-2))^0.5)</f>
        <v>0.13401984849693382</v>
      </c>
      <c r="CC42" s="2">
        <f>ABS((CORREL(SimData!$X$9:$X$508,SimData!$AJ$9:$AJ$508)-'COmplete Steps'!$AJ$44)/((1-CORREL(SimData!$X$9:$X$508,SimData!$AJ$9:$AJ$508)^2)/(COUNT(SimData!$AJ$9:$AJ$508)-2))^0.5)</f>
        <v>0.15311855083521075</v>
      </c>
      <c r="CD42" s="2">
        <f>ABS((CORREL(SimData!$X$9:$X$508,SimData!$AK$9:$AK$508)-'COmplete Steps'!$AK$44)/((1-CORREL(SimData!$X$9:$X$508,SimData!$AK$9:$AK$508)^2)/(COUNT(SimData!$AK$9:$AK$508)-2))^0.5)</f>
        <v>1.1172494891672475</v>
      </c>
      <c r="CE42" s="2">
        <f>ABS((CORREL(SimData!$X$9:$X$508,SimData!$AL$9:$AL$508)-'COmplete Steps'!$AL$44)/((1-CORREL(SimData!$X$9:$X$508,SimData!$AL$9:$AL$508)^2)/(COUNT(SimData!$AL$9:$AL$508)-2))^0.5)</f>
        <v>0.19237111059678716</v>
      </c>
      <c r="CF42" s="2">
        <f>ABS((CORREL(SimData!$X$9:$X$508,SimData!$AM$9:$AM$508)-'COmplete Steps'!$AM$44)/((1-CORREL(SimData!$X$9:$X$508,SimData!$AM$9:$AM$508)^2)/(COUNT(SimData!$AM$9:$AM$508)-2))^0.5)</f>
        <v>0.82253701097800924</v>
      </c>
      <c r="CG42" s="2">
        <f>ABS((CORREL(SimData!$X$9:$X$508,SimData!$AN$9:$AN$508)-'COmplete Steps'!$AN$44)/((1-CORREL(SimData!$X$9:$X$508,SimData!$AN$9:$AN$508)^2)/(COUNT(SimData!$AN$9:$AN$508)-2))^0.5)</f>
        <v>0.19457572308676863</v>
      </c>
      <c r="CH42" s="2">
        <f>ABS((CORREL(SimData!$X$9:$X$508,SimData!$AO$9:$AO$508)-'COmplete Steps'!$AO$44)/((1-CORREL(SimData!$X$9:$X$508,SimData!$AO$9:$AO$508)^2)/(COUNT(SimData!$AO$9:$AO$508)-2))^0.5)</f>
        <v>0.18359500701254636</v>
      </c>
      <c r="CI42" s="2">
        <f>ABS((CORREL(SimData!$X$9:$X$508,SimData!$AP$9:$AP$508)-'COmplete Steps'!$AP$44)/((1-CORREL(SimData!$X$9:$X$508,SimData!$AP$9:$AP$508)^2)/(COUNT(SimData!$AP$9:$AP$508)-2))^0.5)</f>
        <v>0.66193903053228864</v>
      </c>
      <c r="CJ42" s="2">
        <f>ABS((CORREL(SimData!$X$9:$X$508,SimData!$AQ$9:$AQ$508)-'COmplete Steps'!$AQ$44)/((1-CORREL(SimData!$X$9:$X$508,SimData!$AQ$9:$AQ$508)^2)/(COUNT(SimData!$AQ$9:$AQ$508)-2))^0.5)</f>
        <v>0.30984224078995054</v>
      </c>
      <c r="CK42" s="2">
        <f>ABS((CORREL(SimData!$X$9:$X$508,SimData!$AR$9:$AR$508)-'COmplete Steps'!$AR$44)/((1-CORREL(SimData!$X$9:$X$508,SimData!$AR$9:$AR$508)^2)/(COUNT(SimData!$AR$9:$AR$508)-2))^0.5)</f>
        <v>1.3418162606782802</v>
      </c>
    </row>
    <row r="43" spans="1:89" x14ac:dyDescent="0.2">
      <c r="A43">
        <v>35</v>
      </c>
      <c r="B43">
        <v>-2.4918172991669789</v>
      </c>
      <c r="C43">
        <v>-1.3413724934493838</v>
      </c>
      <c r="D43">
        <v>-1.0008750984969417</v>
      </c>
      <c r="E43">
        <v>-0.3462396437056568</v>
      </c>
      <c r="F43">
        <v>-0.33963888140785153</v>
      </c>
      <c r="G43">
        <v>-0.2477941091251733</v>
      </c>
      <c r="H43">
        <v>-0.47633950949506848</v>
      </c>
      <c r="I43">
        <v>0.96080056677784886</v>
      </c>
      <c r="J43">
        <v>-0.1034126607856227</v>
      </c>
      <c r="K43">
        <v>0.51133779011588132</v>
      </c>
      <c r="L43">
        <v>0.43988672019563657</v>
      </c>
      <c r="M43">
        <v>-1.2088470429538953</v>
      </c>
      <c r="N43">
        <v>-1.6859361968979608E-2</v>
      </c>
      <c r="O43">
        <v>-1.4496642983931072</v>
      </c>
      <c r="P43">
        <v>-1.6197261528402618E-2</v>
      </c>
      <c r="Q43">
        <v>-2.6348598799871161</v>
      </c>
      <c r="R43">
        <v>-3.0389128615338277</v>
      </c>
      <c r="S43">
        <v>-0.28793967286280081</v>
      </c>
      <c r="T43">
        <v>-2.5455769531526912E-3</v>
      </c>
      <c r="U43">
        <v>-1.6114486000001198</v>
      </c>
      <c r="V43">
        <v>0.73443084692936433</v>
      </c>
      <c r="W43">
        <v>-0.12690404182556733</v>
      </c>
      <c r="X43">
        <v>1.5600819677291282</v>
      </c>
      <c r="Y43">
        <v>0.40017393251117572</v>
      </c>
      <c r="Z43">
        <v>-0.44698946364205261</v>
      </c>
      <c r="AA43">
        <v>-1.1585384892540163</v>
      </c>
      <c r="AB43">
        <v>-1.0212838893731768</v>
      </c>
      <c r="AC43">
        <v>0.13223951661414113</v>
      </c>
      <c r="AD43">
        <v>-0.76996650893302887</v>
      </c>
      <c r="AE43">
        <v>-6.2965134020257024E-2</v>
      </c>
      <c r="AF43">
        <v>-1.0238173733950706</v>
      </c>
      <c r="AG43">
        <v>-0.5679819518256124</v>
      </c>
      <c r="AH43">
        <v>1.5545830424863456</v>
      </c>
      <c r="AI43">
        <v>-0.46625455464801102</v>
      </c>
      <c r="AJ43">
        <v>1.1018924121828741</v>
      </c>
      <c r="AK43">
        <v>0.90284619575191682</v>
      </c>
      <c r="AL43">
        <v>-0.33287115320451216</v>
      </c>
      <c r="AM43">
        <v>-0.31356205464880843</v>
      </c>
      <c r="AN43">
        <v>-1.3418640138385582</v>
      </c>
      <c r="AO43">
        <v>0.22301031627376702</v>
      </c>
      <c r="AP43">
        <v>0.75894189304861581</v>
      </c>
      <c r="AQ43">
        <v>0.33707829344149043</v>
      </c>
      <c r="AR43">
        <v>4.0347266486986381E-2</v>
      </c>
      <c r="AU43" t="str">
        <f>SimData!$Y$8</f>
        <v>b sl slk hu aus cz</v>
      </c>
      <c r="BS43" s="2">
        <f>ABS((CORREL(SimData!$Y$9:$Y$508,SimData!$Z$9:$Z$508)-'COmplete Steps'!$Z$45)/((1-CORREL(SimData!$Y$9:$Y$508,SimData!$Z$9:$Z$508)^2)/(COUNT(SimData!$Z$9:$Z$508)-2))^0.5)</f>
        <v>0.17695112894464451</v>
      </c>
      <c r="BT43" s="2">
        <f>ABS((CORREL(SimData!$Y$9:$Y$508,SimData!$AA$9:$AA$508)-'COmplete Steps'!$AA$45)/((1-CORREL(SimData!$Y$9:$Y$508,SimData!$AA$9:$AA$508)^2)/(COUNT(SimData!$AA$9:$AA$508)-2))^0.5)</f>
        <v>0.8367499440827586</v>
      </c>
      <c r="BU43" s="2">
        <f>ABS((CORREL(SimData!$Y$9:$Y$508,SimData!$AB$9:$AB$508)-'COmplete Steps'!$AB$45)/((1-CORREL(SimData!$Y$9:$Y$508,SimData!$AB$9:$AB$508)^2)/(COUNT(SimData!$AB$9:$AB$508)-2))^0.5)</f>
        <v>0.27374939617994171</v>
      </c>
      <c r="BV43" s="2">
        <f>ABS((CORREL(SimData!$Y$9:$Y$508,SimData!$AC$9:$AC$508)-'COmplete Steps'!$AC$45)/((1-CORREL(SimData!$Y$9:$Y$508,SimData!$AC$9:$AC$508)^2)/(COUNT(SimData!$AC$9:$AC$508)-2))^0.5)</f>
        <v>9.0171809301097128E-3</v>
      </c>
      <c r="BW43" s="2">
        <f>ABS((CORREL(SimData!$Y$9:$Y$508,SimData!$AD$9:$AD$508)-'COmplete Steps'!$AD$45)/((1-CORREL(SimData!$Y$9:$Y$508,SimData!$AD$9:$AD$508)^2)/(COUNT(SimData!$AD$9:$AD$508)-2))^0.5)</f>
        <v>0.13960970743865617</v>
      </c>
      <c r="BX43" s="2">
        <f>ABS((CORREL(SimData!$Y$9:$Y$508,SimData!$AE$9:$AE$508)-'COmplete Steps'!$AE$45)/((1-CORREL(SimData!$Y$9:$Y$508,SimData!$AE$9:$AE$508)^2)/(COUNT(SimData!$AE$9:$AE$508)-2))^0.5)</f>
        <v>0.88007210115955725</v>
      </c>
      <c r="BY43" s="2">
        <f>ABS((CORREL(SimData!$Y$9:$Y$508,SimData!$AF$9:$AF$508)-'COmplete Steps'!$AF$45)/((1-CORREL(SimData!$Y$9:$Y$508,SimData!$AF$9:$AF$508)^2)/(COUNT(SimData!$AF$9:$AF$508)-2))^0.5)</f>
        <v>0.1327060061846555</v>
      </c>
      <c r="BZ43" s="2">
        <f>ABS((CORREL(SimData!$Y$9:$Y$508,SimData!$AG$9:$AG$508)-'COmplete Steps'!$AG$45)/((1-CORREL(SimData!$Y$9:$Y$508,SimData!$AG$9:$AG$508)^2)/(COUNT(SimData!$AG$9:$AG$508)-2))^0.5)</f>
        <v>0.42861607064184948</v>
      </c>
      <c r="CA43" s="2">
        <f>ABS((CORREL(SimData!$Y$9:$Y$508,SimData!$AH$9:$AH$508)-'COmplete Steps'!$AH$45)/((1-CORREL(SimData!$Y$9:$Y$508,SimData!$AH$9:$AH$508)^2)/(COUNT(SimData!$AH$9:$AH$508)-2))^0.5)</f>
        <v>1.1842822388946492</v>
      </c>
      <c r="CB43" s="2">
        <f>ABS((CORREL(SimData!$Y$9:$Y$508,SimData!$AI$9:$AI$508)-'COmplete Steps'!$AI$45)/((1-CORREL(SimData!$Y$9:$Y$508,SimData!$AI$9:$AI$508)^2)/(COUNT(SimData!$AI$9:$AI$508)-2))^0.5)</f>
        <v>1.3960659728661196</v>
      </c>
      <c r="CC43" s="2">
        <f>ABS((CORREL(SimData!$Y$9:$Y$508,SimData!$AJ$9:$AJ$508)-'COmplete Steps'!$AJ$45)/((1-CORREL(SimData!$Y$9:$Y$508,SimData!$AJ$9:$AJ$508)^2)/(COUNT(SimData!$AJ$9:$AJ$508)-2))^0.5)</f>
        <v>1.4516363306821067</v>
      </c>
      <c r="CD43" s="2">
        <f>ABS((CORREL(SimData!$Y$9:$Y$508,SimData!$AK$9:$AK$508)-'COmplete Steps'!$AK$45)/((1-CORREL(SimData!$Y$9:$Y$508,SimData!$AK$9:$AK$508)^2)/(COUNT(SimData!$AK$9:$AK$508)-2))^0.5)</f>
        <v>0.14618813432918229</v>
      </c>
      <c r="CE43" s="2">
        <f>ABS((CORREL(SimData!$Y$9:$Y$508,SimData!$AL$9:$AL$508)-'COmplete Steps'!$AL$45)/((1-CORREL(SimData!$Y$9:$Y$508,SimData!$AL$9:$AL$508)^2)/(COUNT(SimData!$AL$9:$AL$508)-2))^0.5)</f>
        <v>0.1834350988869437</v>
      </c>
      <c r="CF43" s="2">
        <f>ABS((CORREL(SimData!$Y$9:$Y$508,SimData!$AM$9:$AM$508)-'COmplete Steps'!$AM$45)/((1-CORREL(SimData!$Y$9:$Y$508,SimData!$AM$9:$AM$508)^2)/(COUNT(SimData!$AM$9:$AM$508)-2))^0.5)</f>
        <v>0.57613625234892696</v>
      </c>
      <c r="CG43" s="2">
        <f>ABS((CORREL(SimData!$Y$9:$Y$508,SimData!$AN$9:$AN$508)-'COmplete Steps'!$AN$45)/((1-CORREL(SimData!$Y$9:$Y$508,SimData!$AN$9:$AN$508)^2)/(COUNT(SimData!$AN$9:$AN$508)-2))^0.5)</f>
        <v>0.22714902709436538</v>
      </c>
      <c r="CH43" s="2">
        <f>ABS((CORREL(SimData!$Y$9:$Y$508,SimData!$AO$9:$AO$508)-'COmplete Steps'!$AO$45)/((1-CORREL(SimData!$Y$9:$Y$508,SimData!$AO$9:$AO$508)^2)/(COUNT(SimData!$AO$9:$AO$508)-2))^0.5)</f>
        <v>0.61337772419285297</v>
      </c>
      <c r="CI43" s="2">
        <f>ABS((CORREL(SimData!$Y$9:$Y$508,SimData!$AP$9:$AP$508)-'COmplete Steps'!$AP$45)/((1-CORREL(SimData!$Y$9:$Y$508,SimData!$AP$9:$AP$508)^2)/(COUNT(SimData!$AP$9:$AP$508)-2))^0.5)</f>
        <v>0.28227098031501802</v>
      </c>
      <c r="CJ43" s="2">
        <f>ABS((CORREL(SimData!$Y$9:$Y$508,SimData!$AQ$9:$AQ$508)-'COmplete Steps'!$AQ$45)/((1-CORREL(SimData!$Y$9:$Y$508,SimData!$AQ$9:$AQ$508)^2)/(COUNT(SimData!$AQ$9:$AQ$508)-2))^0.5)</f>
        <v>0.81730039715659619</v>
      </c>
      <c r="CK43" s="2">
        <f>ABS((CORREL(SimData!$Y$9:$Y$508,SimData!$AR$9:$AR$508)-'COmplete Steps'!$AR$45)/((1-CORREL(SimData!$Y$9:$Y$508,SimData!$AR$9:$AR$508)^2)/(COUNT(SimData!$AR$9:$AR$508)-2))^0.5)</f>
        <v>0.22045910131212312</v>
      </c>
    </row>
    <row r="44" spans="1:89" x14ac:dyDescent="0.2">
      <c r="A44">
        <v>36</v>
      </c>
      <c r="B44">
        <v>0.17557309339776439</v>
      </c>
      <c r="C44">
        <v>1.597487877959366</v>
      </c>
      <c r="D44">
        <v>-1.5262382972496462</v>
      </c>
      <c r="E44">
        <v>1.792703930594844</v>
      </c>
      <c r="F44">
        <v>-1.6925227851205007</v>
      </c>
      <c r="G44">
        <v>1.8171168758859932</v>
      </c>
      <c r="H44">
        <v>-1.6142259106853043</v>
      </c>
      <c r="I44">
        <v>0.36122004922461731</v>
      </c>
      <c r="J44">
        <v>-3.3261727022620716E-2</v>
      </c>
      <c r="K44">
        <v>-0.4314477441550833</v>
      </c>
      <c r="L44">
        <v>-0.44254307389696379</v>
      </c>
      <c r="M44">
        <v>0.43116405366849464</v>
      </c>
      <c r="N44">
        <v>0.94311285673613632</v>
      </c>
      <c r="O44">
        <v>5.8173258501702463E-2</v>
      </c>
      <c r="P44">
        <v>0.9407495265513145</v>
      </c>
      <c r="Q44">
        <v>-0.12237284497461211</v>
      </c>
      <c r="R44">
        <v>0.84709835930138966</v>
      </c>
      <c r="S44">
        <v>-1.5735463070992306</v>
      </c>
      <c r="T44">
        <v>-0.49827088835925187</v>
      </c>
      <c r="U44">
        <v>1.8579191577764649</v>
      </c>
      <c r="V44">
        <v>-0.98304948807269399</v>
      </c>
      <c r="W44">
        <v>1.5874913546861749</v>
      </c>
      <c r="X44">
        <v>0.79553170203890577</v>
      </c>
      <c r="Y44">
        <v>0.46460411767542559</v>
      </c>
      <c r="Z44">
        <v>0.23471118360902149</v>
      </c>
      <c r="AA44">
        <v>-0.35068722170080668</v>
      </c>
      <c r="AB44">
        <v>-0.14757837354372641</v>
      </c>
      <c r="AC44">
        <v>1.0432743570583316</v>
      </c>
      <c r="AD44">
        <v>1.4485936459068929</v>
      </c>
      <c r="AE44">
        <v>0.8745819806378391</v>
      </c>
      <c r="AF44">
        <v>0.7329517249583487</v>
      </c>
      <c r="AG44">
        <v>1.6879623694251402</v>
      </c>
      <c r="AH44">
        <v>0.59977358703609729</v>
      </c>
      <c r="AI44">
        <v>-6.9264368569981777E-2</v>
      </c>
      <c r="AJ44">
        <v>1.0009553967916098</v>
      </c>
      <c r="AK44">
        <v>0.88988583317239178</v>
      </c>
      <c r="AL44">
        <v>-0.25227985730797248</v>
      </c>
      <c r="AM44">
        <v>-0.71275661474641172</v>
      </c>
      <c r="AN44">
        <v>0.11716671963116307</v>
      </c>
      <c r="AO44">
        <v>-1.0004111990501512</v>
      </c>
      <c r="AP44">
        <v>-0.87104488945627545</v>
      </c>
      <c r="AQ44">
        <v>0.68787654290937073</v>
      </c>
      <c r="AR44">
        <v>-0.14430575727459447</v>
      </c>
      <c r="AU44" t="str">
        <f>SimData!$Z$8</f>
        <v>b rom bul</v>
      </c>
      <c r="BT44" s="2">
        <f>ABS((CORREL(SimData!$Z$9:$Z$508,SimData!$AA$9:$AA$508)-'COmplete Steps'!$AA$46)/((1-CORREL(SimData!$Z$9:$Z$508,SimData!$AA$9:$AA$508)^2)/(COUNT(SimData!$AA$9:$AA$508)-2))^0.5)</f>
        <v>0.72328821616039618</v>
      </c>
      <c r="BU44" s="2">
        <f>ABS((CORREL(SimData!$Z$9:$Z$508,SimData!$AB$9:$AB$508)-'COmplete Steps'!$AB$46)/((1-CORREL(SimData!$Z$9:$Z$508,SimData!$AB$9:$AB$508)^2)/(COUNT(SimData!$AB$9:$AB$508)-2))^0.5)</f>
        <v>0.67837939772450428</v>
      </c>
      <c r="BV44" s="2">
        <f>ABS((CORREL(SimData!$Z$9:$Z$508,SimData!$AC$9:$AC$508)-'COmplete Steps'!$AC$46)/((1-CORREL(SimData!$Z$9:$Z$508,SimData!$AC$9:$AC$508)^2)/(COUNT(SimData!$AC$9:$AC$508)-2))^0.5)</f>
        <v>0.36896470711276208</v>
      </c>
      <c r="BW44" s="2">
        <f>ABS((CORREL(SimData!$Z$9:$Z$508,SimData!$AD$9:$AD$508)-'COmplete Steps'!$AD$46)/((1-CORREL(SimData!$Z$9:$Z$508,SimData!$AD$9:$AD$508)^2)/(COUNT(SimData!$AD$9:$AD$508)-2))^0.5)</f>
        <v>0.85498652656301333</v>
      </c>
      <c r="BX44" s="2">
        <f>ABS((CORREL(SimData!$Z$9:$Z$508,SimData!$AE$9:$AE$508)-'COmplete Steps'!$AE$46)/((1-CORREL(SimData!$Z$9:$Z$508,SimData!$AE$9:$AE$508)^2)/(COUNT(SimData!$AE$9:$AE$508)-2))^0.5)</f>
        <v>0.20213715958066841</v>
      </c>
      <c r="BY44" s="2">
        <f>ABS((CORREL(SimData!$Z$9:$Z$508,SimData!$AF$9:$AF$508)-'COmplete Steps'!$AF$46)/((1-CORREL(SimData!$Z$9:$Z$508,SimData!$AF$9:$AF$508)^2)/(COUNT(SimData!$AF$9:$AF$508)-2))^0.5)</f>
        <v>0.20815079228988886</v>
      </c>
      <c r="BZ44" s="2">
        <f>ABS((CORREL(SimData!$Z$9:$Z$508,SimData!$AG$9:$AG$508)-'COmplete Steps'!$AG$46)/((1-CORREL(SimData!$Z$9:$Z$508,SimData!$AG$9:$AG$508)^2)/(COUNT(SimData!$AG$9:$AG$508)-2))^0.5)</f>
        <v>0.78997070417012571</v>
      </c>
      <c r="CA44" s="2">
        <f>ABS((CORREL(SimData!$Z$9:$Z$508,SimData!$AH$9:$AH$508)-'COmplete Steps'!$AH$46)/((1-CORREL(SimData!$Z$9:$Z$508,SimData!$AH$9:$AH$508)^2)/(COUNT(SimData!$AH$9:$AH$508)-2))^0.5)</f>
        <v>0.13944830873262787</v>
      </c>
      <c r="CB44" s="2">
        <f>ABS((CORREL(SimData!$Z$9:$Z$508,SimData!$AI$9:$AI$508)-'COmplete Steps'!$AI$46)/((1-CORREL(SimData!$Z$9:$Z$508,SimData!$AI$9:$AI$508)^2)/(COUNT(SimData!$AI$9:$AI$508)-2))^0.5)</f>
        <v>0.99043341458047873</v>
      </c>
      <c r="CC44" s="2">
        <f>ABS((CORREL(SimData!$Z$9:$Z$508,SimData!$AJ$9:$AJ$508)-'COmplete Steps'!$AJ$46)/((1-CORREL(SimData!$Z$9:$Z$508,SimData!$AJ$9:$AJ$508)^2)/(COUNT(SimData!$AJ$9:$AJ$508)-2))^0.5)</f>
        <v>0.49236601887182685</v>
      </c>
      <c r="CD44" s="2">
        <f>ABS((CORREL(SimData!$Z$9:$Z$508,SimData!$AK$9:$AK$508)-'COmplete Steps'!$AK$46)/((1-CORREL(SimData!$Z$9:$Z$508,SimData!$AK$9:$AK$508)^2)/(COUNT(SimData!$AK$9:$AK$508)-2))^0.5)</f>
        <v>0.86833309263908576</v>
      </c>
      <c r="CE44" s="2">
        <f>ABS((CORREL(SimData!$Z$9:$Z$508,SimData!$AL$9:$AL$508)-'COmplete Steps'!$AL$46)/((1-CORREL(SimData!$Z$9:$Z$508,SimData!$AL$9:$AL$508)^2)/(COUNT(SimData!$AL$9:$AL$508)-2))^0.5)</f>
        <v>0.59431205993408509</v>
      </c>
      <c r="CF44" s="2">
        <f>ABS((CORREL(SimData!$Z$9:$Z$508,SimData!$AM$9:$AM$508)-'COmplete Steps'!$AM$46)/((1-CORREL(SimData!$Z$9:$Z$508,SimData!$AM$9:$AM$508)^2)/(COUNT(SimData!$AM$9:$AM$508)-2))^0.5)</f>
        <v>2.4562251849891817E-2</v>
      </c>
      <c r="CG44" s="2">
        <f>ABS((CORREL(SimData!$Z$9:$Z$508,SimData!$AN$9:$AN$508)-'COmplete Steps'!$AN$46)/((1-CORREL(SimData!$Z$9:$Z$508,SimData!$AN$9:$AN$508)^2)/(COUNT(SimData!$AN$9:$AN$508)-2))^0.5)</f>
        <v>0.31059785331140954</v>
      </c>
      <c r="CH44" s="2">
        <f>ABS((CORREL(SimData!$Z$9:$Z$508,SimData!$AO$9:$AO$508)-'COmplete Steps'!$AO$46)/((1-CORREL(SimData!$Z$9:$Z$508,SimData!$AO$9:$AO$508)^2)/(COUNT(SimData!$AO$9:$AO$508)-2))^0.5)</f>
        <v>1.0468594959088811</v>
      </c>
      <c r="CI44" s="2">
        <f>ABS((CORREL(SimData!$Z$9:$Z$508,SimData!$AP$9:$AP$508)-'COmplete Steps'!$AP$46)/((1-CORREL(SimData!$Z$9:$Z$508,SimData!$AP$9:$AP$508)^2)/(COUNT(SimData!$AP$9:$AP$508)-2))^0.5)</f>
        <v>0.42358646213071494</v>
      </c>
      <c r="CJ44" s="2">
        <f>ABS((CORREL(SimData!$Z$9:$Z$508,SimData!$AQ$9:$AQ$508)-'COmplete Steps'!$AQ$46)/((1-CORREL(SimData!$Z$9:$Z$508,SimData!$AQ$9:$AQ$508)^2)/(COUNT(SimData!$AQ$9:$AQ$508)-2))^0.5)</f>
        <v>0.12845382368952799</v>
      </c>
      <c r="CK44" s="2">
        <f>ABS((CORREL(SimData!$Z$9:$Z$508,SimData!$AR$9:$AR$508)-'COmplete Steps'!$AR$46)/((1-CORREL(SimData!$Z$9:$Z$508,SimData!$AR$9:$AR$508)^2)/(COUNT(SimData!$AR$9:$AR$508)-2))^0.5)</f>
        <v>0.19630258699076161</v>
      </c>
    </row>
    <row r="45" spans="1:89" x14ac:dyDescent="0.2">
      <c r="A45">
        <v>37</v>
      </c>
      <c r="B45">
        <v>-8.852121333037731E-2</v>
      </c>
      <c r="C45">
        <v>0.6787682227427021</v>
      </c>
      <c r="D45">
        <v>-0.8248649073022144</v>
      </c>
      <c r="E45">
        <v>0.83924501086613434</v>
      </c>
      <c r="F45">
        <v>-0.86902349425860592</v>
      </c>
      <c r="G45">
        <v>0.84437745821566368</v>
      </c>
      <c r="H45">
        <v>-0.87244005143307668</v>
      </c>
      <c r="I45">
        <v>-0.11560358029463146</v>
      </c>
      <c r="J45">
        <v>-0.4562961158762498</v>
      </c>
      <c r="K45">
        <v>-0.2390879413732061</v>
      </c>
      <c r="L45">
        <v>0.13843697149731088</v>
      </c>
      <c r="M45">
        <v>0.18375154961284665</v>
      </c>
      <c r="N45">
        <v>-0.24024616059913481</v>
      </c>
      <c r="O45">
        <v>0.5962439964581876</v>
      </c>
      <c r="P45">
        <v>-0.92417960566917101</v>
      </c>
      <c r="Q45">
        <v>0.64817005229674285</v>
      </c>
      <c r="R45">
        <v>1.1617198438267429</v>
      </c>
      <c r="S45">
        <v>0.35164694415907743</v>
      </c>
      <c r="T45">
        <v>-0.62622398135109614</v>
      </c>
      <c r="U45">
        <v>0.8187223263926362</v>
      </c>
      <c r="V45">
        <v>-0.96200217370118157</v>
      </c>
      <c r="W45">
        <v>-0.43798166878595018</v>
      </c>
      <c r="X45">
        <v>0.20607615088439768</v>
      </c>
      <c r="Y45">
        <v>-6.6309970629238463E-2</v>
      </c>
      <c r="Z45">
        <v>-0.33280692169772796</v>
      </c>
      <c r="AA45">
        <v>0.26818491460876032</v>
      </c>
      <c r="AB45">
        <v>-3.8719455304600012E-2</v>
      </c>
      <c r="AC45">
        <v>0.28529330004939268</v>
      </c>
      <c r="AD45">
        <v>1.1026658284880995</v>
      </c>
      <c r="AE45">
        <v>-0.72387270423304828</v>
      </c>
      <c r="AF45">
        <v>0.52892727795816319</v>
      </c>
      <c r="AG45">
        <v>0.84528331057710238</v>
      </c>
      <c r="AH45">
        <v>-0.26131311260727713</v>
      </c>
      <c r="AI45">
        <v>-4.6410919689909194E-2</v>
      </c>
      <c r="AJ45">
        <v>0.30119350606158085</v>
      </c>
      <c r="AK45">
        <v>0.13127479299215056</v>
      </c>
      <c r="AL45">
        <v>-0.54553011894433445</v>
      </c>
      <c r="AM45">
        <v>-7.7248100891267268E-2</v>
      </c>
      <c r="AN45">
        <v>0.67447951970893294</v>
      </c>
      <c r="AO45">
        <v>-0.40673589070096167</v>
      </c>
      <c r="AP45">
        <v>-1.0126723858559441</v>
      </c>
      <c r="AQ45">
        <v>-5.9228337961403824E-2</v>
      </c>
      <c r="AR45">
        <v>0.15901731041813957</v>
      </c>
      <c r="AU45" t="str">
        <f>SimData!$AA$8</f>
        <v>b fin</v>
      </c>
      <c r="BU45" s="2">
        <f>ABS((CORREL(SimData!$AA$9:$AA$508,SimData!$AB$9:$AB$508)-'COmplete Steps'!$AB$47)/((1-CORREL(SimData!$AA$9:$AA$508,SimData!$AB$9:$AB$508)^2)/(COUNT(SimData!$AB$9:$AB$508)-2))^0.5)</f>
        <v>0.16553899642003198</v>
      </c>
      <c r="BV45" s="2">
        <f>ABS((CORREL(SimData!$AA$9:$AA$508,SimData!$AC$9:$AC$508)-'COmplete Steps'!$AC$47)/((1-CORREL(SimData!$AA$9:$AA$508,SimData!$AC$9:$AC$508)^2)/(COUNT(SimData!$AC$9:$AC$508)-2))^0.5)</f>
        <v>0.44673086622990682</v>
      </c>
      <c r="BW45" s="2">
        <f>ABS((CORREL(SimData!$AA$9:$AA$508,SimData!$AD$9:$AD$508)-'COmplete Steps'!$AD$47)/((1-CORREL(SimData!$AA$9:$AA$508,SimData!$AD$9:$AD$508)^2)/(COUNT(SimData!$AD$9:$AD$508)-2))^0.5)</f>
        <v>0.18781877786437604</v>
      </c>
      <c r="BX45" s="2">
        <f>ABS((CORREL(SimData!$AA$9:$AA$508,SimData!$AE$9:$AE$508)-'COmplete Steps'!$AE$47)/((1-CORREL(SimData!$AA$9:$AA$508,SimData!$AE$9:$AE$508)^2)/(COUNT(SimData!$AE$9:$AE$508)-2))^0.5)</f>
        <v>0.23428155937431427</v>
      </c>
      <c r="BY45" s="2">
        <f>ABS((CORREL(SimData!$AA$9:$AA$508,SimData!$AF$9:$AF$508)-'COmplete Steps'!$AF$47)/((1-CORREL(SimData!$AA$9:$AA$508,SimData!$AF$9:$AF$508)^2)/(COUNT(SimData!$AF$9:$AF$508)-2))^0.5)</f>
        <v>6.5396570415846914E-2</v>
      </c>
      <c r="BZ45" s="2">
        <f>ABS((CORREL(SimData!$AA$9:$AA$508,SimData!$AG$9:$AG$508)-'COmplete Steps'!$AG$47)/((1-CORREL(SimData!$AA$9:$AA$508,SimData!$AG$9:$AG$508)^2)/(COUNT(SimData!$AG$9:$AG$508)-2))^0.5)</f>
        <v>0.71192270051815554</v>
      </c>
      <c r="CA45" s="2">
        <f>ABS((CORREL(SimData!$AA$9:$AA$508,SimData!$AH$9:$AH$508)-'COmplete Steps'!$AH$47)/((1-CORREL(SimData!$AA$9:$AA$508,SimData!$AH$9:$AH$508)^2)/(COUNT(SimData!$AH$9:$AH$508)-2))^0.5)</f>
        <v>0.28408174763605276</v>
      </c>
      <c r="CB45" s="2">
        <f>ABS((CORREL(SimData!$AA$9:$AA$508,SimData!$AI$9:$AI$508)-'COmplete Steps'!$AI$47)/((1-CORREL(SimData!$AA$9:$AA$508,SimData!$AI$9:$AI$508)^2)/(COUNT(SimData!$AI$9:$AI$508)-2))^0.5)</f>
        <v>0.17677922283531575</v>
      </c>
      <c r="CC45" s="2">
        <f>ABS((CORREL(SimData!$AA$9:$AA$508,SimData!$AJ$9:$AJ$508)-'COmplete Steps'!$AJ$47)/((1-CORREL(SimData!$AA$9:$AA$508,SimData!$AJ$9:$AJ$508)^2)/(COUNT(SimData!$AJ$9:$AJ$508)-2))^0.5)</f>
        <v>0.20312519661958645</v>
      </c>
      <c r="CD45" s="2">
        <f>ABS((CORREL(SimData!$AA$9:$AA$508,SimData!$AK$9:$AK$508)-'COmplete Steps'!$AK$47)/((1-CORREL(SimData!$AA$9:$AA$508,SimData!$AK$9:$AK$508)^2)/(COUNT(SimData!$AK$9:$AK$508)-2))^0.5)</f>
        <v>6.4245943672919067E-2</v>
      </c>
      <c r="CE45" s="2">
        <f>ABS((CORREL(SimData!$AA$9:$AA$508,SimData!$AL$9:$AL$508)-'COmplete Steps'!$AL$47)/((1-CORREL(SimData!$AA$9:$AA$508,SimData!$AL$9:$AL$508)^2)/(COUNT(SimData!$AL$9:$AL$508)-2))^0.5)</f>
        <v>0.3198924156209107</v>
      </c>
      <c r="CF45" s="2">
        <f>ABS((CORREL(SimData!$AA$9:$AA$508,SimData!$AM$9:$AM$508)-'COmplete Steps'!$AM$47)/((1-CORREL(SimData!$AA$9:$AA$508,SimData!$AM$9:$AM$508)^2)/(COUNT(SimData!$AM$9:$AM$508)-2))^0.5)</f>
        <v>3.8372050361352626E-2</v>
      </c>
      <c r="CG45" s="2">
        <f>ABS((CORREL(SimData!$AA$9:$AA$508,SimData!$AN$9:$AN$508)-'COmplete Steps'!$AN$47)/((1-CORREL(SimData!$AA$9:$AA$508,SimData!$AN$9:$AN$508)^2)/(COUNT(SimData!$AN$9:$AN$508)-2))^0.5)</f>
        <v>0.10439559425078447</v>
      </c>
      <c r="CH45" s="2">
        <f>ABS((CORREL(SimData!$AA$9:$AA$508,SimData!$AO$9:$AO$508)-'COmplete Steps'!$AO$47)/((1-CORREL(SimData!$AA$9:$AA$508,SimData!$AO$9:$AO$508)^2)/(COUNT(SimData!$AO$9:$AO$508)-2))^0.5)</f>
        <v>0.24561196720487383</v>
      </c>
      <c r="CI45" s="2">
        <f>ABS((CORREL(SimData!$AA$9:$AA$508,SimData!$AP$9:$AP$508)-'COmplete Steps'!$AP$47)/((1-CORREL(SimData!$AA$9:$AA$508,SimData!$AP$9:$AP$508)^2)/(COUNT(SimData!$AP$9:$AP$508)-2))^0.5)</f>
        <v>0.23786027190419504</v>
      </c>
      <c r="CJ45" s="2">
        <f>ABS((CORREL(SimData!$AA$9:$AA$508,SimData!$AQ$9:$AQ$508)-'COmplete Steps'!$AQ$47)/((1-CORREL(SimData!$AA$9:$AA$508,SimData!$AQ$9:$AQ$508)^2)/(COUNT(SimData!$AQ$9:$AQ$508)-2))^0.5)</f>
        <v>0.45490619909673391</v>
      </c>
      <c r="CK45" s="2">
        <f>ABS((CORREL(SimData!$AA$9:$AA$508,SimData!$AR$9:$AR$508)-'COmplete Steps'!$AR$47)/((1-CORREL(SimData!$AA$9:$AA$508,SimData!$AR$9:$AR$508)^2)/(COUNT(SimData!$AR$9:$AR$508)-2))^0.5)</f>
        <v>0.13088475927966245</v>
      </c>
    </row>
    <row r="46" spans="1:89" x14ac:dyDescent="0.2">
      <c r="A46">
        <v>38</v>
      </c>
      <c r="B46">
        <v>1.3474537617396201</v>
      </c>
      <c r="C46">
        <v>0.61057709040404751</v>
      </c>
      <c r="D46">
        <v>0.6572361798275772</v>
      </c>
      <c r="E46">
        <v>5.4286183697499921E-2</v>
      </c>
      <c r="F46">
        <v>0.30811732450665802</v>
      </c>
      <c r="G46">
        <v>-6.6187646920881915E-3</v>
      </c>
      <c r="H46">
        <v>0.38478643070670959</v>
      </c>
      <c r="I46">
        <v>-0.37318903545056664</v>
      </c>
      <c r="J46">
        <v>-1.695724631573686</v>
      </c>
      <c r="K46">
        <v>-1.7008556122250795</v>
      </c>
      <c r="L46">
        <v>-1.3540596798778717</v>
      </c>
      <c r="M46">
        <v>-0.43148484504873219</v>
      </c>
      <c r="N46">
        <v>-0.56518003062856248</v>
      </c>
      <c r="O46">
        <v>0.31397814787322553</v>
      </c>
      <c r="P46">
        <v>0.55003441681733856</v>
      </c>
      <c r="Q46">
        <v>0.48870760965936255</v>
      </c>
      <c r="R46">
        <v>1.0299103376077601</v>
      </c>
      <c r="S46">
        <v>-0.25950778071861974</v>
      </c>
      <c r="T46">
        <v>-1.1468400746704388</v>
      </c>
      <c r="U46">
        <v>1.2494617859773209</v>
      </c>
      <c r="V46">
        <v>-1.8147077286179609</v>
      </c>
      <c r="W46">
        <v>1.1437324006906862</v>
      </c>
      <c r="X46">
        <v>-0.83300992954778896</v>
      </c>
      <c r="Y46">
        <v>-1.7573478454653497</v>
      </c>
      <c r="Z46">
        <v>-1.09076351373258</v>
      </c>
      <c r="AA46">
        <v>-0.91995922012590492</v>
      </c>
      <c r="AB46">
        <v>-0.50140730439145542</v>
      </c>
      <c r="AC46">
        <v>-0.18239718936549359</v>
      </c>
      <c r="AD46">
        <v>0.36063525951349718</v>
      </c>
      <c r="AE46">
        <v>0.59200959967632572</v>
      </c>
      <c r="AF46">
        <v>1.5427282910956395</v>
      </c>
      <c r="AG46">
        <v>-0.30323693864464218</v>
      </c>
      <c r="AH46">
        <v>-0.74442959211733728</v>
      </c>
      <c r="AI46">
        <v>-1.3078459767129369</v>
      </c>
      <c r="AJ46">
        <v>0.61147040792286278</v>
      </c>
      <c r="AK46">
        <v>0.2537095259170179</v>
      </c>
      <c r="AL46">
        <v>-1.6079553077069217</v>
      </c>
      <c r="AM46">
        <v>-2.1272007225248672</v>
      </c>
      <c r="AN46">
        <v>0.19274928001917804</v>
      </c>
      <c r="AO46">
        <v>-1.23058521717388</v>
      </c>
      <c r="AP46">
        <v>-1.7285486587778642</v>
      </c>
      <c r="AQ46">
        <v>0.10963533234233636</v>
      </c>
      <c r="AR46">
        <v>-0.47575968954426145</v>
      </c>
      <c r="AU46" t="str">
        <f>SimData!$AB$8</f>
        <v>b ger</v>
      </c>
      <c r="BV46" s="2">
        <f>ABS((CORREL(SimData!$AB$9:$AB$508,SimData!$AC$9:$AC$508)-'COmplete Steps'!$AC$48)/((1-CORREL(SimData!$AB$9:$AB$508,SimData!$AC$9:$AC$508)^2)/(COUNT(SimData!$AC$9:$AC$508)-2))^0.5)</f>
        <v>0.67408079566603718</v>
      </c>
      <c r="BW46" s="2">
        <f>ABS((CORREL(SimData!$AB$9:$AB$508,SimData!$AD$9:$AD$508)-'COmplete Steps'!$AD$48)/((1-CORREL(SimData!$AB$9:$AB$508,SimData!$AD$9:$AD$508)^2)/(COUNT(SimData!$AD$9:$AD$508)-2))^0.5)</f>
        <v>0.45344836131040822</v>
      </c>
      <c r="BX46" s="2">
        <f>ABS((CORREL(SimData!$AB$9:$AB$508,SimData!$AE$9:$AE$508)-'COmplete Steps'!$AE$48)/((1-CORREL(SimData!$AB$9:$AB$508,SimData!$AE$9:$AE$508)^2)/(COUNT(SimData!$AE$9:$AE$508)-2))^0.5)</f>
        <v>0.15426416404862259</v>
      </c>
      <c r="BY46" s="2">
        <f>ABS((CORREL(SimData!$AB$9:$AB$508,SimData!$AF$9:$AF$508)-'COmplete Steps'!$AF$48)/((1-CORREL(SimData!$AB$9:$AB$508,SimData!$AF$9:$AF$508)^2)/(COUNT(SimData!$AF$9:$AF$508)-2))^0.5)</f>
        <v>0.84766873272026588</v>
      </c>
      <c r="BZ46" s="2">
        <f>ABS((CORREL(SimData!$AB$9:$AB$508,SimData!$AG$9:$AG$508)-'COmplete Steps'!$AG$48)/((1-CORREL(SimData!$AB$9:$AB$508,SimData!$AG$9:$AG$508)^2)/(COUNT(SimData!$AG$9:$AG$508)-2))^0.5)</f>
        <v>0.79707888135795935</v>
      </c>
      <c r="CA46" s="2">
        <f>ABS((CORREL(SimData!$AB$9:$AB$508,SimData!$AH$9:$AH$508)-'COmplete Steps'!$AH$48)/((1-CORREL(SimData!$AB$9:$AB$508,SimData!$AH$9:$AH$508)^2)/(COUNT(SimData!$AH$9:$AH$508)-2))^0.5)</f>
        <v>0.97798277211581586</v>
      </c>
      <c r="CB46" s="2">
        <f>ABS((CORREL(SimData!$AB$9:$AB$508,SimData!$AI$9:$AI$508)-'COmplete Steps'!$AI$48)/((1-CORREL(SimData!$AB$9:$AB$508,SimData!$AI$9:$AI$508)^2)/(COUNT(SimData!$AI$9:$AI$508)-2))^0.5)</f>
        <v>0.60489356120058191</v>
      </c>
      <c r="CC46" s="2">
        <f>ABS((CORREL(SimData!$AB$9:$AB$508,SimData!$AJ$9:$AJ$508)-'COmplete Steps'!$AJ$48)/((1-CORREL(SimData!$AB$9:$AB$508,SimData!$AJ$9:$AJ$508)^2)/(COUNT(SimData!$AJ$9:$AJ$508)-2))^0.5)</f>
        <v>0.63531250352321289</v>
      </c>
      <c r="CD46" s="2">
        <f>ABS((CORREL(SimData!$AB$9:$AB$508,SimData!$AK$9:$AK$508)-'COmplete Steps'!$AK$48)/((1-CORREL(SimData!$AB$9:$AB$508,SimData!$AK$9:$AK$508)^2)/(COUNT(SimData!$AK$9:$AK$508)-2))^0.5)</f>
        <v>0.60921816117203487</v>
      </c>
      <c r="CE46" s="2">
        <f>ABS((CORREL(SimData!$AB$9:$AB$508,SimData!$AL$9:$AL$508)-'COmplete Steps'!$AL$48)/((1-CORREL(SimData!$AB$9:$AB$508,SimData!$AL$9:$AL$508)^2)/(COUNT(SimData!$AL$9:$AL$508)-2))^0.5)</f>
        <v>0.7919189099994719</v>
      </c>
      <c r="CF46" s="2">
        <f>ABS((CORREL(SimData!$AB$9:$AB$508,SimData!$AM$9:$AM$508)-'COmplete Steps'!$AM$48)/((1-CORREL(SimData!$AB$9:$AB$508,SimData!$AM$9:$AM$508)^2)/(COUNT(SimData!$AM$9:$AM$508)-2))^0.5)</f>
        <v>0.60298825555755731</v>
      </c>
      <c r="CG46" s="2">
        <f>ABS((CORREL(SimData!$AB$9:$AB$508,SimData!$AN$9:$AN$508)-'COmplete Steps'!$AN$48)/((1-CORREL(SimData!$AB$9:$AB$508,SimData!$AN$9:$AN$508)^2)/(COUNT(SimData!$AN$9:$AN$508)-2))^0.5)</f>
        <v>0.65873663834987595</v>
      </c>
      <c r="CH46" s="2">
        <f>ABS((CORREL(SimData!$AB$9:$AB$508,SimData!$AO$9:$AO$508)-'COmplete Steps'!$AO$48)/((1-CORREL(SimData!$AB$9:$AB$508,SimData!$AO$9:$AO$508)^2)/(COUNT(SimData!$AO$9:$AO$508)-2))^0.5)</f>
        <v>0.79158444467679911</v>
      </c>
      <c r="CI46" s="2">
        <f>ABS((CORREL(SimData!$AB$9:$AB$508,SimData!$AP$9:$AP$508)-'COmplete Steps'!$AP$48)/((1-CORREL(SimData!$AB$9:$AB$508,SimData!$AP$9:$AP$508)^2)/(COUNT(SimData!$AP$9:$AP$508)-2))^0.5)</f>
        <v>0.7790411755629133</v>
      </c>
      <c r="CJ46" s="2">
        <f>ABS((CORREL(SimData!$AB$9:$AB$508,SimData!$AQ$9:$AQ$508)-'COmplete Steps'!$AQ$48)/((1-CORREL(SimData!$AB$9:$AB$508,SimData!$AQ$9:$AQ$508)^2)/(COUNT(SimData!$AQ$9:$AQ$508)-2))^0.5)</f>
        <v>0.26567891789486625</v>
      </c>
      <c r="CK46" s="2">
        <f>ABS((CORREL(SimData!$AB$9:$AB$508,SimData!$AR$9:$AR$508)-'COmplete Steps'!$AR$48)/((1-CORREL(SimData!$AB$9:$AB$508,SimData!$AR$9:$AR$508)^2)/(COUNT(SimData!$AR$9:$AR$508)-2))^0.5)</f>
        <v>0.22728013965714003</v>
      </c>
    </row>
    <row r="47" spans="1:89" x14ac:dyDescent="0.2">
      <c r="A47">
        <v>39</v>
      </c>
      <c r="B47">
        <v>1.5116343805071479</v>
      </c>
      <c r="C47">
        <v>1.4131435887614874</v>
      </c>
      <c r="D47">
        <v>-3.0796183506524907E-2</v>
      </c>
      <c r="E47">
        <v>0.87967322692476402</v>
      </c>
      <c r="F47">
        <v>-0.50871238848083733</v>
      </c>
      <c r="G47">
        <v>0.78312381970210154</v>
      </c>
      <c r="H47">
        <v>-0.47749914204226929</v>
      </c>
      <c r="I47">
        <v>0.21695755055119104</v>
      </c>
      <c r="J47">
        <v>-8.3198188502609793E-2</v>
      </c>
      <c r="K47">
        <v>-1.3222414307528898</v>
      </c>
      <c r="L47">
        <v>0.21072701546574735</v>
      </c>
      <c r="M47">
        <v>-0.21193692306678666</v>
      </c>
      <c r="N47">
        <v>0.31713756448800179</v>
      </c>
      <c r="O47">
        <v>2.8114107554762624E-2</v>
      </c>
      <c r="P47">
        <v>0.96944251616507993</v>
      </c>
      <c r="Q47">
        <v>1.1971047579070664</v>
      </c>
      <c r="R47">
        <v>0.74538092422312507</v>
      </c>
      <c r="S47">
        <v>0.60448904369424195</v>
      </c>
      <c r="T47">
        <v>0.41404468798602856</v>
      </c>
      <c r="U47">
        <v>-0.48378887123436409</v>
      </c>
      <c r="V47">
        <v>-0.38222348490183</v>
      </c>
      <c r="W47">
        <v>0.37847252563536882</v>
      </c>
      <c r="X47">
        <v>0.55246509355553597</v>
      </c>
      <c r="Y47">
        <v>4.1496302877796098E-2</v>
      </c>
      <c r="Z47">
        <v>-0.93839719828364165</v>
      </c>
      <c r="AA47">
        <v>-0.58436489802417579</v>
      </c>
      <c r="AB47">
        <v>-0.48091052920030408</v>
      </c>
      <c r="AC47">
        <v>0.48306076745436288</v>
      </c>
      <c r="AD47">
        <v>0.48527378134563093</v>
      </c>
      <c r="AE47">
        <v>1.0598721146770713</v>
      </c>
      <c r="AF47">
        <v>1.7440574700526752</v>
      </c>
      <c r="AG47">
        <v>0.9921657527035761</v>
      </c>
      <c r="AH47">
        <v>-0.11461870019694914</v>
      </c>
      <c r="AI47">
        <v>-0.36308076846667198</v>
      </c>
      <c r="AJ47">
        <v>-1.1472372191719367</v>
      </c>
      <c r="AK47">
        <v>1.4723438115730469</v>
      </c>
      <c r="AL47">
        <v>-0.43141854986020484</v>
      </c>
      <c r="AM47">
        <v>-5.4075689691800211E-2</v>
      </c>
      <c r="AN47">
        <v>-0.78399735265180426</v>
      </c>
      <c r="AO47">
        <v>-1.1565914562331931</v>
      </c>
      <c r="AP47">
        <v>-0.60285411068324346</v>
      </c>
      <c r="AQ47">
        <v>-1.0451584248419208</v>
      </c>
      <c r="AR47">
        <v>1.4009819303423912</v>
      </c>
      <c r="AU47" t="str">
        <f>SimData!$AC$8</f>
        <v>b pol</v>
      </c>
      <c r="BW47" s="2">
        <f>ABS((CORREL(SimData!$AC$9:$AC$508,SimData!$AD$9:$AD$508)-'COmplete Steps'!$AD$49)/((1-CORREL(SimData!$AC$9:$AC$508,SimData!$AD$9:$AD$508)^2)/(COUNT(SimData!$AD$9:$AD$508)-2))^0.5)</f>
        <v>0.15819112317559619</v>
      </c>
      <c r="BX47" s="2">
        <f>ABS((CORREL(SimData!$AC$9:$AC$508,SimData!$AE$9:$AE$508)-'COmplete Steps'!$AE$49)/((1-CORREL(SimData!$AC$9:$AC$508,SimData!$AE$9:$AE$508)^2)/(COUNT(SimData!$AE$9:$AE$508)-2))^0.5)</f>
        <v>1.0812385479978912</v>
      </c>
      <c r="BY47" s="2">
        <f>ABS((CORREL(SimData!$AC$9:$AC$508,SimData!$AF$9:$AF$508)-'COmplete Steps'!$AF$49)/((1-CORREL(SimData!$AC$9:$AC$508,SimData!$AF$9:$AF$508)^2)/(COUNT(SimData!$AF$9:$AF$508)-2))^0.5)</f>
        <v>1.3187903062771879E-2</v>
      </c>
      <c r="BZ47" s="2">
        <f>ABS((CORREL(SimData!$AC$9:$AC$508,SimData!$AG$9:$AG$508)-'COmplete Steps'!$AG$49)/((1-CORREL(SimData!$AC$9:$AC$508,SimData!$AG$9:$AG$508)^2)/(COUNT(SimData!$AG$9:$AG$508)-2))^0.5)</f>
        <v>6.2586884261002756E-2</v>
      </c>
      <c r="CA47" s="2">
        <f>ABS((CORREL(SimData!$AC$9:$AC$508,SimData!$AH$9:$AH$508)-'COmplete Steps'!$AH$49)/((1-CORREL(SimData!$AC$9:$AC$508,SimData!$AH$9:$AH$508)^2)/(COUNT(SimData!$AH$9:$AH$508)-2))^0.5)</f>
        <v>1.5161634728779303</v>
      </c>
      <c r="CB47" s="2">
        <f>ABS((CORREL(SimData!$AC$9:$AC$508,SimData!$AI$9:$AI$508)-'COmplete Steps'!$AI$49)/((1-CORREL(SimData!$AC$9:$AC$508,SimData!$AI$9:$AI$508)^2)/(COUNT(SimData!$AI$9:$AI$508)-2))^0.5)</f>
        <v>0.13625394028280688</v>
      </c>
      <c r="CC47" s="2">
        <f>ABS((CORREL(SimData!$AC$9:$AC$508,SimData!$AJ$9:$AJ$508)-'COmplete Steps'!$AJ$49)/((1-CORREL(SimData!$AC$9:$AC$508,SimData!$AJ$9:$AJ$508)^2)/(COUNT(SimData!$AJ$9:$AJ$508)-2))^0.5)</f>
        <v>1.0516453719213525</v>
      </c>
      <c r="CD47" s="2">
        <f>ABS((CORREL(SimData!$AC$9:$AC$508,SimData!$AK$9:$AK$508)-'COmplete Steps'!$AK$49)/((1-CORREL(SimData!$AC$9:$AC$508,SimData!$AK$9:$AK$508)^2)/(COUNT(SimData!$AK$9:$AK$508)-2))^0.5)</f>
        <v>1.1059193657698713E-2</v>
      </c>
      <c r="CE47" s="2">
        <f>ABS((CORREL(SimData!$AC$9:$AC$508,SimData!$AL$9:$AL$508)-'COmplete Steps'!$AL$49)/((1-CORREL(SimData!$AC$9:$AC$508,SimData!$AL$9:$AL$508)^2)/(COUNT(SimData!$AL$9:$AL$508)-2))^0.5)</f>
        <v>0.1923664124327184</v>
      </c>
      <c r="CF47" s="2">
        <f>ABS((CORREL(SimData!$AC$9:$AC$508,SimData!$AM$9:$AM$508)-'COmplete Steps'!$AM$49)/((1-CORREL(SimData!$AC$9:$AC$508,SimData!$AM$9:$AM$508)^2)/(COUNT(SimData!$AM$9:$AM$508)-2))^0.5)</f>
        <v>0.44440398819666721</v>
      </c>
      <c r="CG47" s="2">
        <f>ABS((CORREL(SimData!$AC$9:$AC$508,SimData!$AN$9:$AN$508)-'COmplete Steps'!$AN$49)/((1-CORREL(SimData!$AC$9:$AC$508,SimData!$AN$9:$AN$508)^2)/(COUNT(SimData!$AN$9:$AN$508)-2))^0.5)</f>
        <v>6.6575823010580321E-2</v>
      </c>
      <c r="CH47" s="2">
        <f>ABS((CORREL(SimData!$AC$9:$AC$508,SimData!$AO$9:$AO$508)-'COmplete Steps'!$AO$49)/((1-CORREL(SimData!$AC$9:$AC$508,SimData!$AO$9:$AO$508)^2)/(COUNT(SimData!$AO$9:$AO$508)-2))^0.5)</f>
        <v>6.5881888240644476E-2</v>
      </c>
      <c r="CI47" s="2">
        <f>ABS((CORREL(SimData!$AC$9:$AC$508,SimData!$AP$9:$AP$508)-'COmplete Steps'!$AP$49)/((1-CORREL(SimData!$AC$9:$AC$508,SimData!$AP$9:$AP$508)^2)/(COUNT(SimData!$AP$9:$AP$508)-2))^0.5)</f>
        <v>0.38458510835218623</v>
      </c>
      <c r="CJ47" s="2">
        <f>ABS((CORREL(SimData!$AC$9:$AC$508,SimData!$AQ$9:$AQ$508)-'COmplete Steps'!$AQ$49)/((1-CORREL(SimData!$AC$9:$AC$508,SimData!$AQ$9:$AQ$508)^2)/(COUNT(SimData!$AQ$9:$AQ$508)-2))^0.5)</f>
        <v>1.6754019517527985</v>
      </c>
      <c r="CK47" s="2">
        <f>ABS((CORREL(SimData!$AC$9:$AC$508,SimData!$AR$9:$AR$508)-'COmplete Steps'!$AR$49)/((1-CORREL(SimData!$AC$9:$AC$508,SimData!$AR$9:$AR$508)^2)/(COUNT(SimData!$AR$9:$AR$508)-2))^0.5)</f>
        <v>0.12601378620025544</v>
      </c>
    </row>
    <row r="48" spans="1:89" x14ac:dyDescent="0.2">
      <c r="A48">
        <v>40</v>
      </c>
      <c r="B48">
        <v>-1.1419891915762508</v>
      </c>
      <c r="C48">
        <v>-0.87737209051693354</v>
      </c>
      <c r="D48">
        <v>-0.18594874429536862</v>
      </c>
      <c r="E48">
        <v>-0.45260893708622429</v>
      </c>
      <c r="F48">
        <v>0.16322610250441205</v>
      </c>
      <c r="G48">
        <v>-0.38705620942281527</v>
      </c>
      <c r="H48">
        <v>0.13432358920676399</v>
      </c>
      <c r="I48">
        <v>0.70801967012395783</v>
      </c>
      <c r="J48">
        <v>-1.6049076904233537</v>
      </c>
      <c r="K48">
        <v>-2.6119789881524372E-2</v>
      </c>
      <c r="L48">
        <v>-0.21245878230077858</v>
      </c>
      <c r="M48">
        <v>-0.65020656728032655</v>
      </c>
      <c r="N48">
        <v>-0.33226342042637541</v>
      </c>
      <c r="O48">
        <v>0.77046274469370357</v>
      </c>
      <c r="P48">
        <v>-0.78655380058936353</v>
      </c>
      <c r="Q48">
        <v>-1.3147065120077728</v>
      </c>
      <c r="R48">
        <v>-0.67155874673416061</v>
      </c>
      <c r="S48">
        <v>1.1350516811351075E-2</v>
      </c>
      <c r="T48">
        <v>-0.6362205240300921</v>
      </c>
      <c r="U48">
        <v>0.33427968152673154</v>
      </c>
      <c r="V48">
        <v>-0.55241349595892986</v>
      </c>
      <c r="W48">
        <v>-0.18625160664711116</v>
      </c>
      <c r="X48">
        <v>0.45386606192004891</v>
      </c>
      <c r="Y48">
        <v>-1.370375154966669</v>
      </c>
      <c r="Z48">
        <v>-0.88743358590807486</v>
      </c>
      <c r="AA48">
        <v>-0.37571750454209513</v>
      </c>
      <c r="AB48">
        <v>-0.61177671373807585</v>
      </c>
      <c r="AC48">
        <v>-8.9597037712485617E-2</v>
      </c>
      <c r="AD48">
        <v>0.52817117351968623</v>
      </c>
      <c r="AE48">
        <v>-0.55138080078636431</v>
      </c>
      <c r="AF48">
        <v>-0.4138313182971618</v>
      </c>
      <c r="AG48">
        <v>-0.97332165280292071</v>
      </c>
      <c r="AH48">
        <v>-0.12412655818794008</v>
      </c>
      <c r="AI48">
        <v>-0.67508494235698313</v>
      </c>
      <c r="AJ48">
        <v>1.8395803600200211</v>
      </c>
      <c r="AK48">
        <v>0.20352981834149075</v>
      </c>
      <c r="AL48">
        <v>-1.2186872183394382</v>
      </c>
      <c r="AM48">
        <v>-1.3419460319756871</v>
      </c>
      <c r="AN48">
        <v>0.52365010332380724</v>
      </c>
      <c r="AO48">
        <v>-0.10696643279941845</v>
      </c>
      <c r="AP48">
        <v>-0.78439943437512816</v>
      </c>
      <c r="AQ48">
        <v>1.5904658461344297</v>
      </c>
      <c r="AR48">
        <v>-0.86856139008129618</v>
      </c>
      <c r="AU48" t="str">
        <f>SimData!$AD$8</f>
        <v>b swe</v>
      </c>
      <c r="BX48" s="2">
        <f>ABS((CORREL(SimData!$AD$9:$AD$508,SimData!$AE$9:$AE$508)-'COmplete Steps'!$AE$50)/((1-CORREL(SimData!$AD$9:$AD$508,SimData!$AE$9:$AE$508)^2)/(COUNT(SimData!$AE$9:$AE$508)-2))^0.5)</f>
        <v>1.2580861325347472</v>
      </c>
      <c r="BY48" s="2">
        <f>ABS((CORREL(SimData!$AD$9:$AD$508,SimData!$AF$9:$AF$508)-'COmplete Steps'!$AF$50)/((1-CORREL(SimData!$AD$9:$AD$508,SimData!$AF$9:$AF$508)^2)/(COUNT(SimData!$AF$9:$AF$508)-2))^0.5)</f>
        <v>0.24026620867922391</v>
      </c>
      <c r="BZ48" s="2">
        <f>ABS((CORREL(SimData!$AD$9:$AD$508,SimData!$AG$9:$AG$508)-'COmplete Steps'!$AG$50)/((1-CORREL(SimData!$AD$9:$AD$508,SimData!$AG$9:$AG$508)^2)/(COUNT(SimData!$AG$9:$AG$508)-2))^0.5)</f>
        <v>0.22017185617858268</v>
      </c>
      <c r="CA48" s="2">
        <f>ABS((CORREL(SimData!$AD$9:$AD$508,SimData!$AH$9:$AH$508)-'COmplete Steps'!$AH$50)/((1-CORREL(SimData!$AD$9:$AD$508,SimData!$AH$9:$AH$508)^2)/(COUNT(SimData!$AH$9:$AH$508)-2))^0.5)</f>
        <v>1.2609253512917182</v>
      </c>
      <c r="CB48" s="2">
        <f>ABS((CORREL(SimData!$AD$9:$AD$508,SimData!$AI$9:$AI$508)-'COmplete Steps'!$AI$50)/((1-CORREL(SimData!$AD$9:$AD$508,SimData!$AI$9:$AI$508)^2)/(COUNT(SimData!$AI$9:$AI$508)-2))^0.5)</f>
        <v>0.90810462674065928</v>
      </c>
      <c r="CC48" s="2">
        <f>ABS((CORREL(SimData!$AD$9:$AD$508,SimData!$AJ$9:$AJ$508)-'COmplete Steps'!$AJ$50)/((1-CORREL(SimData!$AD$9:$AD$508,SimData!$AJ$9:$AJ$508)^2)/(COUNT(SimData!$AJ$9:$AJ$508)-2))^0.5)</f>
        <v>9.265448574922186E-2</v>
      </c>
      <c r="CD48" s="2">
        <f>ABS((CORREL(SimData!$AD$9:$AD$508,SimData!$AK$9:$AK$508)-'COmplete Steps'!$AK$50)/((1-CORREL(SimData!$AD$9:$AD$508,SimData!$AK$9:$AK$508)^2)/(COUNT(SimData!$AK$9:$AK$508)-2))^0.5)</f>
        <v>0.91036901110494306</v>
      </c>
      <c r="CE48" s="2">
        <f>ABS((CORREL(SimData!$AD$9:$AD$508,SimData!$AL$9:$AL$508)-'COmplete Steps'!$AL$50)/((1-CORREL(SimData!$AD$9:$AD$508,SimData!$AL$9:$AL$508)^2)/(COUNT(SimData!$AL$9:$AL$508)-2))^0.5)</f>
        <v>7.8038538803739288E-2</v>
      </c>
      <c r="CF48" s="2">
        <f>ABS((CORREL(SimData!$AD$9:$AD$508,SimData!$AM$9:$AM$508)-'COmplete Steps'!$AM$50)/((1-CORREL(SimData!$AD$9:$AD$508,SimData!$AM$9:$AM$508)^2)/(COUNT(SimData!$AM$9:$AM$508)-2))^0.5)</f>
        <v>0.6268666693966668</v>
      </c>
      <c r="CG48" s="2">
        <f>ABS((CORREL(SimData!$AD$9:$AD$508,SimData!$AN$9:$AN$508)-'COmplete Steps'!$AN$50)/((1-CORREL(SimData!$AD$9:$AD$508,SimData!$AN$9:$AN$508)^2)/(COUNT(SimData!$AN$9:$AN$508)-2))^0.5)</f>
        <v>3.5694469384616762E-2</v>
      </c>
      <c r="CH48" s="2">
        <f>ABS((CORREL(SimData!$AD$9:$AD$508,SimData!$AO$9:$AO$508)-'COmplete Steps'!$AO$50)/((1-CORREL(SimData!$AD$9:$AD$508,SimData!$AO$9:$AO$508)^2)/(COUNT(SimData!$AO$9:$AO$508)-2))^0.5)</f>
        <v>0.50932606052338936</v>
      </c>
      <c r="CI48" s="2">
        <f>ABS((CORREL(SimData!$AD$9:$AD$508,SimData!$AP$9:$AP$508)-'COmplete Steps'!$AP$50)/((1-CORREL(SimData!$AD$9:$AD$508,SimData!$AP$9:$AP$508)^2)/(COUNT(SimData!$AP$9:$AP$508)-2))^0.5)</f>
        <v>0.14991349962752407</v>
      </c>
      <c r="CJ48" s="2">
        <f>ABS((CORREL(SimData!$AD$9:$AD$508,SimData!$AQ$9:$AQ$508)-'COmplete Steps'!$AQ$50)/((1-CORREL(SimData!$AD$9:$AD$508,SimData!$AQ$9:$AQ$508)^2)/(COUNT(SimData!$AQ$9:$AQ$508)-2))^0.5)</f>
        <v>2.0301538300309376</v>
      </c>
      <c r="CK48" s="2">
        <f>ABS((CORREL(SimData!$AD$9:$AD$508,SimData!$AR$9:$AR$508)-'COmplete Steps'!$AR$50)/((1-CORREL(SimData!$AD$9:$AD$508,SimData!$AR$9:$AR$508)^2)/(COUNT(SimData!$AR$9:$AR$508)-2))^0.5)</f>
        <v>0.93250090815990083</v>
      </c>
    </row>
    <row r="49" spans="1:89" x14ac:dyDescent="0.2">
      <c r="A49">
        <v>41</v>
      </c>
      <c r="B49">
        <v>-0.39336393373812251</v>
      </c>
      <c r="C49">
        <v>-0.96525732462883385</v>
      </c>
      <c r="D49">
        <v>0.62202516468112001</v>
      </c>
      <c r="E49">
        <v>-0.92236217250453412</v>
      </c>
      <c r="F49">
        <v>0.75848378158180785</v>
      </c>
      <c r="G49">
        <v>-0.93454134355867413</v>
      </c>
      <c r="H49">
        <v>0.6851600676567885</v>
      </c>
      <c r="I49">
        <v>-0.33622447381842829</v>
      </c>
      <c r="J49">
        <v>-0.42178496451407177</v>
      </c>
      <c r="K49">
        <v>1.2079050599679801</v>
      </c>
      <c r="L49">
        <v>-0.73918099212642119</v>
      </c>
      <c r="M49">
        <v>4.8878259741836239E-2</v>
      </c>
      <c r="N49">
        <v>-0.82006803658067629</v>
      </c>
      <c r="O49">
        <v>-0.38429411817627263</v>
      </c>
      <c r="P49">
        <v>-0.37800383057185988</v>
      </c>
      <c r="Q49">
        <v>-0.60584615481269877</v>
      </c>
      <c r="R49">
        <v>-0.52973349566890238</v>
      </c>
      <c r="S49">
        <v>-0.63634825552966934</v>
      </c>
      <c r="T49">
        <v>0.48142326571682748</v>
      </c>
      <c r="U49">
        <v>-0.71729607449002009</v>
      </c>
      <c r="V49">
        <v>-0.13092746468121735</v>
      </c>
      <c r="W49">
        <v>0.74477955598489576</v>
      </c>
      <c r="X49">
        <v>-0.45112071395022285</v>
      </c>
      <c r="Y49">
        <v>-0.66510375276794553</v>
      </c>
      <c r="Z49">
        <v>0.26388435597653404</v>
      </c>
      <c r="AA49">
        <v>0.18452818223839229</v>
      </c>
      <c r="AB49">
        <v>0.26776376819604841</v>
      </c>
      <c r="AC49">
        <v>-1.3616863328529996</v>
      </c>
      <c r="AD49">
        <v>-1.1470071828191302</v>
      </c>
      <c r="AE49">
        <v>-0.37881273791158199</v>
      </c>
      <c r="AF49">
        <v>-1.4837352808302366</v>
      </c>
      <c r="AG49">
        <v>-1.3539818943970809</v>
      </c>
      <c r="AH49">
        <v>1.4122880847545225</v>
      </c>
      <c r="AI49">
        <v>0.35341050137063529</v>
      </c>
      <c r="AJ49">
        <v>0.54350048870561296</v>
      </c>
      <c r="AK49">
        <v>-1.584692327983356</v>
      </c>
      <c r="AL49">
        <v>0.28305015919426618</v>
      </c>
      <c r="AM49">
        <v>0.40469841335013207</v>
      </c>
      <c r="AN49">
        <v>3.9788914176828949E-2</v>
      </c>
      <c r="AO49">
        <v>1.5392158934682887</v>
      </c>
      <c r="AP49">
        <v>0.56672366112047456</v>
      </c>
      <c r="AQ49">
        <v>1.6283784521969742</v>
      </c>
      <c r="AR49">
        <v>-0.8410682694489664</v>
      </c>
      <c r="AU49" t="str">
        <f>SimData!$AE$8</f>
        <v>b france</v>
      </c>
      <c r="BY49" s="2">
        <f>ABS((CORREL(SimData!$AE$9:$AE$508,SimData!$AF$9:$AF$508)-'COmplete Steps'!$AF$51)/((1-CORREL(SimData!$AE$9:$AE$508,SimData!$AF$9:$AF$508)^2)/(COUNT(SimData!$AF$9:$AF$508)-2))^0.5)</f>
        <v>0.72188035840865084</v>
      </c>
      <c r="BZ49" s="2">
        <f>ABS((CORREL(SimData!$AE$9:$AE$508,SimData!$AG$9:$AG$508)-'COmplete Steps'!$AG$51)/((1-CORREL(SimData!$AE$9:$AE$508,SimData!$AG$9:$AG$508)^2)/(COUNT(SimData!$AG$9:$AG$508)-2))^0.5)</f>
        <v>1.748002858086755</v>
      </c>
      <c r="CA49" s="2">
        <f>ABS((CORREL(SimData!$AE$9:$AE$508,SimData!$AH$9:$AH$508)-'COmplete Steps'!$AH$51)/((1-CORREL(SimData!$AE$9:$AE$508,SimData!$AH$9:$AH$508)^2)/(COUNT(SimData!$AH$9:$AH$508)-2))^0.5)</f>
        <v>0.88152919616615633</v>
      </c>
      <c r="CB49" s="2">
        <f>ABS((CORREL(SimData!$AE$9:$AE$508,SimData!$AI$9:$AI$508)-'COmplete Steps'!$AI$51)/((1-CORREL(SimData!$AE$9:$AE$508,SimData!$AI$9:$AI$508)^2)/(COUNT(SimData!$AI$9:$AI$508)-2))^0.5)</f>
        <v>0.17260561486267817</v>
      </c>
      <c r="CC49" s="2">
        <f>ABS((CORREL(SimData!$AE$9:$AE$508,SimData!$AJ$9:$AJ$508)-'COmplete Steps'!$AJ$51)/((1-CORREL(SimData!$AE$9:$AE$508,SimData!$AJ$9:$AJ$508)^2)/(COUNT(SimData!$AJ$9:$AJ$508)-2))^0.5)</f>
        <v>0.34649566181499747</v>
      </c>
      <c r="CD49" s="2">
        <f>ABS((CORREL(SimData!$AE$9:$AE$508,SimData!$AK$9:$AK$508)-'COmplete Steps'!$AK$51)/((1-CORREL(SimData!$AE$9:$AE$508,SimData!$AK$9:$AK$508)^2)/(COUNT(SimData!$AK$9:$AK$508)-2))^0.5)</f>
        <v>0.37089072937525708</v>
      </c>
      <c r="CE49" s="2">
        <f>ABS((CORREL(SimData!$AE$9:$AE$508,SimData!$AL$9:$AL$508)-'COmplete Steps'!$AL$51)/((1-CORREL(SimData!$AE$9:$AE$508,SimData!$AL$9:$AL$508)^2)/(COUNT(SimData!$AL$9:$AL$508)-2))^0.5)</f>
        <v>9.6716656267703108E-2</v>
      </c>
      <c r="CF49" s="2">
        <f>ABS((CORREL(SimData!$AE$9:$AE$508,SimData!$AM$9:$AM$508)-'COmplete Steps'!$AM$51)/((1-CORREL(SimData!$AE$9:$AE$508,SimData!$AM$9:$AM$508)^2)/(COUNT(SimData!$AM$9:$AM$508)-2))^0.5)</f>
        <v>0.35578427242970762</v>
      </c>
      <c r="CG49" s="2">
        <f>ABS((CORREL(SimData!$AE$9:$AE$508,SimData!$AN$9:$AN$508)-'COmplete Steps'!$AN$51)/((1-CORREL(SimData!$AE$9:$AE$508,SimData!$AN$9:$AN$508)^2)/(COUNT(SimData!$AN$9:$AN$508)-2))^0.5)</f>
        <v>0.21243490067807963</v>
      </c>
      <c r="CH49" s="2">
        <f>ABS((CORREL(SimData!$AE$9:$AE$508,SimData!$AO$9:$AO$508)-'COmplete Steps'!$AO$51)/((1-CORREL(SimData!$AE$9:$AE$508,SimData!$AO$9:$AO$508)^2)/(COUNT(SimData!$AO$9:$AO$508)-2))^0.5)</f>
        <v>0.16584214270840406</v>
      </c>
      <c r="CI49" s="2">
        <f>ABS((CORREL(SimData!$AE$9:$AE$508,SimData!$AP$9:$AP$508)-'COmplete Steps'!$AP$51)/((1-CORREL(SimData!$AE$9:$AE$508,SimData!$AP$9:$AP$508)^2)/(COUNT(SimData!$AP$9:$AP$508)-2))^0.5)</f>
        <v>0.74985576233016338</v>
      </c>
      <c r="CJ49" s="2">
        <f>ABS((CORREL(SimData!$AE$9:$AE$508,SimData!$AQ$9:$AQ$508)-'COmplete Steps'!$AQ$51)/((1-CORREL(SimData!$AE$9:$AE$508,SimData!$AQ$9:$AQ$508)^2)/(COUNT(SimData!$AQ$9:$AQ$508)-2))^0.5)</f>
        <v>0.20213155440612379</v>
      </c>
      <c r="CK49" s="2">
        <f>ABS((CORREL(SimData!$AE$9:$AE$508,SimData!$AR$9:$AR$508)-'COmplete Steps'!$AR$51)/((1-CORREL(SimData!$AE$9:$AE$508,SimData!$AR$9:$AR$508)^2)/(COUNT(SimData!$AR$9:$AR$508)-2))^0.5)</f>
        <v>0.79235614359808204</v>
      </c>
    </row>
    <row r="50" spans="1:89" x14ac:dyDescent="0.2">
      <c r="A50">
        <v>42</v>
      </c>
      <c r="B50">
        <v>0.89097812135997523</v>
      </c>
      <c r="C50">
        <v>-1.4591810927531157</v>
      </c>
      <c r="D50">
        <v>2.4073235537964179</v>
      </c>
      <c r="E50">
        <v>-2.1693532854068462</v>
      </c>
      <c r="F50">
        <v>2.3277948156760977</v>
      </c>
      <c r="G50">
        <v>-2.2560923494375635</v>
      </c>
      <c r="H50">
        <v>2.2673804824682877</v>
      </c>
      <c r="I50">
        <v>-0.50968615591311839</v>
      </c>
      <c r="J50">
        <v>0.33458009921943643</v>
      </c>
      <c r="K50">
        <v>0.81231118625063392</v>
      </c>
      <c r="L50">
        <v>-2.1022122039448883</v>
      </c>
      <c r="M50">
        <v>0.47456841069370292</v>
      </c>
      <c r="N50">
        <v>1.0110829324470201</v>
      </c>
      <c r="O50">
        <v>3.0918977135114618</v>
      </c>
      <c r="P50">
        <v>1.0475686164490168</v>
      </c>
      <c r="Q50">
        <v>-1.2469599010051904</v>
      </c>
      <c r="R50">
        <v>0.72608898187754867</v>
      </c>
      <c r="S50">
        <v>-0.72217621826943557</v>
      </c>
      <c r="T50">
        <v>1.0554284795045965</v>
      </c>
      <c r="U50">
        <v>7.0578763431877745E-2</v>
      </c>
      <c r="V50">
        <v>0.83783633814483371</v>
      </c>
      <c r="W50">
        <v>-2.1295826985302906</v>
      </c>
      <c r="X50">
        <v>-2.0237350633460309</v>
      </c>
      <c r="Y50">
        <v>-6.869149582093903E-2</v>
      </c>
      <c r="Z50">
        <v>-0.1186635525095408</v>
      </c>
      <c r="AA50">
        <v>-0.72076302361287226</v>
      </c>
      <c r="AB50">
        <v>0.6576629887653298</v>
      </c>
      <c r="AC50">
        <v>1.3546047542721307</v>
      </c>
      <c r="AD50">
        <v>-0.31043099186973205</v>
      </c>
      <c r="AE50">
        <v>1.2596994921683522</v>
      </c>
      <c r="AF50">
        <v>1.0972054671337608</v>
      </c>
      <c r="AG50">
        <v>0.26771584700901996</v>
      </c>
      <c r="AH50">
        <v>-2.1798180981893971</v>
      </c>
      <c r="AI50">
        <v>-0.16912500327037847</v>
      </c>
      <c r="AJ50">
        <v>-0.27846463648469755</v>
      </c>
      <c r="AK50">
        <v>0.25359410033254703</v>
      </c>
      <c r="AL50">
        <v>0.46631401193490907</v>
      </c>
      <c r="AM50">
        <v>6.0477415229372888E-2</v>
      </c>
      <c r="AN50">
        <v>1.863798048543972</v>
      </c>
      <c r="AO50">
        <v>1.0327465846353932</v>
      </c>
      <c r="AP50">
        <v>8.1370729844974024E-2</v>
      </c>
      <c r="AQ50">
        <v>7.9948433120233836E-2</v>
      </c>
      <c r="AR50">
        <v>1.0286714582356851</v>
      </c>
      <c r="AU50" t="str">
        <f>SimData!$AF$8</f>
        <v>r ire uk</v>
      </c>
      <c r="BZ50" s="2">
        <f>ABS((CORREL(SimData!$AF$9:$AF$508,SimData!$AG$9:$AG$508)-'COmplete Steps'!$AG$52)/((1-CORREL(SimData!$AF$9:$AF$508,SimData!$AG$9:$AG$508)^2)/(COUNT(SimData!$AG$9:$AG$508)-2))^0.5)</f>
        <v>0.70335770606170467</v>
      </c>
      <c r="CA50" s="2">
        <f>ABS((CORREL(SimData!$AF$9:$AF$508,SimData!$AH$9:$AH$508)-'COmplete Steps'!$AH$52)/((1-CORREL(SimData!$AF$9:$AF$508,SimData!$AH$9:$AH$508)^2)/(COUNT(SimData!$AH$9:$AH$508)-2))^0.5)</f>
        <v>1.4257477333191992</v>
      </c>
      <c r="CB50" s="2">
        <f>ABS((CORREL(SimData!$AF$9:$AF$508,SimData!$AI$9:$AI$508)-'COmplete Steps'!$AI$52)/((1-CORREL(SimData!$AF$9:$AF$508,SimData!$AI$9:$AI$508)^2)/(COUNT(SimData!$AI$9:$AI$508)-2))^0.5)</f>
        <v>1.099212293221973</v>
      </c>
      <c r="CC50" s="2">
        <f>ABS((CORREL(SimData!$AF$9:$AF$508,SimData!$AJ$9:$AJ$508)-'COmplete Steps'!$AJ$52)/((1-CORREL(SimData!$AF$9:$AF$508,SimData!$AJ$9:$AJ$508)^2)/(COUNT(SimData!$AJ$9:$AJ$508)-2))^0.5)</f>
        <v>7.640613598152024E-2</v>
      </c>
      <c r="CD50" s="2">
        <f>ABS((CORREL(SimData!$AF$9:$AF$508,SimData!$AK$9:$AK$508)-'COmplete Steps'!$AK$52)/((1-CORREL(SimData!$AF$9:$AF$508,SimData!$AK$9:$AK$508)^2)/(COUNT(SimData!$AK$9:$AK$508)-2))^0.5)</f>
        <v>4.2692176491240498E-2</v>
      </c>
      <c r="CE50" s="2">
        <f>ABS((CORREL(SimData!$AF$9:$AF$508,SimData!$AL$9:$AL$508)-'COmplete Steps'!$AL$52)/((1-CORREL(SimData!$AF$9:$AF$508,SimData!$AL$9:$AL$508)^2)/(COUNT(SimData!$AL$9:$AL$508)-2))^0.5)</f>
        <v>0.20292414505841316</v>
      </c>
      <c r="CF50" s="2">
        <f>ABS((CORREL(SimData!$AF$9:$AF$508,SimData!$AM$9:$AM$508)-'COmplete Steps'!$AM$52)/((1-CORREL(SimData!$AF$9:$AF$508,SimData!$AM$9:$AM$508)^2)/(COUNT(SimData!$AM$9:$AM$508)-2))^0.5)</f>
        <v>7.9212568273524728E-2</v>
      </c>
      <c r="CG50" s="2">
        <f>ABS((CORREL(SimData!$AF$9:$AF$508,SimData!$AN$9:$AN$508)-'COmplete Steps'!$AN$52)/((1-CORREL(SimData!$AF$9:$AF$508,SimData!$AN$9:$AN$508)^2)/(COUNT(SimData!$AN$9:$AN$508)-2))^0.5)</f>
        <v>0.33437482175381705</v>
      </c>
      <c r="CH50" s="2">
        <f>ABS((CORREL(SimData!$AF$9:$AF$508,SimData!$AO$9:$AO$508)-'COmplete Steps'!$AO$52)/((1-CORREL(SimData!$AF$9:$AF$508,SimData!$AO$9:$AO$508)^2)/(COUNT(SimData!$AO$9:$AO$508)-2))^0.5)</f>
        <v>0.10615576856239345</v>
      </c>
      <c r="CI50" s="2">
        <f>ABS((CORREL(SimData!$AF$9:$AF$508,SimData!$AP$9:$AP$508)-'COmplete Steps'!$AP$52)/((1-CORREL(SimData!$AF$9:$AF$508,SimData!$AP$9:$AP$508)^2)/(COUNT(SimData!$AP$9:$AP$508)-2))^0.5)</f>
        <v>0.5107113639766413</v>
      </c>
      <c r="CJ50" s="2">
        <f>ABS((CORREL(SimData!$AF$9:$AF$508,SimData!$AQ$9:$AQ$508)-'COmplete Steps'!$AQ$52)/((1-CORREL(SimData!$AF$9:$AF$508,SimData!$AQ$9:$AQ$508)^2)/(COUNT(SimData!$AQ$9:$AQ$508)-2))^0.5)</f>
        <v>1.4821232030837843</v>
      </c>
      <c r="CK50" s="2">
        <f>ABS((CORREL(SimData!$AF$9:$AF$508,SimData!$AR$9:$AR$508)-'COmplete Steps'!$AR$52)/((1-CORREL(SimData!$AF$9:$AF$508,SimData!$AR$9:$AR$508)^2)/(COUNT(SimData!$AR$9:$AR$508)-2))^0.5)</f>
        <v>9.7987017476151572E-2</v>
      </c>
    </row>
    <row r="51" spans="1:89" x14ac:dyDescent="0.2">
      <c r="A51">
        <v>43</v>
      </c>
      <c r="B51">
        <v>-0.32198275252948688</v>
      </c>
      <c r="C51">
        <v>0.61075925059053471</v>
      </c>
      <c r="D51">
        <v>-0.99303803215800623</v>
      </c>
      <c r="E51">
        <v>0.89004324092230569</v>
      </c>
      <c r="F51">
        <v>-1.0104827118872697</v>
      </c>
      <c r="G51">
        <v>0.89003085759405431</v>
      </c>
      <c r="H51">
        <v>-1.0404589305072072</v>
      </c>
      <c r="I51">
        <v>0.16993469444693654</v>
      </c>
      <c r="J51">
        <v>-0.9649849533845446</v>
      </c>
      <c r="K51">
        <v>0.63610151117611002</v>
      </c>
      <c r="L51">
        <v>-0.36478473271400635</v>
      </c>
      <c r="M51">
        <v>0.10280579932305871</v>
      </c>
      <c r="N51">
        <v>-0.73391050330949792</v>
      </c>
      <c r="O51">
        <v>-0.14243130796899622</v>
      </c>
      <c r="P51">
        <v>-1.3351090784155886</v>
      </c>
      <c r="Q51">
        <v>0.77174939713580659</v>
      </c>
      <c r="R51">
        <v>1.3501012989593368</v>
      </c>
      <c r="S51">
        <v>-2.2753333370459962E-2</v>
      </c>
      <c r="T51">
        <v>-0.99321888184801643</v>
      </c>
      <c r="U51">
        <v>0.53281875066753226</v>
      </c>
      <c r="V51">
        <v>-1.7349573696369907</v>
      </c>
      <c r="W51">
        <v>0.97265295872588253</v>
      </c>
      <c r="X51">
        <v>0.16788065095223448</v>
      </c>
      <c r="Y51">
        <v>-0.33278195488715934</v>
      </c>
      <c r="Z51">
        <v>0.24757122592429848</v>
      </c>
      <c r="AA51">
        <v>0.22870565655617164</v>
      </c>
      <c r="AB51">
        <v>0.11580258107212302</v>
      </c>
      <c r="AC51">
        <v>-0.30241822539737623</v>
      </c>
      <c r="AD51">
        <v>0.8756393753200451</v>
      </c>
      <c r="AE51">
        <v>-0.9835065497411124</v>
      </c>
      <c r="AF51">
        <v>-0.10514417299352308</v>
      </c>
      <c r="AG51">
        <v>0.41758982531257244</v>
      </c>
      <c r="AH51">
        <v>1.7107352068496933</v>
      </c>
      <c r="AI51">
        <v>1.8038447885018127E-2</v>
      </c>
      <c r="AJ51">
        <v>0.67646045732019089</v>
      </c>
      <c r="AK51">
        <v>-0.53770808879562981</v>
      </c>
      <c r="AL51">
        <v>-0.53333310499749165</v>
      </c>
      <c r="AM51">
        <v>0.19678823931851352</v>
      </c>
      <c r="AN51">
        <v>0.21520118194800489</v>
      </c>
      <c r="AO51">
        <v>0.56363318509717686</v>
      </c>
      <c r="AP51">
        <v>-0.8567710873987221</v>
      </c>
      <c r="AQ51">
        <v>1.1869097786198224</v>
      </c>
      <c r="AR51">
        <v>4.5937358372574615E-2</v>
      </c>
      <c r="AU51" t="str">
        <f>SimData!$AG$8</f>
        <v>r nl lux bel</v>
      </c>
      <c r="CA51" s="2">
        <f>ABS((CORREL(SimData!$AG$9:$AG$508,SimData!$AH$9:$AH$508)-'COmplete Steps'!$AH$53)/((1-CORREL(SimData!$AG$9:$AG$508,SimData!$AH$9:$AH$508)^2)/(COUNT(SimData!$AH$9:$AH$508)-2))^0.5)</f>
        <v>2.1776831559110446</v>
      </c>
      <c r="CB51" s="2">
        <f>ABS((CORREL(SimData!$AG$9:$AG$508,SimData!$AI$9:$AI$508)-'COmplete Steps'!$AI$53)/((1-CORREL(SimData!$AG$9:$AG$508,SimData!$AI$9:$AI$508)^2)/(COUNT(SimData!$AI$9:$AI$508)-2))^0.5)</f>
        <v>0.32201867289297248</v>
      </c>
      <c r="CC51" s="2">
        <f>ABS((CORREL(SimData!$AG$9:$AG$508,SimData!$AJ$9:$AJ$508)-'COmplete Steps'!$AJ$53)/((1-CORREL(SimData!$AG$9:$AG$508,SimData!$AJ$9:$AJ$508)^2)/(COUNT(SimData!$AJ$9:$AJ$508)-2))^0.5)</f>
        <v>1.1720003307185634</v>
      </c>
      <c r="CD51" s="2">
        <f>ABS((CORREL(SimData!$AG$9:$AG$508,SimData!$AK$9:$AK$508)-'COmplete Steps'!$AK$53)/((1-CORREL(SimData!$AG$9:$AG$508,SimData!$AK$9:$AK$508)^2)/(COUNT(SimData!$AK$9:$AK$508)-2))^0.5)</f>
        <v>1.1306630192248825</v>
      </c>
      <c r="CE51" s="2">
        <f>ABS((CORREL(SimData!$AG$9:$AG$508,SimData!$AL$9:$AL$508)-'COmplete Steps'!$AL$53)/((1-CORREL(SimData!$AG$9:$AG$508,SimData!$AL$9:$AL$508)^2)/(COUNT(SimData!$AL$9:$AL$508)-2))^0.5)</f>
        <v>0.59985717552552842</v>
      </c>
      <c r="CF51" s="2">
        <f>ABS((CORREL(SimData!$AG$9:$AG$508,SimData!$AM$9:$AM$508)-'COmplete Steps'!$AM$53)/((1-CORREL(SimData!$AG$9:$AG$508,SimData!$AM$9:$AM$508)^2)/(COUNT(SimData!$AM$9:$AM$508)-2))^0.5)</f>
        <v>0.40346395902903293</v>
      </c>
      <c r="CG51" s="2">
        <f>ABS((CORREL(SimData!$AG$9:$AG$508,SimData!$AN$9:$AN$508)-'COmplete Steps'!$AN$53)/((1-CORREL(SimData!$AG$9:$AG$508,SimData!$AN$9:$AN$508)^2)/(COUNT(SimData!$AN$9:$AN$508)-2))^0.5)</f>
        <v>0.12007488988129646</v>
      </c>
      <c r="CH51" s="2">
        <f>ABS((CORREL(SimData!$AG$9:$AG$508,SimData!$AO$9:$AO$508)-'COmplete Steps'!$AO$53)/((1-CORREL(SimData!$AG$9:$AG$508,SimData!$AO$9:$AO$508)^2)/(COUNT(SimData!$AO$9:$AO$508)-2))^0.5)</f>
        <v>0.30158459408491034</v>
      </c>
      <c r="CI51" s="2">
        <f>ABS((CORREL(SimData!$AG$9:$AG$508,SimData!$AP$9:$AP$508)-'COmplete Steps'!$AP$53)/((1-CORREL(SimData!$AG$9:$AG$508,SimData!$AP$9:$AP$508)^2)/(COUNT(SimData!$AP$9:$AP$508)-2))^0.5)</f>
        <v>0.73823733995598484</v>
      </c>
      <c r="CJ51" s="2">
        <f>ABS((CORREL(SimData!$AG$9:$AG$508,SimData!$AQ$9:$AQ$508)-'COmplete Steps'!$AQ$53)/((1-CORREL(SimData!$AG$9:$AG$508,SimData!$AQ$9:$AQ$508)^2)/(COUNT(SimData!$AQ$9:$AQ$508)-2))^0.5)</f>
        <v>2.1271713347556789</v>
      </c>
      <c r="CK51" s="2">
        <f>ABS((CORREL(SimData!$AG$9:$AG$508,SimData!$AR$9:$AR$508)-'COmplete Steps'!$AR$53)/((1-CORREL(SimData!$AG$9:$AG$508,SimData!$AR$9:$AR$508)^2)/(COUNT(SimData!$AR$9:$AR$508)-2))^0.5)</f>
        <v>1.0636179866919298</v>
      </c>
    </row>
    <row r="52" spans="1:89" x14ac:dyDescent="0.2">
      <c r="A52">
        <v>44</v>
      </c>
      <c r="B52">
        <v>-0.45693743373692386</v>
      </c>
      <c r="C52">
        <v>-0.31107432867236395</v>
      </c>
      <c r="D52">
        <v>-0.14774971412042576</v>
      </c>
      <c r="E52">
        <v>-0.15750278120431593</v>
      </c>
      <c r="F52">
        <v>-6.2157669630869321E-2</v>
      </c>
      <c r="G52">
        <v>-0.19191347608602427</v>
      </c>
      <c r="H52">
        <v>-0.1866674190292765</v>
      </c>
      <c r="I52">
        <v>-1.1137557598178045</v>
      </c>
      <c r="J52">
        <v>0.27664572868495008</v>
      </c>
      <c r="K52">
        <v>4.4959303215010626E-2</v>
      </c>
      <c r="L52">
        <v>-1.5284049571192764</v>
      </c>
      <c r="M52">
        <v>1.8098422937857801E-2</v>
      </c>
      <c r="N52">
        <v>-0.19091798076526528</v>
      </c>
      <c r="O52">
        <v>-0.45996545276305956</v>
      </c>
      <c r="P52">
        <v>0.83849787732826186</v>
      </c>
      <c r="Q52">
        <v>-1.5337932564223109</v>
      </c>
      <c r="R52">
        <v>-0.72143314964087646</v>
      </c>
      <c r="S52">
        <v>-1.5196449844041442</v>
      </c>
      <c r="T52">
        <v>0.24714294035823739</v>
      </c>
      <c r="U52">
        <v>-8.7010280313195756E-2</v>
      </c>
      <c r="V52">
        <v>-0.46898249921306601</v>
      </c>
      <c r="W52">
        <v>-1.079880886545473E-2</v>
      </c>
      <c r="X52">
        <v>-0.32305333274101783</v>
      </c>
      <c r="Y52">
        <v>0.3676887842653444</v>
      </c>
      <c r="Z52">
        <v>-0.45342470873659085</v>
      </c>
      <c r="AA52">
        <v>-1.1805260253227243</v>
      </c>
      <c r="AB52">
        <v>-0.20904447295146619</v>
      </c>
      <c r="AC52">
        <v>7.7238021717934494E-3</v>
      </c>
      <c r="AD52">
        <v>-0.91294287953149456</v>
      </c>
      <c r="AE52">
        <v>0.56508469920941506</v>
      </c>
      <c r="AF52">
        <v>0.1461630998421419</v>
      </c>
      <c r="AG52">
        <v>0.5780818076148807</v>
      </c>
      <c r="AH52">
        <v>0.40808484948906409</v>
      </c>
      <c r="AI52">
        <v>-0.48935235753619705</v>
      </c>
      <c r="AJ52">
        <v>0.40228356695491208</v>
      </c>
      <c r="AK52">
        <v>-0.28699398824512279</v>
      </c>
      <c r="AL52">
        <v>-6.5561775250172816E-2</v>
      </c>
      <c r="AM52">
        <v>-0.26780073786435071</v>
      </c>
      <c r="AN52">
        <v>-5.7947527850862449E-2</v>
      </c>
      <c r="AO52">
        <v>0.20158661648313758</v>
      </c>
      <c r="AP52">
        <v>-0.16912623463759141</v>
      </c>
      <c r="AQ52">
        <v>-0.29460557808779247</v>
      </c>
      <c r="AR52">
        <v>-7.7289809909229165E-2</v>
      </c>
      <c r="AU52" t="str">
        <f>SimData!$AH$8</f>
        <v>r den</v>
      </c>
      <c r="CB52" s="2">
        <f>ABS((CORREL(SimData!$AH$9:$AH$508,SimData!$AI$9:$AI$508)-'COmplete Steps'!$AI$54)/((1-CORREL(SimData!$AH$9:$AH$508,SimData!$AI$9:$AI$508)^2)/(COUNT(SimData!$AI$9:$AI$508)-2))^0.5)</f>
        <v>0.5353980674257437</v>
      </c>
      <c r="CC52" s="2">
        <f>ABS((CORREL(SimData!$AH$9:$AH$508,SimData!$AJ$9:$AJ$508)-'COmplete Steps'!$AJ$54)/((1-CORREL(SimData!$AH$9:$AH$508,SimData!$AJ$9:$AJ$508)^2)/(COUNT(SimData!$AJ$9:$AJ$508)-2))^0.5)</f>
        <v>0.21880292440456287</v>
      </c>
      <c r="CD52" s="2">
        <f>ABS((CORREL(SimData!$AH$9:$AH$508,SimData!$AK$9:$AK$508)-'COmplete Steps'!$AK$54)/((1-CORREL(SimData!$AH$9:$AH$508,SimData!$AK$9:$AK$508)^2)/(COUNT(SimData!$AK$9:$AK$508)-2))^0.5)</f>
        <v>1.249188959116377</v>
      </c>
      <c r="CE52" s="2">
        <f>ABS((CORREL(SimData!$AH$9:$AH$508,SimData!$AL$9:$AL$508)-'COmplete Steps'!$AL$54)/((1-CORREL(SimData!$AH$9:$AH$508,SimData!$AL$9:$AL$508)^2)/(COUNT(SimData!$AL$9:$AL$508)-2))^0.5)</f>
        <v>0.49302743690902323</v>
      </c>
      <c r="CF52" s="2">
        <f>ABS((CORREL(SimData!$AH$9:$AH$508,SimData!$AM$9:$AM$508)-'COmplete Steps'!$AM$54)/((1-CORREL(SimData!$AH$9:$AH$508,SimData!$AM$9:$AM$508)^2)/(COUNT(SimData!$AM$9:$AM$508)-2))^0.5)</f>
        <v>1.2972080686425034</v>
      </c>
      <c r="CG52" s="2">
        <f>ABS((CORREL(SimData!$AH$9:$AH$508,SimData!$AN$9:$AN$508)-'COmplete Steps'!$AN$54)/((1-CORREL(SimData!$AH$9:$AH$508,SimData!$AN$9:$AN$508)^2)/(COUNT(SimData!$AN$9:$AN$508)-2))^0.5)</f>
        <v>0.60064668055193104</v>
      </c>
      <c r="CH52" s="2">
        <f>ABS((CORREL(SimData!$AH$9:$AH$508,SimData!$AO$9:$AO$508)-'COmplete Steps'!$AO$54)/((1-CORREL(SimData!$AH$9:$AH$508,SimData!$AO$9:$AO$508)^2)/(COUNT(SimData!$AO$9:$AO$508)-2))^0.5)</f>
        <v>0.29808872853838886</v>
      </c>
      <c r="CI52" s="2">
        <f>ABS((CORREL(SimData!$AH$9:$AH$508,SimData!$AP$9:$AP$508)-'COmplete Steps'!$AP$54)/((1-CORREL(SimData!$AH$9:$AH$508,SimData!$AP$9:$AP$508)^2)/(COUNT(SimData!$AP$9:$AP$508)-2))^0.5)</f>
        <v>0.45964618846457878</v>
      </c>
      <c r="CJ52" s="2">
        <f>ABS((CORREL(SimData!$AH$9:$AH$508,SimData!$AQ$9:$AQ$508)-'COmplete Steps'!$AQ$54)/((1-CORREL(SimData!$AH$9:$AH$508,SimData!$AQ$9:$AQ$508)^2)/(COUNT(SimData!$AQ$9:$AQ$508)-2))^0.5)</f>
        <v>0.428728719346683</v>
      </c>
      <c r="CK52" s="2">
        <f>ABS((CORREL(SimData!$AH$9:$AH$508,SimData!$AR$9:$AR$508)-'COmplete Steps'!$AR$54)/((1-CORREL(SimData!$AH$9:$AH$508,SimData!$AR$9:$AR$508)^2)/(COUNT(SimData!$AR$9:$AR$508)-2))^0.5)</f>
        <v>2.0296463567742911</v>
      </c>
    </row>
    <row r="53" spans="1:89" x14ac:dyDescent="0.2">
      <c r="A53">
        <v>45</v>
      </c>
      <c r="B53">
        <v>1.4212665732689831</v>
      </c>
      <c r="C53">
        <v>2.3346563262047808</v>
      </c>
      <c r="D53">
        <v>-1.0892502710120873</v>
      </c>
      <c r="E53">
        <v>2.0042147434665263</v>
      </c>
      <c r="F53">
        <v>-1.618184356913752</v>
      </c>
      <c r="G53">
        <v>1.9382583116928012</v>
      </c>
      <c r="H53">
        <v>-1.5583099811907779</v>
      </c>
      <c r="I53">
        <v>1.2701008885853431</v>
      </c>
      <c r="J53">
        <v>1.5812695358742495</v>
      </c>
      <c r="K53">
        <v>2.1565365917227797E-2</v>
      </c>
      <c r="L53">
        <v>2.1461871447252228</v>
      </c>
      <c r="M53">
        <v>1.4981444924823304</v>
      </c>
      <c r="N53">
        <v>1.0111609815189346</v>
      </c>
      <c r="O53">
        <v>0.46689969562833988</v>
      </c>
      <c r="P53">
        <v>1.5005877122344289</v>
      </c>
      <c r="Q53">
        <v>2.0811831301203672</v>
      </c>
      <c r="R53">
        <v>0.86422237060497908</v>
      </c>
      <c r="S53">
        <v>1.2175256047275846</v>
      </c>
      <c r="T53">
        <v>2.4445932674097701</v>
      </c>
      <c r="U53">
        <v>-2.1723208124280275</v>
      </c>
      <c r="V53">
        <v>1.2263256183801101</v>
      </c>
      <c r="W53">
        <v>0.993317670306336</v>
      </c>
      <c r="X53">
        <v>2.5545880001640251</v>
      </c>
      <c r="Y53">
        <v>1.3006809134620134</v>
      </c>
      <c r="Z53">
        <v>5.1114773542775715E-2</v>
      </c>
      <c r="AA53">
        <v>0.83908545790221967</v>
      </c>
      <c r="AB53">
        <v>0.78467791432358491</v>
      </c>
      <c r="AC53">
        <v>0.34656542591186612</v>
      </c>
      <c r="AD53">
        <v>0.98536108608261419</v>
      </c>
      <c r="AE53">
        <v>1.6596302159833243</v>
      </c>
      <c r="AF53">
        <v>0.17961275753692652</v>
      </c>
      <c r="AG53">
        <v>1.4714129272490901</v>
      </c>
      <c r="AH53">
        <v>1.2049543064690162</v>
      </c>
      <c r="AI53">
        <v>0.7999970340140623</v>
      </c>
      <c r="AJ53">
        <v>-1.1019280689087465</v>
      </c>
      <c r="AK53">
        <v>1.640001796750659</v>
      </c>
      <c r="AL53">
        <v>1.5331263328793721</v>
      </c>
      <c r="AM53">
        <v>2.5196657786141161</v>
      </c>
      <c r="AN53">
        <v>-1.4120488942770186</v>
      </c>
      <c r="AO53">
        <v>-0.12174710570695461</v>
      </c>
      <c r="AP53">
        <v>0.989187841263103</v>
      </c>
      <c r="AQ53">
        <v>0.26609742885125676</v>
      </c>
      <c r="AR53">
        <v>1.7294490480673665</v>
      </c>
      <c r="AU53" t="str">
        <f>SimData!$AI$8</f>
        <v>r italy</v>
      </c>
      <c r="CC53" s="2">
        <f>ABS((CORREL(SimData!$AI$9:$AI$508,SimData!$AJ$9:$AJ$508)-'COmplete Steps'!$AJ$55)/((1-CORREL(SimData!$AI$9:$AI$508,SimData!$AJ$9:$AJ$508)^2)/(COUNT(SimData!$AJ$9:$AJ$508)-2))^0.5)</f>
        <v>0.17800438696471496</v>
      </c>
      <c r="CD53" s="2">
        <f>ABS((CORREL(SimData!$AI$9:$AI$508,SimData!$AK$9:$AK$508)-'COmplete Steps'!$AK$55)/((1-CORREL(SimData!$AI$9:$AI$508,SimData!$AK$9:$AK$508)^2)/(COUNT(SimData!$AK$9:$AK$508)-2))^0.5)</f>
        <v>0.64283719949790763</v>
      </c>
      <c r="CE53" s="2">
        <f>ABS((CORREL(SimData!$AI$9:$AI$508,SimData!$AL$9:$AL$508)-'COmplete Steps'!$AL$55)/((1-CORREL(SimData!$AI$9:$AI$508,SimData!$AL$9:$AL$508)^2)/(COUNT(SimData!$AL$9:$AL$508)-2))^0.5)</f>
        <v>1.4825843779099557</v>
      </c>
      <c r="CF53" s="2">
        <f>ABS((CORREL(SimData!$AI$9:$AI$508,SimData!$AM$9:$AM$508)-'COmplete Steps'!$AM$55)/((1-CORREL(SimData!$AI$9:$AI$508,SimData!$AM$9:$AM$508)^2)/(COUNT(SimData!$AM$9:$AM$508)-2))^0.5)</f>
        <v>1.4468267247524091</v>
      </c>
      <c r="CG53" s="2">
        <f>ABS((CORREL(SimData!$AI$9:$AI$508,SimData!$AN$9:$AN$508)-'COmplete Steps'!$AN$55)/((1-CORREL(SimData!$AI$9:$AI$508,SimData!$AN$9:$AN$508)^2)/(COUNT(SimData!$AN$9:$AN$508)-2))^0.5)</f>
        <v>1.1597867163663576</v>
      </c>
      <c r="CH53" s="2">
        <f>ABS((CORREL(SimData!$AI$9:$AI$508,SimData!$AO$9:$AO$508)-'COmplete Steps'!$AO$55)/((1-CORREL(SimData!$AI$9:$AI$508,SimData!$AO$9:$AO$508)^2)/(COUNT(SimData!$AO$9:$AO$508)-2))^0.5)</f>
        <v>0.75387586566410925</v>
      </c>
      <c r="CI53" s="2">
        <f>ABS((CORREL(SimData!$AI$9:$AI$508,SimData!$AP$9:$AP$508)-'COmplete Steps'!$AP$55)/((1-CORREL(SimData!$AI$9:$AI$508,SimData!$AP$9:$AP$508)^2)/(COUNT(SimData!$AP$9:$AP$508)-2))^0.5)</f>
        <v>1.4511895336835197</v>
      </c>
      <c r="CJ53" s="2">
        <f>ABS((CORREL(SimData!$AI$9:$AI$508,SimData!$AQ$9:$AQ$508)-'COmplete Steps'!$AQ$55)/((1-CORREL(SimData!$AI$9:$AI$508,SimData!$AQ$9:$AQ$508)^2)/(COUNT(SimData!$AQ$9:$AQ$508)-2))^0.5)</f>
        <v>0.57252476695718346</v>
      </c>
      <c r="CK53" s="2">
        <f>ABS((CORREL(SimData!$AI$9:$AI$508,SimData!$AR$9:$AR$508)-'COmplete Steps'!$AR$55)/((1-CORREL(SimData!$AI$9:$AI$508,SimData!$AR$9:$AR$508)^2)/(COUNT(SimData!$AR$9:$AR$508)-2))^0.5)</f>
        <v>0.17449485102328169</v>
      </c>
    </row>
    <row r="54" spans="1:89" x14ac:dyDescent="0.2">
      <c r="A54">
        <v>46</v>
      </c>
      <c r="B54">
        <v>-0.88733741055720272</v>
      </c>
      <c r="C54">
        <v>0.6564282277963398</v>
      </c>
      <c r="D54">
        <v>-1.5632423597897935</v>
      </c>
      <c r="E54">
        <v>1.2178947495207539</v>
      </c>
      <c r="F54">
        <v>-1.4062179210599504</v>
      </c>
      <c r="G54">
        <v>1.2933739032180027</v>
      </c>
      <c r="H54">
        <v>-1.3915440661220424</v>
      </c>
      <c r="I54">
        <v>-0.66127406258762633</v>
      </c>
      <c r="J54">
        <v>0.85008950266946259</v>
      </c>
      <c r="K54">
        <v>0.44939594764201662</v>
      </c>
      <c r="L54">
        <v>0.50047482894630102</v>
      </c>
      <c r="M54">
        <v>0.88823498701234715</v>
      </c>
      <c r="N54">
        <v>1.0074125849129243</v>
      </c>
      <c r="O54">
        <v>-0.57969792721736946</v>
      </c>
      <c r="P54">
        <v>-0.15093654657085562</v>
      </c>
      <c r="Q54">
        <v>-6.6615997384165515E-2</v>
      </c>
      <c r="R54">
        <v>-0.70290612302944178</v>
      </c>
      <c r="S54">
        <v>0.37013517707100929</v>
      </c>
      <c r="T54">
        <v>0.75205675958044715</v>
      </c>
      <c r="U54">
        <v>0.58096127526829777</v>
      </c>
      <c r="V54">
        <v>0.29356740425413724</v>
      </c>
      <c r="W54">
        <v>-0.23461377577841155</v>
      </c>
      <c r="X54">
        <v>0.37217726688796371</v>
      </c>
      <c r="Y54">
        <v>1.0606419217881211</v>
      </c>
      <c r="Z54">
        <v>0.61954964678790903</v>
      </c>
      <c r="AA54">
        <v>-0.40621239711250556</v>
      </c>
      <c r="AB54">
        <v>0.65003122452197282</v>
      </c>
      <c r="AC54">
        <v>0.69790730982147853</v>
      </c>
      <c r="AD54">
        <v>-0.10797946054256041</v>
      </c>
      <c r="AE54">
        <v>-0.64521150921093451</v>
      </c>
      <c r="AF54">
        <v>-1.3307846028232113</v>
      </c>
      <c r="AG54">
        <v>-5.002492838305489E-2</v>
      </c>
      <c r="AH54">
        <v>0.16306174831664305</v>
      </c>
      <c r="AI54">
        <v>0.52990858364399263</v>
      </c>
      <c r="AJ54">
        <v>0.2942855238381058</v>
      </c>
      <c r="AK54">
        <v>-0.28522051801083381</v>
      </c>
      <c r="AL54">
        <v>0.93770162953178671</v>
      </c>
      <c r="AM54">
        <v>0.73324850432850464</v>
      </c>
      <c r="AN54">
        <v>-1.1710484002898935</v>
      </c>
      <c r="AO54">
        <v>0.49854678242694961</v>
      </c>
      <c r="AP54">
        <v>1.0902733025813978</v>
      </c>
      <c r="AQ54">
        <v>0.23916051981102768</v>
      </c>
      <c r="AR54">
        <v>-0.62080176268188703</v>
      </c>
      <c r="AU54" t="str">
        <f>SimData!$AJ$8</f>
        <v>r es port</v>
      </c>
      <c r="CD54" s="2">
        <f>ABS((CORREL(SimData!$AJ$9:$AJ$508,SimData!$AK$9:$AK$508)-'COmplete Steps'!$AK$56)/((1-CORREL(SimData!$AJ$9:$AJ$508,SimData!$AK$9:$AK$508)^2)/(COUNT(SimData!$AK$9:$AK$508)-2))^0.5)</f>
        <v>0.56297618341129452</v>
      </c>
      <c r="CE54" s="2">
        <f>ABS((CORREL(SimData!$AJ$9:$AJ$508,SimData!$AL$9:$AL$508)-'COmplete Steps'!$AL$56)/((1-CORREL(SimData!$AJ$9:$AJ$508,SimData!$AL$9:$AL$508)^2)/(COUNT(SimData!$AL$9:$AL$508)-2))^0.5)</f>
        <v>1.1953357894004599</v>
      </c>
      <c r="CF54" s="2">
        <f>ABS((CORREL(SimData!$AJ$9:$AJ$508,SimData!$AM$9:$AM$508)-'COmplete Steps'!$AM$56)/((1-CORREL(SimData!$AJ$9:$AJ$508,SimData!$AM$9:$AM$508)^2)/(COUNT(SimData!$AM$9:$AM$508)-2))^0.5)</f>
        <v>1.7537893694274354</v>
      </c>
      <c r="CG54" s="2">
        <f>ABS((CORREL(SimData!$AJ$9:$AJ$508,SimData!$AN$9:$AN$508)-'COmplete Steps'!$AN$56)/((1-CORREL(SimData!$AJ$9:$AJ$508,SimData!$AN$9:$AN$508)^2)/(COUNT(SimData!$AN$9:$AN$508)-2))^0.5)</f>
        <v>0.65662834360595179</v>
      </c>
      <c r="CH54" s="2">
        <f>ABS((CORREL(SimData!$AJ$9:$AJ$508,SimData!$AO$9:$AO$508)-'COmplete Steps'!$AO$56)/((1-CORREL(SimData!$AJ$9:$AJ$508,SimData!$AO$9:$AO$508)^2)/(COUNT(SimData!$AO$9:$AO$508)-2))^0.5)</f>
        <v>0.60276513767065654</v>
      </c>
      <c r="CI54" s="2">
        <f>ABS((CORREL(SimData!$AJ$9:$AJ$508,SimData!$AP$9:$AP$508)-'COmplete Steps'!$AP$56)/((1-CORREL(SimData!$AJ$9:$AJ$508,SimData!$AP$9:$AP$508)^2)/(COUNT(SimData!$AP$9:$AP$508)-2))^0.5)</f>
        <v>0.88274838317222415</v>
      </c>
      <c r="CJ54" s="2">
        <f>ABS((CORREL(SimData!$AJ$9:$AJ$508,SimData!$AQ$9:$AQ$508)-'COmplete Steps'!$AQ$56)/((1-CORREL(SimData!$AJ$9:$AJ$508,SimData!$AQ$9:$AQ$508)^2)/(COUNT(SimData!$AQ$9:$AQ$508)-2))^0.5)</f>
        <v>0.422383767628284</v>
      </c>
      <c r="CK54" s="2">
        <f>ABS((CORREL(SimData!$AJ$9:$AJ$508,SimData!$AR$9:$AR$508)-'COmplete Steps'!$AR$56)/((1-CORREL(SimData!$AJ$9:$AJ$508,SimData!$AR$9:$AR$508)^2)/(COUNT(SimData!$AR$9:$AR$508)-2))^0.5)</f>
        <v>1.2304268226190445</v>
      </c>
    </row>
    <row r="55" spans="1:89" x14ac:dyDescent="0.2">
      <c r="A55">
        <v>47</v>
      </c>
      <c r="B55">
        <v>0.31427671365118764</v>
      </c>
      <c r="C55">
        <v>-0.71276877423172735</v>
      </c>
      <c r="D55">
        <v>1.0270342875159879</v>
      </c>
      <c r="E55">
        <v>-1.0198496152653271</v>
      </c>
      <c r="F55">
        <v>0.94874160187173828</v>
      </c>
      <c r="G55">
        <v>-1.1303687637148863</v>
      </c>
      <c r="H55">
        <v>0.79887356844811586</v>
      </c>
      <c r="I55">
        <v>-1.1407998551314091</v>
      </c>
      <c r="J55">
        <v>-1.1318606215285882</v>
      </c>
      <c r="K55">
        <v>-0.28362830384786608</v>
      </c>
      <c r="L55">
        <v>-1.343191240167698</v>
      </c>
      <c r="M55">
        <v>-1.3182428351574016</v>
      </c>
      <c r="N55">
        <v>-0.71009158603133649</v>
      </c>
      <c r="O55">
        <v>-1.0245589666271049</v>
      </c>
      <c r="P55">
        <v>-6.9399327372178812E-2</v>
      </c>
      <c r="Q55">
        <v>-0.8011147856614329</v>
      </c>
      <c r="R55">
        <v>-1.2745512900794027</v>
      </c>
      <c r="S55">
        <v>-0.37212237152491134</v>
      </c>
      <c r="T55">
        <v>0.81819837492273206</v>
      </c>
      <c r="U55">
        <v>-0.87655769765837865</v>
      </c>
      <c r="V55">
        <v>-0.64277995187622916</v>
      </c>
      <c r="W55">
        <v>-7.5533090940545666E-2</v>
      </c>
      <c r="X55">
        <v>-0.79585780738926692</v>
      </c>
      <c r="Y55">
        <v>-1.0293761753175743</v>
      </c>
      <c r="Z55">
        <v>-1.4605610956704786</v>
      </c>
      <c r="AA55">
        <v>-1.3243121416813757</v>
      </c>
      <c r="AB55">
        <v>-1.1429164438558288</v>
      </c>
      <c r="AC55">
        <v>-1.1616706569060729</v>
      </c>
      <c r="AD55">
        <v>-1.8583124971412619</v>
      </c>
      <c r="AE55">
        <v>-0.28390931587510659</v>
      </c>
      <c r="AF55">
        <v>-0.10967197203043605</v>
      </c>
      <c r="AG55">
        <v>-1.3590191399957217</v>
      </c>
      <c r="AH55">
        <v>0.73172630167947161</v>
      </c>
      <c r="AI55">
        <v>-0.1219199319900558</v>
      </c>
      <c r="AJ55">
        <v>-0.85780854888460978</v>
      </c>
      <c r="AK55">
        <v>-0.78368235338941628</v>
      </c>
      <c r="AL55">
        <v>-0.81457025846402709</v>
      </c>
      <c r="AM55">
        <v>-0.50815735708420884</v>
      </c>
      <c r="AN55">
        <v>-0.81762174156526934</v>
      </c>
      <c r="AO55">
        <v>0.4657553203184327</v>
      </c>
      <c r="AP55">
        <v>2.0217231437088565E-3</v>
      </c>
      <c r="AQ55">
        <v>0.11126686235495634</v>
      </c>
      <c r="AR55">
        <v>-1.4860317083340789E-2</v>
      </c>
      <c r="AU55" t="str">
        <f>SimData!$AK$8</f>
        <v>r ee lv lt</v>
      </c>
      <c r="CE55" s="2">
        <f>ABS((CORREL(SimData!$AK$9:$AK$508,SimData!$AL$9:$AL$508)-'COmplete Steps'!$AL$57)/((1-CORREL(SimData!$AK$9:$AK$508,SimData!$AL$9:$AL$508)^2)/(COUNT(SimData!$AL$9:$AL$508)-2))^0.5)</f>
        <v>0.33384574784034227</v>
      </c>
      <c r="CF55" s="2">
        <f>ABS((CORREL(SimData!$AK$9:$AK$508,SimData!$AM$9:$AM$508)-'COmplete Steps'!$AM$57)/((1-CORREL(SimData!$AK$9:$AK$508,SimData!$AM$9:$AM$508)^2)/(COUNT(SimData!$AM$9:$AM$508)-2))^0.5)</f>
        <v>0.25256738912438881</v>
      </c>
      <c r="CG55" s="2">
        <f>ABS((CORREL(SimData!$AK$9:$AK$508,SimData!$AN$9:$AN$508)-'COmplete Steps'!$AN$57)/((1-CORREL(SimData!$AK$9:$AK$508,SimData!$AN$9:$AN$508)^2)/(COUNT(SimData!$AN$9:$AN$508)-2))^0.5)</f>
        <v>0.38568284277273657</v>
      </c>
      <c r="CH55" s="2">
        <f>ABS((CORREL(SimData!$AK$9:$AK$508,SimData!$AO$9:$AO$508)-'COmplete Steps'!$AO$57)/((1-CORREL(SimData!$AK$9:$AK$508,SimData!$AO$9:$AO$508)^2)/(COUNT(SimData!$AO$9:$AO$508)-2))^0.5)</f>
        <v>0.20583599428075353</v>
      </c>
      <c r="CI55" s="2">
        <f>ABS((CORREL(SimData!$AK$9:$AK$508,SimData!$AP$9:$AP$508)-'COmplete Steps'!$AP$57)/((1-CORREL(SimData!$AK$9:$AK$508,SimData!$AP$9:$AP$508)^2)/(COUNT(SimData!$AP$9:$AP$508)-2))^0.5)</f>
        <v>0.86350690686763942</v>
      </c>
      <c r="CJ55" s="2">
        <f>ABS((CORREL(SimData!$AK$9:$AK$508,SimData!$AQ$9:$AQ$508)-'COmplete Steps'!$AQ$57)/((1-CORREL(SimData!$AK$9:$AK$508,SimData!$AQ$9:$AQ$508)^2)/(COUNT(SimData!$AQ$9:$AQ$508)-2))^0.5)</f>
        <v>1.5598601059710271</v>
      </c>
      <c r="CK55" s="2">
        <f>ABS((CORREL(SimData!$AK$9:$AK$508,SimData!$AR$9:$AR$508)-'COmplete Steps'!$AR$57)/((1-CORREL(SimData!$AK$9:$AK$508,SimData!$AR$9:$AR$508)^2)/(COUNT(SimData!$AR$9:$AR$508)-2))^0.5)</f>
        <v>4.6176048359454325E-2</v>
      </c>
    </row>
    <row r="56" spans="1:89" x14ac:dyDescent="0.2">
      <c r="A56">
        <v>48</v>
      </c>
      <c r="B56">
        <v>-0.64328013727603262</v>
      </c>
      <c r="C56">
        <v>-1.4574172069887066</v>
      </c>
      <c r="D56">
        <v>0.92706795846824397</v>
      </c>
      <c r="E56">
        <v>-1.3899226743854847</v>
      </c>
      <c r="F56">
        <v>1.2070553497158447</v>
      </c>
      <c r="G56">
        <v>-1.3693651528293398</v>
      </c>
      <c r="H56">
        <v>1.1631628501273472</v>
      </c>
      <c r="I56">
        <v>0.83446636338322144</v>
      </c>
      <c r="J56">
        <v>-1.34574316956739</v>
      </c>
      <c r="K56">
        <v>-0.75886687562971411</v>
      </c>
      <c r="L56">
        <v>3.2013416855883423E-2</v>
      </c>
      <c r="M56">
        <v>-1.2400497661008696</v>
      </c>
      <c r="N56">
        <v>-1.9030881763815435</v>
      </c>
      <c r="O56">
        <v>-0.135088445968361</v>
      </c>
      <c r="P56">
        <v>-0.69705462472603652</v>
      </c>
      <c r="Q56">
        <v>-0.72005545638470125</v>
      </c>
      <c r="R56">
        <v>-0.41230296287592905</v>
      </c>
      <c r="S56">
        <v>0.28014871470754399</v>
      </c>
      <c r="T56">
        <v>-1.8845219079978868</v>
      </c>
      <c r="U56">
        <v>-0.89262935274193889</v>
      </c>
      <c r="V56">
        <v>-0.49340236689251465</v>
      </c>
      <c r="W56">
        <v>-4.3448344913520051E-2</v>
      </c>
      <c r="X56">
        <v>0.14034043856522188</v>
      </c>
      <c r="Y56">
        <v>-1.5446565615974805</v>
      </c>
      <c r="Z56">
        <v>-0.88001042576164468</v>
      </c>
      <c r="AA56">
        <v>0.27426755293990257</v>
      </c>
      <c r="AB56">
        <v>-0.84709400080433828</v>
      </c>
      <c r="AC56">
        <v>-1.1578016447274306</v>
      </c>
      <c r="AD56">
        <v>-3.5880071127080373E-2</v>
      </c>
      <c r="AE56">
        <v>-0.24576193553272141</v>
      </c>
      <c r="AF56">
        <v>0.60999473541002258</v>
      </c>
      <c r="AG56">
        <v>-0.77611693264125292</v>
      </c>
      <c r="AH56">
        <v>-0.26658884705375141</v>
      </c>
      <c r="AI56">
        <v>-1.473117226570233</v>
      </c>
      <c r="AJ56">
        <v>0.94542985532451562</v>
      </c>
      <c r="AK56">
        <v>0.10296151291952382</v>
      </c>
      <c r="AL56">
        <v>-1.5805738421493034</v>
      </c>
      <c r="AM56">
        <v>-1.5129595346750442</v>
      </c>
      <c r="AN56">
        <v>0.85230587709328742</v>
      </c>
      <c r="AO56">
        <v>-0.77691297591691433</v>
      </c>
      <c r="AP56">
        <v>-1.2912217384861047</v>
      </c>
      <c r="AQ56">
        <v>-0.3542595872874606</v>
      </c>
      <c r="AR56">
        <v>-0.36072562871459807</v>
      </c>
      <c r="AU56" t="str">
        <f>SimData!$AL$8</f>
        <v>r sl slk aus cz hu</v>
      </c>
      <c r="CF56" s="2">
        <f>ABS((CORREL(SimData!$AL$9:$AL$508,SimData!$AM$9:$AM$508)-'COmplete Steps'!$AM$58)/((1-CORREL(SimData!$AL$9:$AL$508,SimData!$AM$9:$AM$508)^2)/(COUNT(SimData!$AM$9:$AM$508)-2))^0.5)</f>
        <v>0.38710544747318565</v>
      </c>
      <c r="CG56" s="2">
        <f>ABS((CORREL(SimData!$AL$9:$AL$508,SimData!$AN$9:$AN$508)-'COmplete Steps'!$AN$58)/((1-CORREL(SimData!$AL$9:$AL$508,SimData!$AN$9:$AN$508)^2)/(COUNT(SimData!$AN$9:$AN$508)-2))^0.5)</f>
        <v>0.28538389901907935</v>
      </c>
      <c r="CH56" s="2">
        <f>ABS((CORREL(SimData!$AL$9:$AL$508,SimData!$AO$9:$AO$508)-'COmplete Steps'!$AO$58)/((1-CORREL(SimData!$AL$9:$AL$508,SimData!$AO$9:$AO$508)^2)/(COUNT(SimData!$AO$9:$AO$508)-2))^0.5)</f>
        <v>0.66573321366602778</v>
      </c>
      <c r="CI56" s="2">
        <f>ABS((CORREL(SimData!$AL$9:$AL$508,SimData!$AP$9:$AP$508)-'COmplete Steps'!$AP$58)/((1-CORREL(SimData!$AL$9:$AL$508,SimData!$AP$9:$AP$508)^2)/(COUNT(SimData!$AP$9:$AP$508)-2))^0.5)</f>
        <v>0.1325564193100974</v>
      </c>
      <c r="CJ56" s="2">
        <f>ABS((CORREL(SimData!$AL$9:$AL$508,SimData!$AQ$9:$AQ$508)-'COmplete Steps'!$AQ$58)/((1-CORREL(SimData!$AL$9:$AL$508,SimData!$AQ$9:$AQ$508)^2)/(COUNT(SimData!$AQ$9:$AQ$508)-2))^0.5)</f>
        <v>0.18147804940451023</v>
      </c>
      <c r="CK56" s="2">
        <f>ABS((CORREL(SimData!$AL$9:$AL$508,SimData!$AR$9:$AR$508)-'COmplete Steps'!$AR$58)/((1-CORREL(SimData!$AL$9:$AL$508,SimData!$AR$9:$AR$508)^2)/(COUNT(SimData!$AR$9:$AR$508)-2))^0.5)</f>
        <v>0.15236353037989975</v>
      </c>
    </row>
    <row r="57" spans="1:89" x14ac:dyDescent="0.2">
      <c r="A57">
        <v>49</v>
      </c>
      <c r="B57">
        <v>-1.5404852098721917</v>
      </c>
      <c r="C57">
        <v>-0.38059294787610176</v>
      </c>
      <c r="D57">
        <v>-1.1085647106269536</v>
      </c>
      <c r="E57">
        <v>0.32069364565743808</v>
      </c>
      <c r="F57">
        <v>-0.71965889332466715</v>
      </c>
      <c r="G57">
        <v>0.40832695723109114</v>
      </c>
      <c r="H57">
        <v>-0.77969581129101251</v>
      </c>
      <c r="I57">
        <v>0.9574303005759488</v>
      </c>
      <c r="J57">
        <v>0.41121971071086705</v>
      </c>
      <c r="K57">
        <v>1.3886324650715598</v>
      </c>
      <c r="L57">
        <v>0.77994969876068676</v>
      </c>
      <c r="M57">
        <v>1.1651548441800363</v>
      </c>
      <c r="N57">
        <v>0.11769236201210144</v>
      </c>
      <c r="O57">
        <v>1.3614597761959861</v>
      </c>
      <c r="P57">
        <v>-0.509915336733615</v>
      </c>
      <c r="Q57">
        <v>-0.72100896600216879</v>
      </c>
      <c r="R57">
        <v>-7.7729276727639421E-2</v>
      </c>
      <c r="S57">
        <v>0.52034676865942397</v>
      </c>
      <c r="T57">
        <v>0.53046818660745465</v>
      </c>
      <c r="U57">
        <v>-1.0246056351057466</v>
      </c>
      <c r="V57">
        <v>0.56740196303213408</v>
      </c>
      <c r="W57">
        <v>-0.5897464828063963</v>
      </c>
      <c r="X57">
        <v>1.429010232448743</v>
      </c>
      <c r="Y57">
        <v>0.43070523245870118</v>
      </c>
      <c r="Z57">
        <v>0.33990501725951339</v>
      </c>
      <c r="AA57">
        <v>0.51083540215962187</v>
      </c>
      <c r="AB57">
        <v>0.93716275928543624</v>
      </c>
      <c r="AC57">
        <v>0.39778993500402654</v>
      </c>
      <c r="AD57">
        <v>0.88723669000047201</v>
      </c>
      <c r="AE57">
        <v>-0.196846717278752</v>
      </c>
      <c r="AF57">
        <v>-1.2290792929262429</v>
      </c>
      <c r="AG57">
        <v>0.2820580067530693</v>
      </c>
      <c r="AH57">
        <v>0.57676225242845192</v>
      </c>
      <c r="AI57">
        <v>-7.8110841691338043E-2</v>
      </c>
      <c r="AJ57">
        <v>1.713272492258717</v>
      </c>
      <c r="AK57">
        <v>0.25050269709737183</v>
      </c>
      <c r="AL57">
        <v>0.6771214680705131</v>
      </c>
      <c r="AM57">
        <v>1.1640454083222649</v>
      </c>
      <c r="AN57">
        <v>0.37178658915405355</v>
      </c>
      <c r="AO57">
        <v>1.0739053063082862</v>
      </c>
      <c r="AP57">
        <v>0.43706359080177831</v>
      </c>
      <c r="AQ57">
        <v>1.6200837799481893</v>
      </c>
      <c r="AR57">
        <v>-4.5521301581494582E-2</v>
      </c>
      <c r="AU57" t="str">
        <f>SimData!$AM$8</f>
        <v>r rom bul</v>
      </c>
      <c r="CG57" s="2">
        <f>ABS((CORREL(SimData!$AM$9:$AM$508,SimData!$AN$9:$AN$508)-'COmplete Steps'!$AN$59)/((1-CORREL(SimData!$AM$9:$AM$508,SimData!$AN$9:$AN$508)^2)/(COUNT(SimData!$AN$9:$AN$508)-2))^0.5)</f>
        <v>0.18253168232668449</v>
      </c>
      <c r="CH57" s="2">
        <f>ABS((CORREL(SimData!$AM$9:$AM$508,SimData!$AO$9:$AO$508)-'COmplete Steps'!$AO$59)/((1-CORREL(SimData!$AM$9:$AM$508,SimData!$AO$9:$AO$508)^2)/(COUNT(SimData!$AO$9:$AO$508)-2))^0.5)</f>
        <v>0.39303848853224999</v>
      </c>
      <c r="CI57" s="2">
        <f>ABS((CORREL(SimData!$AM$9:$AM$508,SimData!$AP$9:$AP$508)-'COmplete Steps'!$AP$59)/((1-CORREL(SimData!$AM$9:$AM$508,SimData!$AP$9:$AP$508)^2)/(COUNT(SimData!$AP$9:$AP$508)-2))^0.5)</f>
        <v>0.61964964073702133</v>
      </c>
      <c r="CJ57" s="2">
        <f>ABS((CORREL(SimData!$AM$9:$AM$508,SimData!$AQ$9:$AQ$508)-'COmplete Steps'!$AQ$59)/((1-CORREL(SimData!$AM$9:$AM$508,SimData!$AQ$9:$AQ$508)^2)/(COUNT(SimData!$AQ$9:$AQ$508)-2))^0.5)</f>
        <v>1.0131604657001545</v>
      </c>
      <c r="CK57" s="2">
        <f>ABS((CORREL(SimData!$AM$9:$AM$508,SimData!$AR$9:$AR$508)-'COmplete Steps'!$AR$59)/((1-CORREL(SimData!$AM$9:$AM$508,SimData!$AR$9:$AR$508)^2)/(COUNT(SimData!$AR$9:$AR$508)-2))^0.5)</f>
        <v>0.18367734200241723</v>
      </c>
    </row>
    <row r="58" spans="1:89" x14ac:dyDescent="0.2">
      <c r="A58">
        <v>50</v>
      </c>
      <c r="B58">
        <v>-1.0131241315014643</v>
      </c>
      <c r="C58">
        <v>-0.82985768907227764</v>
      </c>
      <c r="D58">
        <v>-9.1684209071025605E-2</v>
      </c>
      <c r="E58">
        <v>-0.46146054278900789</v>
      </c>
      <c r="F58">
        <v>0.23571188717915775</v>
      </c>
      <c r="G58">
        <v>-0.38512819667471959</v>
      </c>
      <c r="H58">
        <v>0.22983921925999654</v>
      </c>
      <c r="I58">
        <v>0.64237582493583345</v>
      </c>
      <c r="J58">
        <v>0.73042535502048067</v>
      </c>
      <c r="K58">
        <v>0.98405780087837602</v>
      </c>
      <c r="L58">
        <v>0.56866859810626136</v>
      </c>
      <c r="M58">
        <v>0.50145013446804965</v>
      </c>
      <c r="N58">
        <v>0.19750249054511473</v>
      </c>
      <c r="O58">
        <v>0.86781614681762209</v>
      </c>
      <c r="P58">
        <v>-0.56197995918345822</v>
      </c>
      <c r="Q58">
        <v>-0.39977200320235712</v>
      </c>
      <c r="R58">
        <v>9.4738577134739307E-2</v>
      </c>
      <c r="S58">
        <v>0.39869228089571457</v>
      </c>
      <c r="T58">
        <v>-0.38295373632332402</v>
      </c>
      <c r="U58">
        <v>-0.24095531828769909</v>
      </c>
      <c r="V58">
        <v>0.86168492656089712</v>
      </c>
      <c r="W58">
        <v>-1.0721934197331113</v>
      </c>
      <c r="X58">
        <v>9.9983530971652329E-2</v>
      </c>
      <c r="Y58">
        <v>0.68996221158310012</v>
      </c>
      <c r="Z58">
        <v>0.92470631872594156</v>
      </c>
      <c r="AA58">
        <v>0.69683488173585217</v>
      </c>
      <c r="AB58">
        <v>0.70405213283727819</v>
      </c>
      <c r="AC58">
        <v>0.62586813284792042</v>
      </c>
      <c r="AD58">
        <v>0.51957099848557076</v>
      </c>
      <c r="AE58">
        <v>-0.33482472704105304</v>
      </c>
      <c r="AF58">
        <v>-0.43972293277338148</v>
      </c>
      <c r="AG58">
        <v>0.31555617482377107</v>
      </c>
      <c r="AH58">
        <v>-0.47232760400111995</v>
      </c>
      <c r="AI58">
        <v>5.1252804991082222E-2</v>
      </c>
      <c r="AJ58">
        <v>0.48805162497674215</v>
      </c>
      <c r="AK58">
        <v>0.10497256234723221</v>
      </c>
      <c r="AL58">
        <v>0.6338442914397544</v>
      </c>
      <c r="AM58">
        <v>0.66753512314963648</v>
      </c>
      <c r="AN58">
        <v>0.77652610293232283</v>
      </c>
      <c r="AO58">
        <v>0.58646593345752418</v>
      </c>
      <c r="AP58">
        <v>0.44549071166859977</v>
      </c>
      <c r="AQ58">
        <v>-3.2391251055988141E-2</v>
      </c>
      <c r="AR58">
        <v>0.17913605091815518</v>
      </c>
      <c r="AU58" t="str">
        <f>SimData!$AN$8</f>
        <v>r fin</v>
      </c>
      <c r="CH58" s="2">
        <f>ABS((CORREL(SimData!$AN$9:$AN$508,SimData!$AO$9:$AO$508)-'COmplete Steps'!$AO$60)/((1-CORREL(SimData!$AN$9:$AN$508,SimData!$AO$9:$AO$508)^2)/(COUNT(SimData!$AO$9:$AO$508)-2))^0.5)</f>
        <v>0.18854444754890082</v>
      </c>
      <c r="CI58" s="2">
        <f>ABS((CORREL(SimData!$AN$9:$AN$508,SimData!$AP$9:$AP$508)-'COmplete Steps'!$AP$60)/((1-CORREL(SimData!$AN$9:$AN$508,SimData!$AP$9:$AP$508)^2)/(COUNT(SimData!$AP$9:$AP$508)-2))^0.5)</f>
        <v>0.21734575665606282</v>
      </c>
      <c r="CJ58" s="2">
        <f>ABS((CORREL(SimData!$AN$9:$AN$508,SimData!$AQ$9:$AQ$508)-'COmplete Steps'!$AQ$60)/((1-CORREL(SimData!$AN$9:$AN$508,SimData!$AQ$9:$AQ$508)^2)/(COUNT(SimData!$AQ$9:$AQ$508)-2))^0.5)</f>
        <v>0.62972056127751419</v>
      </c>
      <c r="CK58" s="2">
        <f>ABS((CORREL(SimData!$AN$9:$AN$508,SimData!$AR$9:$AR$508)-'COmplete Steps'!$AR$60)/((1-CORREL(SimData!$AN$9:$AN$508,SimData!$AR$9:$AR$508)^2)/(COUNT(SimData!$AR$9:$AR$508)-2))^0.5)</f>
        <v>0.32043826024720312</v>
      </c>
    </row>
    <row r="59" spans="1:89" x14ac:dyDescent="0.2">
      <c r="A59">
        <v>51</v>
      </c>
      <c r="B59">
        <v>0.36185399441050398</v>
      </c>
      <c r="C59">
        <v>0.16865745533526488</v>
      </c>
      <c r="D59">
        <v>0.15556976115418014</v>
      </c>
      <c r="E59">
        <v>-8.1656417440185147E-3</v>
      </c>
      <c r="F59">
        <v>-8.374607103430215E-3</v>
      </c>
      <c r="G59">
        <v>-0.10069482788061185</v>
      </c>
      <c r="H59">
        <v>-0.1113132240966265</v>
      </c>
      <c r="I59">
        <v>0.33981161056327847</v>
      </c>
      <c r="J59">
        <v>0.57957007588387854</v>
      </c>
      <c r="K59">
        <v>1.5096103895865174</v>
      </c>
      <c r="L59">
        <v>-1.224159724822429</v>
      </c>
      <c r="M59">
        <v>-0.14401216024736679</v>
      </c>
      <c r="N59">
        <v>1.7399616819833237</v>
      </c>
      <c r="O59">
        <v>-0.30135407899590561</v>
      </c>
      <c r="P59">
        <v>1.310300276824707</v>
      </c>
      <c r="Q59">
        <v>-0.72079739068142856</v>
      </c>
      <c r="R59">
        <v>-0.74763996095157292</v>
      </c>
      <c r="S59">
        <v>-0.70175652237303654</v>
      </c>
      <c r="T59">
        <v>1.9816700004456467</v>
      </c>
      <c r="U59">
        <v>-1.2980642595952481</v>
      </c>
      <c r="V59">
        <v>0.45222833665759576</v>
      </c>
      <c r="W59">
        <v>0.70616651446156975</v>
      </c>
      <c r="X59">
        <v>-2.0742989786550703E-2</v>
      </c>
      <c r="Y59">
        <v>1.1684720758643043</v>
      </c>
      <c r="Z59">
        <v>0.48338206467935518</v>
      </c>
      <c r="AA59">
        <v>-1.7559160419447868</v>
      </c>
      <c r="AB59">
        <v>3.2810774150484889E-2</v>
      </c>
      <c r="AC59">
        <v>1.2404300416056304</v>
      </c>
      <c r="AD59">
        <v>-0.89851911565137232</v>
      </c>
      <c r="AE59">
        <v>1.2680925390184561</v>
      </c>
      <c r="AF59">
        <v>-8.2118437500010133E-2</v>
      </c>
      <c r="AG59">
        <v>0.29159645424316361</v>
      </c>
      <c r="AH59">
        <v>2.3425554090190461</v>
      </c>
      <c r="AI59">
        <v>0.63590408899824613</v>
      </c>
      <c r="AJ59">
        <v>-1.1861242105714576</v>
      </c>
      <c r="AK59">
        <v>0.84762161780617606</v>
      </c>
      <c r="AL59">
        <v>1.0901687042910522</v>
      </c>
      <c r="AM59">
        <v>1.4178108961783349</v>
      </c>
      <c r="AN59">
        <v>-1.8570505519603762</v>
      </c>
      <c r="AO59">
        <v>1.7154621710997038</v>
      </c>
      <c r="AP59">
        <v>1.6424668690571409</v>
      </c>
      <c r="AQ59">
        <v>1.0476110732921082</v>
      </c>
      <c r="AR59">
        <v>1.9033522032412244</v>
      </c>
      <c r="AU59" t="str">
        <f>SimData!$AO$8</f>
        <v>r ger</v>
      </c>
      <c r="CI59" s="2">
        <f>ABS((CORREL(SimData!$AO$9:$AO$508,SimData!$AP$9:$AP$508)-'COmplete Steps'!$AP$61)/((1-CORREL(SimData!$AO$9:$AO$508,SimData!$AP$9:$AP$508)^2)/(COUNT(SimData!$AP$9:$AP$508)-2))^0.5)</f>
        <v>0.24312512721803803</v>
      </c>
      <c r="CJ59" s="2">
        <f>ABS((CORREL(SimData!$AO$9:$AO$508,SimData!$AQ$9:$AQ$508)-'COmplete Steps'!$AQ$61)/((1-CORREL(SimData!$AO$9:$AO$508,SimData!$AQ$9:$AQ$508)^2)/(COUNT(SimData!$AQ$9:$AQ$508)-2))^0.5)</f>
        <v>0.43501499619525585</v>
      </c>
      <c r="CK59" s="2">
        <f>ABS((CORREL(SimData!$AO$9:$AO$508,SimData!$AR$9:$AR$508)-'COmplete Steps'!$AR$61)/((1-CORREL(SimData!$AO$9:$AO$508,SimData!$AR$9:$AR$508)^2)/(COUNT(SimData!$AR$9:$AR$508)-2))^0.5)</f>
        <v>4.8098693384499118E-2</v>
      </c>
    </row>
    <row r="60" spans="1:89" x14ac:dyDescent="0.2">
      <c r="A60">
        <v>52</v>
      </c>
      <c r="B60">
        <v>-0.46000734588683989</v>
      </c>
      <c r="C60">
        <v>-0.77549939093721854</v>
      </c>
      <c r="D60">
        <v>0.40281644653783899</v>
      </c>
      <c r="E60">
        <v>-0.6526162100856967</v>
      </c>
      <c r="F60">
        <v>0.62521683805530159</v>
      </c>
      <c r="G60">
        <v>-0.57646576167955399</v>
      </c>
      <c r="H60">
        <v>0.71530403391725128</v>
      </c>
      <c r="I60">
        <v>1.2048161931181074</v>
      </c>
      <c r="J60">
        <v>-2.245159200285177</v>
      </c>
      <c r="K60">
        <v>-0.97007363425277293</v>
      </c>
      <c r="L60">
        <v>0.44104152725261836</v>
      </c>
      <c r="M60">
        <v>-1.4602550490262578</v>
      </c>
      <c r="N60">
        <v>-0.88562101429483975</v>
      </c>
      <c r="O60">
        <v>0.16363496110179188</v>
      </c>
      <c r="P60">
        <v>-1.1259535639581715</v>
      </c>
      <c r="Q60">
        <v>-0.42378851116302874</v>
      </c>
      <c r="R60">
        <v>-0.29066827072539431</v>
      </c>
      <c r="S60">
        <v>8.1765918367912305E-2</v>
      </c>
      <c r="T60">
        <v>-1.8321302669999879</v>
      </c>
      <c r="U60">
        <v>1.169038988719127</v>
      </c>
      <c r="V60">
        <v>-0.70972386772787599</v>
      </c>
      <c r="W60">
        <v>0.58068967641434432</v>
      </c>
      <c r="X60">
        <v>0.21851921174834832</v>
      </c>
      <c r="Y60">
        <v>-2.190037540342507</v>
      </c>
      <c r="Z60">
        <v>-0.80658348893483534</v>
      </c>
      <c r="AA60">
        <v>0.57372466586945836</v>
      </c>
      <c r="AB60">
        <v>-1.210871828666805</v>
      </c>
      <c r="AC60">
        <v>-0.82812759688086968</v>
      </c>
      <c r="AD60">
        <v>0.85410994094572878</v>
      </c>
      <c r="AE60">
        <v>-0.8076292812111463</v>
      </c>
      <c r="AF60">
        <v>6.1043807040759956E-2</v>
      </c>
      <c r="AG60">
        <v>-1.4540055274369239</v>
      </c>
      <c r="AH60">
        <v>-0.63397093010244876</v>
      </c>
      <c r="AI60">
        <v>-0.60796273482325425</v>
      </c>
      <c r="AJ60">
        <v>1.4654466467680323</v>
      </c>
      <c r="AK60">
        <v>6.3808588704354685E-2</v>
      </c>
      <c r="AL60">
        <v>-1.9365915904459601</v>
      </c>
      <c r="AM60">
        <v>-2.3926167062254127</v>
      </c>
      <c r="AN60">
        <v>0.9950786166009733</v>
      </c>
      <c r="AO60">
        <v>-1.2464455259182385</v>
      </c>
      <c r="AP60">
        <v>-1.4361502044993883</v>
      </c>
      <c r="AQ60">
        <v>1.0956938083716761</v>
      </c>
      <c r="AR60">
        <v>-1.4423848896395501</v>
      </c>
      <c r="AU60" t="str">
        <f>SimData!$AP$8</f>
        <v>r pol</v>
      </c>
      <c r="CJ60" s="2">
        <f>ABS((CORREL(SimData!$AP$9:$AP$508,SimData!$AQ$9:$AQ$508)-'COmplete Steps'!$AQ$62)/((1-CORREL(SimData!$AP$9:$AP$508,SimData!$AQ$9:$AQ$508)^2)/(COUNT(SimData!$AQ$9:$AQ$508)-2))^0.5)</f>
        <v>0.54609618121363424</v>
      </c>
      <c r="CK60" s="2">
        <f>ABS((CORREL(SimData!$AP$9:$AP$508,SimData!$AR$9:$AR$508)-'COmplete Steps'!$AR$62)/((1-CORREL(SimData!$AP$9:$AP$508,SimData!$AR$9:$AR$508)^2)/(COUNT(SimData!$AR$9:$AR$508)-2))^0.5)</f>
        <v>0.75549247045787471</v>
      </c>
    </row>
    <row r="61" spans="1:89" x14ac:dyDescent="0.2">
      <c r="A61">
        <v>53</v>
      </c>
      <c r="B61">
        <v>-0.64960729716547227</v>
      </c>
      <c r="C61">
        <v>-0.6272004434611671</v>
      </c>
      <c r="D61">
        <v>5.4581653202405593E-2</v>
      </c>
      <c r="E61">
        <v>-0.3901139416858268</v>
      </c>
      <c r="F61">
        <v>0.28162991541957783</v>
      </c>
      <c r="G61">
        <v>-0.32166338897647873</v>
      </c>
      <c r="H61">
        <v>0.32444868922878906</v>
      </c>
      <c r="I61">
        <v>0.85532890322289701</v>
      </c>
      <c r="J61">
        <v>0.20011835600482181</v>
      </c>
      <c r="K61">
        <v>0.54032637179705956</v>
      </c>
      <c r="L61">
        <v>0.15271890930937743</v>
      </c>
      <c r="M61">
        <v>0.18409330690471171</v>
      </c>
      <c r="N61">
        <v>-1.4347478068790803E-2</v>
      </c>
      <c r="O61">
        <v>0.13604782555643091</v>
      </c>
      <c r="P61">
        <v>-0.31915583845806922</v>
      </c>
      <c r="Q61">
        <v>6.1875944361665103E-2</v>
      </c>
      <c r="R61">
        <v>0.25314727460789271</v>
      </c>
      <c r="S61">
        <v>0.78261354566616503</v>
      </c>
      <c r="T61">
        <v>-1.2257202360315427</v>
      </c>
      <c r="U61">
        <v>-0.28536631780990879</v>
      </c>
      <c r="V61">
        <v>0.12303173005063633</v>
      </c>
      <c r="W61">
        <v>-1.247786568116576E-2</v>
      </c>
      <c r="X61">
        <v>-0.24879991251253383</v>
      </c>
      <c r="Y61">
        <v>0.28697818811253017</v>
      </c>
      <c r="Z61">
        <v>1.0936037562662455</v>
      </c>
      <c r="AA61">
        <v>-2.4364220704341487E-2</v>
      </c>
      <c r="AB61">
        <v>0.69293957594919564</v>
      </c>
      <c r="AC61">
        <v>0.74028236065540676</v>
      </c>
      <c r="AD61">
        <v>0.39590371706016092</v>
      </c>
      <c r="AE61">
        <v>-4.6327001772084708E-2</v>
      </c>
      <c r="AF61">
        <v>0.10250327988347119</v>
      </c>
      <c r="AG61">
        <v>-3.8383556980654432E-2</v>
      </c>
      <c r="AH61">
        <v>0.12180580051264073</v>
      </c>
      <c r="AI61">
        <v>-0.64435328796084446</v>
      </c>
      <c r="AJ61">
        <v>0.52114598943327695</v>
      </c>
      <c r="AK61">
        <v>0.43952651635102413</v>
      </c>
      <c r="AL61">
        <v>0.19606555605376075</v>
      </c>
      <c r="AM61">
        <v>3.5699817468259981E-2</v>
      </c>
      <c r="AN61">
        <v>-0.15066498879947374</v>
      </c>
      <c r="AO61">
        <v>0.43930447580436277</v>
      </c>
      <c r="AP61">
        <v>0.26529316946349812</v>
      </c>
      <c r="AQ61">
        <v>-0.20348837427832706</v>
      </c>
      <c r="AR61">
        <v>0.40757660625448716</v>
      </c>
      <c r="AU61" t="str">
        <f>SimData!$AQ$8</f>
        <v>rswe</v>
      </c>
      <c r="CK61" s="2">
        <f>ABS((CORREL(SimData!$AQ$9:$AQ$508,SimData!$AR$9:$AR$508)-'COmplete Steps'!$AR$63)/((1-CORREL(SimData!$AQ$9:$AQ$508,SimData!$AR$9:$AR$508)^2)/(COUNT(SimData!$AR$9:$AR$508)-2))^0.5)</f>
        <v>1.9327867975294299</v>
      </c>
    </row>
    <row r="62" spans="1:89" x14ac:dyDescent="0.2">
      <c r="A62">
        <v>54</v>
      </c>
      <c r="B62">
        <v>0.44679248370177255</v>
      </c>
      <c r="C62">
        <v>0.26532596074269171</v>
      </c>
      <c r="D62">
        <v>0.16934811110222084</v>
      </c>
      <c r="E62">
        <v>7.1731893922893433E-2</v>
      </c>
      <c r="F62">
        <v>5.7315056729207017E-2</v>
      </c>
      <c r="G62">
        <v>4.9687679719453662E-2</v>
      </c>
      <c r="H62">
        <v>7.897885189350666E-2</v>
      </c>
      <c r="I62">
        <v>-0.76097922285087805</v>
      </c>
      <c r="J62">
        <v>0.23656389446188769</v>
      </c>
      <c r="K62">
        <v>-1.2384255274856153</v>
      </c>
      <c r="L62">
        <v>0.23968242140434304</v>
      </c>
      <c r="M62">
        <v>-1.0020719650668128</v>
      </c>
      <c r="N62">
        <v>0.16068859707198407</v>
      </c>
      <c r="O62">
        <v>-1.2134247133885836</v>
      </c>
      <c r="P62">
        <v>0.34175318328795601</v>
      </c>
      <c r="Q62">
        <v>-0.21358260374930196</v>
      </c>
      <c r="R62">
        <v>-0.80676855027783589</v>
      </c>
      <c r="S62">
        <v>-0.98674923939155867</v>
      </c>
      <c r="T62">
        <v>-4.1830460424921584E-2</v>
      </c>
      <c r="U62">
        <v>1.1025915564976831</v>
      </c>
      <c r="V62">
        <v>0.34630712076598064</v>
      </c>
      <c r="W62">
        <v>-0.22221261599208592</v>
      </c>
      <c r="X62">
        <v>-0.24351390932778247</v>
      </c>
      <c r="Y62">
        <v>0.18690345980221693</v>
      </c>
      <c r="Z62">
        <v>-0.52265689266168636</v>
      </c>
      <c r="AA62">
        <v>0.1845898444506569</v>
      </c>
      <c r="AB62">
        <v>-1.1954474060588454</v>
      </c>
      <c r="AC62">
        <v>-0.41893513468758453</v>
      </c>
      <c r="AD62">
        <v>-0.53701075082162486</v>
      </c>
      <c r="AE62">
        <v>-0.11487756285195971</v>
      </c>
      <c r="AF62">
        <v>0.42853370051938627</v>
      </c>
      <c r="AG62">
        <v>0.19724899901419052</v>
      </c>
      <c r="AH62">
        <v>-1.020942712657416</v>
      </c>
      <c r="AI62">
        <v>0.51242049126779676</v>
      </c>
      <c r="AJ62">
        <v>-1.2085499186459114</v>
      </c>
      <c r="AK62">
        <v>-0.18150817038751588</v>
      </c>
      <c r="AL62">
        <v>-0.37365561534076863</v>
      </c>
      <c r="AM62">
        <v>-0.85999173503838477</v>
      </c>
      <c r="AN62">
        <v>0.17553104653090468</v>
      </c>
      <c r="AO62">
        <v>-1.4797786271185356</v>
      </c>
      <c r="AP62">
        <v>-0.23443354912620074</v>
      </c>
      <c r="AQ62">
        <v>-1.5586035919933807</v>
      </c>
      <c r="AR62">
        <v>-0.55028911878199238</v>
      </c>
    </row>
    <row r="63" spans="1:89" x14ac:dyDescent="0.2">
      <c r="A63">
        <v>55</v>
      </c>
      <c r="B63">
        <v>0.53582727329408586</v>
      </c>
      <c r="C63">
        <v>-0.63224686846374489</v>
      </c>
      <c r="D63">
        <v>1.2185802974375379</v>
      </c>
      <c r="E63">
        <v>-1.0200408527159215</v>
      </c>
      <c r="F63">
        <v>1.1698056545842104</v>
      </c>
      <c r="G63">
        <v>-1.0486546553825131</v>
      </c>
      <c r="H63">
        <v>1.1853393331043571</v>
      </c>
      <c r="I63">
        <v>0.50198583457958179</v>
      </c>
      <c r="J63">
        <v>-0.21660528075603469</v>
      </c>
      <c r="K63">
        <v>-0.2893952468725014</v>
      </c>
      <c r="L63">
        <v>1.4163295620050758</v>
      </c>
      <c r="M63">
        <v>-1.1003700915152654</v>
      </c>
      <c r="N63">
        <v>-0.35170804666517352</v>
      </c>
      <c r="O63">
        <v>0.13496071528684109</v>
      </c>
      <c r="P63">
        <v>-1.1114007689644774</v>
      </c>
      <c r="Q63">
        <v>0.86852844294825227</v>
      </c>
      <c r="R63">
        <v>-9.7540007969379616E-2</v>
      </c>
      <c r="S63">
        <v>1.048177531965935</v>
      </c>
      <c r="T63">
        <v>0.14673911430639933</v>
      </c>
      <c r="U63">
        <v>-0.46324119927219443</v>
      </c>
      <c r="V63">
        <v>1.0735851733323816</v>
      </c>
      <c r="W63">
        <v>-1.2971560751915687</v>
      </c>
      <c r="X63">
        <v>-0.14351552677208329</v>
      </c>
      <c r="Y63">
        <v>-0.43938466249297048</v>
      </c>
      <c r="Z63">
        <v>-0.37669319410719293</v>
      </c>
      <c r="AA63">
        <v>1.4267590398811481</v>
      </c>
      <c r="AB63">
        <v>-0.78926748314752848</v>
      </c>
      <c r="AC63">
        <v>-0.81966980597877415</v>
      </c>
      <c r="AD63">
        <v>-9.6849032003553145E-2</v>
      </c>
      <c r="AE63">
        <v>-0.90766111045875475</v>
      </c>
      <c r="AF63">
        <v>0.10084534862137914</v>
      </c>
      <c r="AG63">
        <v>-0.75051861640639994</v>
      </c>
      <c r="AH63">
        <v>-1.0949399096408405</v>
      </c>
      <c r="AI63">
        <v>0.85860328140042308</v>
      </c>
      <c r="AJ63">
        <v>-1.6896827271919561</v>
      </c>
      <c r="AK63">
        <v>-0.1764236076276019</v>
      </c>
      <c r="AL63">
        <v>-0.23099078304157725</v>
      </c>
      <c r="AM63">
        <v>0.23378737695129462</v>
      </c>
      <c r="AN63">
        <v>0.7677942433488848</v>
      </c>
      <c r="AO63">
        <v>-0.46787795765048734</v>
      </c>
      <c r="AP63">
        <v>9.9222015661400986E-2</v>
      </c>
      <c r="AQ63">
        <v>-0.88520434032224737</v>
      </c>
      <c r="AR63">
        <v>0.28498374454663894</v>
      </c>
    </row>
    <row r="64" spans="1:89" x14ac:dyDescent="0.2">
      <c r="A64">
        <v>56</v>
      </c>
      <c r="B64">
        <v>1.0259943836355001</v>
      </c>
      <c r="C64">
        <v>0.78553740021450857</v>
      </c>
      <c r="D64">
        <v>0.14256956924244188</v>
      </c>
      <c r="E64">
        <v>0.39532365780313522</v>
      </c>
      <c r="F64">
        <v>-0.17999670135290152</v>
      </c>
      <c r="G64">
        <v>0.31338700820900522</v>
      </c>
      <c r="H64">
        <v>-0.19294863911746557</v>
      </c>
      <c r="I64">
        <v>0.14089263196754392</v>
      </c>
      <c r="J64">
        <v>-0.49371955320128641</v>
      </c>
      <c r="K64">
        <v>-1.4762031683371832</v>
      </c>
      <c r="L64">
        <v>-0.58442844415500428</v>
      </c>
      <c r="M64">
        <v>0.72000792069156749</v>
      </c>
      <c r="N64">
        <v>-1.4771606584615222</v>
      </c>
      <c r="O64">
        <v>-0.2458337136011195</v>
      </c>
      <c r="P64">
        <v>1.3440164748509065</v>
      </c>
      <c r="Q64">
        <v>1.1681819591342615</v>
      </c>
      <c r="R64">
        <v>0.8100503631849687</v>
      </c>
      <c r="S64">
        <v>1.6988653347140206</v>
      </c>
      <c r="T64">
        <v>-0.7093941686873777</v>
      </c>
      <c r="U64">
        <v>-2.4277766545303021</v>
      </c>
      <c r="V64">
        <v>-1.4486223938409364</v>
      </c>
      <c r="W64">
        <v>1.4376808360918834</v>
      </c>
      <c r="X64">
        <v>0.52933946319337377</v>
      </c>
      <c r="Y64">
        <v>-0.91542940892582036</v>
      </c>
      <c r="Z64">
        <v>-0.95575776207198104</v>
      </c>
      <c r="AA64">
        <v>-1.4939278793601249</v>
      </c>
      <c r="AB64">
        <v>0.72120525657493195</v>
      </c>
      <c r="AC64">
        <v>-0.29981346311778945</v>
      </c>
      <c r="AD64">
        <v>-0.19478470913761797</v>
      </c>
      <c r="AE64">
        <v>1.5920364202417976</v>
      </c>
      <c r="AF64">
        <v>1.5676615706178854</v>
      </c>
      <c r="AG64">
        <v>0.10262028823908842</v>
      </c>
      <c r="AH64">
        <v>0.70199383504154567</v>
      </c>
      <c r="AI64">
        <v>-2.7691089912707199</v>
      </c>
      <c r="AJ64">
        <v>0.63590446935558631</v>
      </c>
      <c r="AK64">
        <v>1.1492436055197124</v>
      </c>
      <c r="AL64">
        <v>-0.71625638906902078</v>
      </c>
      <c r="AM64">
        <v>-0.35272305229848583</v>
      </c>
      <c r="AN64">
        <v>-1.8117165789665985</v>
      </c>
      <c r="AO64">
        <v>-0.42818988735057645</v>
      </c>
      <c r="AP64">
        <v>-0.85274123561462101</v>
      </c>
      <c r="AQ64">
        <v>-0.76969222654137992</v>
      </c>
      <c r="AR64">
        <v>1.0107241716037081</v>
      </c>
    </row>
    <row r="65" spans="1:44" x14ac:dyDescent="0.2">
      <c r="A65">
        <v>57</v>
      </c>
      <c r="B65">
        <v>-0.15319939924220755</v>
      </c>
      <c r="C65">
        <v>1.564617379455477</v>
      </c>
      <c r="D65">
        <v>-1.8243827027201398</v>
      </c>
      <c r="E65">
        <v>1.9096632231154635</v>
      </c>
      <c r="F65">
        <v>-1.9516857571278086</v>
      </c>
      <c r="G65">
        <v>1.9146657655210124</v>
      </c>
      <c r="H65">
        <v>-1.9435220316985484</v>
      </c>
      <c r="I65">
        <v>-0.6728712224793737</v>
      </c>
      <c r="J65">
        <v>-0.26611529519354676</v>
      </c>
      <c r="K65">
        <v>-0.18946640902988715</v>
      </c>
      <c r="L65">
        <v>0.28664360427344315</v>
      </c>
      <c r="M65">
        <v>-0.33788025276884748</v>
      </c>
      <c r="N65">
        <v>1.1295287403228249</v>
      </c>
      <c r="O65">
        <v>-1.6754913295341094</v>
      </c>
      <c r="P65">
        <v>-0.35940378614308949</v>
      </c>
      <c r="Q65">
        <v>0.49856298875079558</v>
      </c>
      <c r="R65">
        <v>-0.77124548686856897</v>
      </c>
      <c r="S65">
        <v>0.2349586254960824</v>
      </c>
      <c r="T65">
        <v>0.90735168086052698</v>
      </c>
      <c r="U65">
        <v>0.93885089428692947</v>
      </c>
      <c r="V65">
        <v>-0.70745592034971272</v>
      </c>
      <c r="W65">
        <v>0.72098204487037276</v>
      </c>
      <c r="X65">
        <v>0.53320538556280839</v>
      </c>
      <c r="Y65">
        <v>0.57287812962685236</v>
      </c>
      <c r="Z65">
        <v>-0.22889673375351594</v>
      </c>
      <c r="AA65">
        <v>-1.095778582978103</v>
      </c>
      <c r="AB65">
        <v>-0.59000400072285919</v>
      </c>
      <c r="AC65">
        <v>0.46862395214003344</v>
      </c>
      <c r="AD65">
        <v>-0.17227028657100124</v>
      </c>
      <c r="AE65">
        <v>-0.86754281312674297</v>
      </c>
      <c r="AF65">
        <v>-0.73136787169759154</v>
      </c>
      <c r="AG65">
        <v>-0.17907615794921311</v>
      </c>
      <c r="AH65">
        <v>1.3429285804895961</v>
      </c>
      <c r="AI65">
        <v>0.97771873411098875</v>
      </c>
      <c r="AJ65">
        <v>-0.66415935816134042</v>
      </c>
      <c r="AK65">
        <v>7.2768585409911199E-2</v>
      </c>
      <c r="AL65">
        <v>3.8206794943609956E-2</v>
      </c>
      <c r="AM65">
        <v>0.22972741826680559</v>
      </c>
      <c r="AN65">
        <v>-2.1187417883676245</v>
      </c>
      <c r="AO65">
        <v>-1.6505959404705412E-2</v>
      </c>
      <c r="AP65">
        <v>0.62830341654743305</v>
      </c>
      <c r="AQ65">
        <v>0.41884025556892757</v>
      </c>
      <c r="AR65">
        <v>-0.10718532348724906</v>
      </c>
    </row>
    <row r="66" spans="1:44" x14ac:dyDescent="0.2">
      <c r="A66">
        <v>58</v>
      </c>
      <c r="B66">
        <v>1.4360685623665412</v>
      </c>
      <c r="C66">
        <v>-0.59093604014170764</v>
      </c>
      <c r="D66">
        <v>2.0189922553499771</v>
      </c>
      <c r="E66">
        <v>-1.4314250778703208</v>
      </c>
      <c r="F66">
        <v>1.7331048334709764</v>
      </c>
      <c r="G66">
        <v>-1.5513736642303921</v>
      </c>
      <c r="H66">
        <v>1.6998903315592415</v>
      </c>
      <c r="I66">
        <v>-1.2129100750144273</v>
      </c>
      <c r="J66">
        <v>-0.95750552733259275</v>
      </c>
      <c r="K66">
        <v>-1.6110901554728392</v>
      </c>
      <c r="L66">
        <v>-0.60385680557967369</v>
      </c>
      <c r="M66">
        <v>-1.1955702606025023</v>
      </c>
      <c r="N66">
        <v>-0.95066609387335721</v>
      </c>
      <c r="O66">
        <v>0.17976993147578763</v>
      </c>
      <c r="P66">
        <v>-0.29669345339896092</v>
      </c>
      <c r="Q66">
        <v>0.59212800066890492</v>
      </c>
      <c r="R66">
        <v>0.11669522532005015</v>
      </c>
      <c r="S66">
        <v>0.84417957747622285</v>
      </c>
      <c r="T66">
        <v>-0.10566688429550317</v>
      </c>
      <c r="U66">
        <v>-0.15147615090151845</v>
      </c>
      <c r="V66">
        <v>-0.31766636487377653</v>
      </c>
      <c r="W66">
        <v>-1.494964867925543</v>
      </c>
      <c r="X66">
        <v>-1.5742354147007158</v>
      </c>
      <c r="Y66">
        <v>-1.3315282749804174</v>
      </c>
      <c r="Z66">
        <v>-1.6420432100942064</v>
      </c>
      <c r="AA66">
        <v>-0.35270673003680431</v>
      </c>
      <c r="AB66">
        <v>-0.94727384078036903</v>
      </c>
      <c r="AC66">
        <v>-0.84570250378876954</v>
      </c>
      <c r="AD66">
        <v>-1.0253765105931265</v>
      </c>
      <c r="AE66">
        <v>-0.3511573731090577</v>
      </c>
      <c r="AF66">
        <v>1.3903346051752536</v>
      </c>
      <c r="AG66">
        <v>-0.92736443644786681</v>
      </c>
      <c r="AH66">
        <v>-2.0975483419363981</v>
      </c>
      <c r="AI66">
        <v>-0.49057504476834202</v>
      </c>
      <c r="AJ66">
        <v>-1.6477921619556997</v>
      </c>
      <c r="AK66">
        <v>-0.33619753319597923</v>
      </c>
      <c r="AL66">
        <v>-1.1851038965068155</v>
      </c>
      <c r="AM66">
        <v>-1.0755586926385712</v>
      </c>
      <c r="AN66">
        <v>0.50760378564782083</v>
      </c>
      <c r="AO66">
        <v>-0.91098670738391863</v>
      </c>
      <c r="AP66">
        <v>-0.89936725100590209</v>
      </c>
      <c r="AQ66">
        <v>-1.8659628049220383</v>
      </c>
      <c r="AR66">
        <v>0.23314476484833932</v>
      </c>
    </row>
    <row r="67" spans="1:44" x14ac:dyDescent="0.2">
      <c r="A67">
        <v>59</v>
      </c>
      <c r="B67">
        <v>-0.87541097097052156</v>
      </c>
      <c r="C67">
        <v>0.17124801442783066</v>
      </c>
      <c r="D67">
        <v>-1.0615825676788373</v>
      </c>
      <c r="E67">
        <v>0.63215326471308475</v>
      </c>
      <c r="F67">
        <v>-0.90208435243083118</v>
      </c>
      <c r="G67">
        <v>0.65159507994079746</v>
      </c>
      <c r="H67">
        <v>-0.96137524937679841</v>
      </c>
      <c r="I67">
        <v>0.15192058180949319</v>
      </c>
      <c r="J67">
        <v>-2.4739412865026953</v>
      </c>
      <c r="K67">
        <v>-1.6428068656208961</v>
      </c>
      <c r="L67">
        <v>-0.49301037718267626</v>
      </c>
      <c r="M67">
        <v>-1.4917719407685566</v>
      </c>
      <c r="N67">
        <v>-1.8971436718805634</v>
      </c>
      <c r="O67">
        <v>-1.626362433130724</v>
      </c>
      <c r="P67">
        <v>-0.56252020845701323</v>
      </c>
      <c r="Q67">
        <v>-0.92603006412674449</v>
      </c>
      <c r="R67">
        <v>-0.87501400067965329</v>
      </c>
      <c r="S67">
        <v>-0.67535634734311834</v>
      </c>
      <c r="T67">
        <v>-1.8274999920135269</v>
      </c>
      <c r="U67">
        <v>0.29756387035859094</v>
      </c>
      <c r="V67">
        <v>-2.3493067277167801</v>
      </c>
      <c r="W67">
        <v>1.8255320340505454</v>
      </c>
      <c r="X67">
        <v>1.134453584910573</v>
      </c>
      <c r="Y67">
        <v>-2.035441142522902</v>
      </c>
      <c r="Z67">
        <v>-1.9057860177011616</v>
      </c>
      <c r="AA67">
        <v>-0.9043603373798591</v>
      </c>
      <c r="AB67">
        <v>-1.7170615518504189</v>
      </c>
      <c r="AC67">
        <v>-1.517586897049338</v>
      </c>
      <c r="AD67">
        <v>0.12375142283867935</v>
      </c>
      <c r="AE67">
        <v>-0.51188214078754879</v>
      </c>
      <c r="AF67">
        <v>0.26980629622540786</v>
      </c>
      <c r="AG67">
        <v>-0.67600874179510639</v>
      </c>
      <c r="AH67">
        <v>1.3279435304935789</v>
      </c>
      <c r="AI67">
        <v>-1.6272979755609607</v>
      </c>
      <c r="AJ67">
        <v>1.9223302581410113</v>
      </c>
      <c r="AK67">
        <v>5.5582732708758797E-3</v>
      </c>
      <c r="AL67">
        <v>-2.5384121925073453</v>
      </c>
      <c r="AM67">
        <v>-2.5039954289406321</v>
      </c>
      <c r="AN67">
        <v>-0.48392731971495395</v>
      </c>
      <c r="AO67">
        <v>-1.509815260052803</v>
      </c>
      <c r="AP67">
        <v>-2.0686080163404106</v>
      </c>
      <c r="AQ67">
        <v>0.79487750433877735</v>
      </c>
      <c r="AR67">
        <v>-1.3713551516919098</v>
      </c>
    </row>
    <row r="68" spans="1:44" x14ac:dyDescent="0.2">
      <c r="A68">
        <v>60</v>
      </c>
      <c r="B68">
        <v>1.2260895300046057</v>
      </c>
      <c r="C68">
        <v>5.177146716726852E-3</v>
      </c>
      <c r="D68">
        <v>1.1384037947845373</v>
      </c>
      <c r="E68">
        <v>-0.64522171719380439</v>
      </c>
      <c r="F68">
        <v>0.81802255341910246</v>
      </c>
      <c r="G68">
        <v>-0.79031670410870347</v>
      </c>
      <c r="H68">
        <v>0.7018609037722976</v>
      </c>
      <c r="I68">
        <v>-1.7305536352333095</v>
      </c>
      <c r="J68">
        <v>-1.1617983798293063</v>
      </c>
      <c r="K68">
        <v>-1.2168155329354977</v>
      </c>
      <c r="L68">
        <v>-1.7307177805708933</v>
      </c>
      <c r="M68">
        <v>-0.29127188859146147</v>
      </c>
      <c r="N68">
        <v>-0.82535859675919632</v>
      </c>
      <c r="O68">
        <v>1.0594615595031385</v>
      </c>
      <c r="P68">
        <v>0.24546642627643334</v>
      </c>
      <c r="Q68">
        <v>-0.28428410230861434</v>
      </c>
      <c r="R68">
        <v>0.53364702443941647</v>
      </c>
      <c r="S68">
        <v>-0.6189006978506183</v>
      </c>
      <c r="T68">
        <v>0.64124160053787671</v>
      </c>
      <c r="U68">
        <v>0.32592234689174959</v>
      </c>
      <c r="V68">
        <v>-1.1993040123484253</v>
      </c>
      <c r="W68">
        <v>-0.93930441956427646</v>
      </c>
      <c r="X68">
        <v>-1.0249961491592479</v>
      </c>
      <c r="Y68">
        <v>-1.4333508624748861</v>
      </c>
      <c r="Z68">
        <v>-2.1755225337284849</v>
      </c>
      <c r="AA68">
        <v>-0.79550656889343596</v>
      </c>
      <c r="AB68">
        <v>-0.72078280993801636</v>
      </c>
      <c r="AC68">
        <v>-0.83965217722641117</v>
      </c>
      <c r="AD68">
        <v>-0.63344505862829026</v>
      </c>
      <c r="AE68">
        <v>0.12077161762638594</v>
      </c>
      <c r="AF68">
        <v>1.0600936039569993</v>
      </c>
      <c r="AG68">
        <v>-0.13209448031367915</v>
      </c>
      <c r="AH68">
        <v>-1.4347761582585734</v>
      </c>
      <c r="AI68">
        <v>-0.7026818627438417</v>
      </c>
      <c r="AJ68">
        <v>-0.28933341600822393</v>
      </c>
      <c r="AK68">
        <v>-0.66464367568023597</v>
      </c>
      <c r="AL68">
        <v>-1.1922490852287702</v>
      </c>
      <c r="AM68">
        <v>-1.0023475666926436</v>
      </c>
      <c r="AN68">
        <v>1.0262577070873824</v>
      </c>
      <c r="AO68">
        <v>-0.5464644674152237</v>
      </c>
      <c r="AP68">
        <v>-1.4603000135530997</v>
      </c>
      <c r="AQ68">
        <v>-0.22434085903577533</v>
      </c>
      <c r="AR68">
        <v>-0.29947545891160349</v>
      </c>
    </row>
    <row r="69" spans="1:44" x14ac:dyDescent="0.2">
      <c r="A69">
        <v>61</v>
      </c>
      <c r="B69">
        <v>8.7330940039543045E-2</v>
      </c>
      <c r="C69">
        <v>-0.2928179163488665</v>
      </c>
      <c r="D69">
        <v>0.42685159276022189</v>
      </c>
      <c r="E69">
        <v>-0.36225855179316019</v>
      </c>
      <c r="F69">
        <v>0.46104773240744185</v>
      </c>
      <c r="G69">
        <v>-0.32337701081998094</v>
      </c>
      <c r="H69">
        <v>0.54464162966640028</v>
      </c>
      <c r="I69">
        <v>0.62558722380366838</v>
      </c>
      <c r="J69">
        <v>0.39227316365427067</v>
      </c>
      <c r="K69">
        <v>0.40775012468138899</v>
      </c>
      <c r="L69">
        <v>1.1751241031322339</v>
      </c>
      <c r="M69">
        <v>-5.3152316648483244E-2</v>
      </c>
      <c r="N69">
        <v>4.6486712790516249E-2</v>
      </c>
      <c r="O69">
        <v>0.13974916172892338</v>
      </c>
      <c r="P69">
        <v>-0.90483390088871296</v>
      </c>
      <c r="Q69">
        <v>1.1164866340996196</v>
      </c>
      <c r="R69">
        <v>0.52762934482468138</v>
      </c>
      <c r="S69">
        <v>1.2265593812999893</v>
      </c>
      <c r="T69">
        <v>-0.45204792257714571</v>
      </c>
      <c r="U69">
        <v>-7.5874181165390894E-2</v>
      </c>
      <c r="V69">
        <v>0.77550495780123485</v>
      </c>
      <c r="W69">
        <v>-0.62523475542264551</v>
      </c>
      <c r="X69">
        <v>-0.32837615541863047</v>
      </c>
      <c r="Y69">
        <v>0.327006711881064</v>
      </c>
      <c r="Z69">
        <v>0.94007628080314076</v>
      </c>
      <c r="AA69">
        <v>1.1226266340277093</v>
      </c>
      <c r="AB69">
        <v>0.39230335616940171</v>
      </c>
      <c r="AC69">
        <v>0.14804487985961554</v>
      </c>
      <c r="AD69">
        <v>0.36791797752291866</v>
      </c>
      <c r="AE69">
        <v>-0.66980571811645384</v>
      </c>
      <c r="AF69">
        <v>-8.0448871372820696E-2</v>
      </c>
      <c r="AG69">
        <v>-0.2511751716234365</v>
      </c>
      <c r="AH69">
        <v>-0.47263681232795496</v>
      </c>
      <c r="AI69">
        <v>0.69642729739735565</v>
      </c>
      <c r="AJ69">
        <v>-0.79260542416326907</v>
      </c>
      <c r="AK69">
        <v>-5.3457643853167536E-3</v>
      </c>
      <c r="AL69">
        <v>0.44564520324590162</v>
      </c>
      <c r="AM69">
        <v>0.62878877570099012</v>
      </c>
      <c r="AN69">
        <v>0.31597140723108008</v>
      </c>
      <c r="AO69">
        <v>0.20744519628828276</v>
      </c>
      <c r="AP69">
        <v>0.46846485161611845</v>
      </c>
      <c r="AQ69">
        <v>-0.63259691301161691</v>
      </c>
      <c r="AR69">
        <v>0.42964022649617778</v>
      </c>
    </row>
    <row r="70" spans="1:44" x14ac:dyDescent="0.2">
      <c r="A70">
        <v>62</v>
      </c>
      <c r="B70">
        <v>-0.78510808695022949</v>
      </c>
      <c r="C70">
        <v>-4.597138424270733E-2</v>
      </c>
      <c r="D70">
        <v>-0.73291985984865193</v>
      </c>
      <c r="E70">
        <v>0.33372789978127532</v>
      </c>
      <c r="F70">
        <v>-0.55850665526200061</v>
      </c>
      <c r="G70">
        <v>0.36440750029043112</v>
      </c>
      <c r="H70">
        <v>-0.60361439660790406</v>
      </c>
      <c r="I70">
        <v>-0.25902977972879249</v>
      </c>
      <c r="J70">
        <v>-0.39168890096775866</v>
      </c>
      <c r="K70">
        <v>-0.62134351348465189</v>
      </c>
      <c r="L70">
        <v>-0.71590097416097231</v>
      </c>
      <c r="M70">
        <v>0.23793114729762072</v>
      </c>
      <c r="N70">
        <v>-1.2758219766474475</v>
      </c>
      <c r="O70">
        <v>-1.1163044150293762</v>
      </c>
      <c r="P70">
        <v>0.10190671042428931</v>
      </c>
      <c r="Q70">
        <v>-0.26218218413128996</v>
      </c>
      <c r="R70">
        <v>-0.1274562426559091</v>
      </c>
      <c r="S70">
        <v>0.25328436003139343</v>
      </c>
      <c r="T70">
        <v>-1.6970317495193181</v>
      </c>
      <c r="U70">
        <v>-0.54462764462521629</v>
      </c>
      <c r="V70">
        <v>-1.4308036894930649</v>
      </c>
      <c r="W70">
        <v>1.0319559743627229</v>
      </c>
      <c r="X70">
        <v>0.14907112200575706</v>
      </c>
      <c r="Y70">
        <v>-0.36654050013284922</v>
      </c>
      <c r="Z70">
        <v>-4.8738697853182744E-2</v>
      </c>
      <c r="AA70">
        <v>-1.0316315539429963</v>
      </c>
      <c r="AB70">
        <v>0.33485781885949761</v>
      </c>
      <c r="AC70">
        <v>-0.30918700297497625</v>
      </c>
      <c r="AD70">
        <v>-0.2583559885751624</v>
      </c>
      <c r="AE70">
        <v>5.5531182716804101E-2</v>
      </c>
      <c r="AF70">
        <v>0.21047349559564082</v>
      </c>
      <c r="AG70">
        <v>-7.240582696648179E-3</v>
      </c>
      <c r="AH70">
        <v>0.78687375319726427</v>
      </c>
      <c r="AI70">
        <v>-2.0650738574965106</v>
      </c>
      <c r="AJ70">
        <v>1.3166767674841342</v>
      </c>
      <c r="AK70">
        <v>-7.3561283327531035E-2</v>
      </c>
      <c r="AL70">
        <v>-0.67391430649260431</v>
      </c>
      <c r="AM70">
        <v>-0.82474567896010476</v>
      </c>
      <c r="AN70">
        <v>-0.98858665310231708</v>
      </c>
      <c r="AO70">
        <v>-0.21311755674498184</v>
      </c>
      <c r="AP70">
        <v>-0.64612466023380721</v>
      </c>
      <c r="AQ70">
        <v>-0.43681612074128001</v>
      </c>
      <c r="AR70">
        <v>-0.46197570632185631</v>
      </c>
    </row>
    <row r="71" spans="1:44" x14ac:dyDescent="0.2">
      <c r="A71">
        <v>63</v>
      </c>
      <c r="B71">
        <v>-0.99371774242432986</v>
      </c>
      <c r="C71">
        <v>-0.1919146555548995</v>
      </c>
      <c r="D71">
        <v>-0.73901133561482957</v>
      </c>
      <c r="E71">
        <v>0.29281646114191384</v>
      </c>
      <c r="F71">
        <v>-0.4871997245963855</v>
      </c>
      <c r="G71">
        <v>0.37904297926182684</v>
      </c>
      <c r="H71">
        <v>-0.45213468860882816</v>
      </c>
      <c r="I71">
        <v>0.95201878249366612</v>
      </c>
      <c r="J71">
        <v>0.63406239752660165</v>
      </c>
      <c r="K71">
        <v>1.3526662724586545</v>
      </c>
      <c r="L71">
        <v>0.87542654464541492</v>
      </c>
      <c r="M71">
        <v>-0.12984345525097743</v>
      </c>
      <c r="N71">
        <v>1.2420315160640636</v>
      </c>
      <c r="O71">
        <v>-0.6613123628204316</v>
      </c>
      <c r="P71">
        <v>0.48456027867371004</v>
      </c>
      <c r="Q71">
        <v>-1.3537060068551812</v>
      </c>
      <c r="R71">
        <v>-1.7089098783871322</v>
      </c>
      <c r="S71">
        <v>-1.4867664418852335</v>
      </c>
      <c r="T71">
        <v>1.4114736260210405</v>
      </c>
      <c r="U71">
        <v>0.17431144875857668</v>
      </c>
      <c r="V71">
        <v>1.5334421080906351</v>
      </c>
      <c r="W71">
        <v>1.0312344318743849</v>
      </c>
      <c r="X71">
        <v>1.2179328361378527</v>
      </c>
      <c r="Y71">
        <v>0.74218265614476864</v>
      </c>
      <c r="Z71">
        <v>0.85118113143581242</v>
      </c>
      <c r="AA71">
        <v>0.62386450291668394</v>
      </c>
      <c r="AB71">
        <v>-0.29148700462247745</v>
      </c>
      <c r="AC71">
        <v>-6.2011567069648776E-2</v>
      </c>
      <c r="AD71">
        <v>-0.17637326533733044</v>
      </c>
      <c r="AE71">
        <v>0.27858126931966432</v>
      </c>
      <c r="AF71">
        <v>-1.9141713877487743</v>
      </c>
      <c r="AG71">
        <v>-0.44146508868175888</v>
      </c>
      <c r="AH71">
        <v>1.5088279714329318</v>
      </c>
      <c r="AI71">
        <v>1.8177637414596366</v>
      </c>
      <c r="AJ71">
        <v>0.54918064577897474</v>
      </c>
      <c r="AK71">
        <v>-0.10132333255196574</v>
      </c>
      <c r="AL71">
        <v>1.0287065251082546</v>
      </c>
      <c r="AM71">
        <v>0.62049604661844193</v>
      </c>
      <c r="AN71">
        <v>-0.30138909480009968</v>
      </c>
      <c r="AO71">
        <v>0.65348852008403158</v>
      </c>
      <c r="AP71">
        <v>1.4623901869524452</v>
      </c>
      <c r="AQ71">
        <v>1.9058899040682966</v>
      </c>
      <c r="AR71">
        <v>-0.74138632611245991</v>
      </c>
    </row>
    <row r="72" spans="1:44" x14ac:dyDescent="0.2">
      <c r="A72">
        <v>64</v>
      </c>
      <c r="B72">
        <v>-0.65995067721092104</v>
      </c>
      <c r="C72">
        <v>-0.38352255821907927</v>
      </c>
      <c r="D72">
        <v>-0.22977811170831894</v>
      </c>
      <c r="E72">
        <v>-0.11400997362405815</v>
      </c>
      <c r="F72">
        <v>-3.4095573327858411E-2</v>
      </c>
      <c r="G72">
        <v>-6.5263162066664715E-2</v>
      </c>
      <c r="H72">
        <v>-3.3900823171326359E-2</v>
      </c>
      <c r="I72">
        <v>0.64861228367238999</v>
      </c>
      <c r="J72">
        <v>-0.42752433271656459</v>
      </c>
      <c r="K72">
        <v>0.49878932837844075</v>
      </c>
      <c r="L72">
        <v>0.95545339471764901</v>
      </c>
      <c r="M72">
        <v>-0.44750425549217948</v>
      </c>
      <c r="N72">
        <v>-0.29958572185855298</v>
      </c>
      <c r="O72">
        <v>0.64805992000557999</v>
      </c>
      <c r="P72">
        <v>-1.7265705280035193</v>
      </c>
      <c r="Q72">
        <v>0.24866749236076824</v>
      </c>
      <c r="R72">
        <v>0.5789484968556986</v>
      </c>
      <c r="S72">
        <v>0.26297590569390705</v>
      </c>
      <c r="T72">
        <v>-0.70049871630787042</v>
      </c>
      <c r="U72">
        <v>0.6853361803153899</v>
      </c>
      <c r="V72">
        <v>9.2805272756668916E-2</v>
      </c>
      <c r="W72">
        <v>-0.95649020104250215</v>
      </c>
      <c r="X72">
        <v>0.24977171964022024</v>
      </c>
      <c r="Y72">
        <v>-0.1284186992799688</v>
      </c>
      <c r="Z72">
        <v>0.14118976794125784</v>
      </c>
      <c r="AA72">
        <v>1.4172729305106913</v>
      </c>
      <c r="AB72">
        <v>-0.35989537487882606</v>
      </c>
      <c r="AC72">
        <v>-0.1904440821066595</v>
      </c>
      <c r="AD72">
        <v>1.0328047641076454</v>
      </c>
      <c r="AE72">
        <v>-1.3633807729967053</v>
      </c>
      <c r="AF72">
        <v>-0.25228896772218112</v>
      </c>
      <c r="AG72">
        <v>0.17715456211506442</v>
      </c>
      <c r="AH72">
        <v>-0.34796675892895018</v>
      </c>
      <c r="AI72">
        <v>0.76651842029210593</v>
      </c>
      <c r="AJ72">
        <v>6.1096150945884414E-2</v>
      </c>
      <c r="AK72">
        <v>-0.28463998825272946</v>
      </c>
      <c r="AL72">
        <v>-0.35484163566953048</v>
      </c>
      <c r="AM72">
        <v>0.13669068836391446</v>
      </c>
      <c r="AN72">
        <v>1.4761193276761151</v>
      </c>
      <c r="AO72">
        <v>-0.10126230567824235</v>
      </c>
      <c r="AP72">
        <v>-0.52869542446773421</v>
      </c>
      <c r="AQ72">
        <v>0.28755634400562352</v>
      </c>
      <c r="AR72">
        <v>-0.13981681732002713</v>
      </c>
    </row>
    <row r="73" spans="1:44" x14ac:dyDescent="0.2">
      <c r="A73">
        <v>65</v>
      </c>
      <c r="B73">
        <v>-0.7639928167297092</v>
      </c>
      <c r="C73">
        <v>-9.134531294453116E-2</v>
      </c>
      <c r="D73">
        <v>-0.58898136112508748</v>
      </c>
      <c r="E73">
        <v>0.30791739562521669</v>
      </c>
      <c r="F73">
        <v>-0.32608515899717055</v>
      </c>
      <c r="G73">
        <v>0.44793795705087025</v>
      </c>
      <c r="H73">
        <v>-0.15598544994724711</v>
      </c>
      <c r="I73">
        <v>2.1819639284889245</v>
      </c>
      <c r="J73">
        <v>-0.84289468953109137</v>
      </c>
      <c r="K73">
        <v>-1.6948025983813499</v>
      </c>
      <c r="L73">
        <v>1.4510027322511108</v>
      </c>
      <c r="M73">
        <v>-0.75619944100392111</v>
      </c>
      <c r="N73">
        <v>-0.72241401076294831</v>
      </c>
      <c r="O73">
        <v>-0.79080202006283806</v>
      </c>
      <c r="P73">
        <v>0.47885434811124877</v>
      </c>
      <c r="Q73">
        <v>-0.19881846008963222</v>
      </c>
      <c r="R73">
        <v>-0.6862406587046892</v>
      </c>
      <c r="S73">
        <v>0.86207289033837642</v>
      </c>
      <c r="T73">
        <v>-2.4950342052408594</v>
      </c>
      <c r="U73">
        <v>-0.2150062969746066</v>
      </c>
      <c r="V73">
        <v>-0.10767999919912516</v>
      </c>
      <c r="W73">
        <v>1.5424013189949826</v>
      </c>
      <c r="X73">
        <v>1.562066326492018</v>
      </c>
      <c r="Y73">
        <v>-0.95938430791561924</v>
      </c>
      <c r="Z73">
        <v>-0.11039754816754577</v>
      </c>
      <c r="AA73">
        <v>4.4431923144842712E-2</v>
      </c>
      <c r="AB73">
        <v>-0.53086686396958316</v>
      </c>
      <c r="AC73">
        <v>0.14061717787523209</v>
      </c>
      <c r="AD73">
        <v>1.2031487933018026</v>
      </c>
      <c r="AE73">
        <v>0.79019362039038921</v>
      </c>
      <c r="AF73">
        <v>0.86392608988066588</v>
      </c>
      <c r="AG73">
        <v>-0.30268449909511796</v>
      </c>
      <c r="AH73">
        <v>-0.2128548751160515</v>
      </c>
      <c r="AI73">
        <v>-1.816529551473794</v>
      </c>
      <c r="AJ73">
        <v>1.9083281891711745</v>
      </c>
      <c r="AK73">
        <v>1.9012261462505653</v>
      </c>
      <c r="AL73">
        <v>-1.3784572332657725</v>
      </c>
      <c r="AM73">
        <v>-2.1618821308657572</v>
      </c>
      <c r="AN73">
        <v>-0.59057603788207347</v>
      </c>
      <c r="AO73">
        <v>-2.0984394256577716</v>
      </c>
      <c r="AP73">
        <v>-1.017823057812119</v>
      </c>
      <c r="AQ73">
        <v>-0.48432497530188678</v>
      </c>
      <c r="AR73">
        <v>-0.50656431333535135</v>
      </c>
    </row>
    <row r="74" spans="1:44" x14ac:dyDescent="0.2">
      <c r="A74">
        <v>66</v>
      </c>
      <c r="B74">
        <v>-1.3891341342668218</v>
      </c>
      <c r="C74">
        <v>0.38535005823411561</v>
      </c>
      <c r="D74">
        <v>-1.7900973562128597</v>
      </c>
      <c r="E74">
        <v>1.1328699989516542</v>
      </c>
      <c r="F74">
        <v>-1.5329029923073945</v>
      </c>
      <c r="G74">
        <v>1.1845475117686488</v>
      </c>
      <c r="H74">
        <v>-1.6178075573051671</v>
      </c>
      <c r="I74">
        <v>-0.72714662362394777</v>
      </c>
      <c r="J74">
        <v>0.50149798727018779</v>
      </c>
      <c r="K74">
        <v>2.3787131426782321E-2</v>
      </c>
      <c r="L74">
        <v>-1.1946579076375197</v>
      </c>
      <c r="M74">
        <v>0.51168545954401434</v>
      </c>
      <c r="N74">
        <v>0.46531849111655438</v>
      </c>
      <c r="O74">
        <v>-0.76905978652934526</v>
      </c>
      <c r="P74">
        <v>0.64779800071150906</v>
      </c>
      <c r="Q74">
        <v>-1.40736737885456</v>
      </c>
      <c r="R74">
        <v>-0.64328483284622318</v>
      </c>
      <c r="S74">
        <v>-0.74624786636404994</v>
      </c>
      <c r="T74">
        <v>-0.59559600331768869</v>
      </c>
      <c r="U74">
        <v>0.39354724603271324</v>
      </c>
      <c r="V74">
        <v>-0.98799143031566905</v>
      </c>
      <c r="W74">
        <v>0.1757780237151334</v>
      </c>
      <c r="X74">
        <v>0.27389643616069087</v>
      </c>
      <c r="Y74">
        <v>1.1373728194092796</v>
      </c>
      <c r="Z74">
        <v>0.14682427361254172</v>
      </c>
      <c r="AA74">
        <v>-1.960401667908513</v>
      </c>
      <c r="AB74">
        <v>0.27784816533535361</v>
      </c>
      <c r="AC74">
        <v>1.3816652759697448</v>
      </c>
      <c r="AD74">
        <v>-2.5666365187100748E-2</v>
      </c>
      <c r="AE74">
        <v>0.3335849773226871</v>
      </c>
      <c r="AF74">
        <v>0.19885009287220079</v>
      </c>
      <c r="AG74">
        <v>1.2375968799566233</v>
      </c>
      <c r="AH74">
        <v>0.76621838783159435</v>
      </c>
      <c r="AI74">
        <v>-1.1342746496196805</v>
      </c>
      <c r="AJ74">
        <v>1.2237252522433604</v>
      </c>
      <c r="AK74">
        <v>0.63703554675599794</v>
      </c>
      <c r="AL74">
        <v>-3.2466257122694755E-4</v>
      </c>
      <c r="AM74">
        <v>-0.31118732614872036</v>
      </c>
      <c r="AN74">
        <v>-1.1334537310881838</v>
      </c>
      <c r="AO74">
        <v>5.7813830349504873E-2</v>
      </c>
      <c r="AP74">
        <v>-8.2847123283103785E-2</v>
      </c>
      <c r="AQ74">
        <v>-0.45072980555287145</v>
      </c>
      <c r="AR74">
        <v>0.16513173006291978</v>
      </c>
    </row>
    <row r="75" spans="1:44" x14ac:dyDescent="0.2">
      <c r="A75">
        <v>67</v>
      </c>
      <c r="B75">
        <v>0.38252052789056035</v>
      </c>
      <c r="C75">
        <v>-0.43214953827280361</v>
      </c>
      <c r="D75">
        <v>0.85206692063456757</v>
      </c>
      <c r="E75">
        <v>-0.70149243223341096</v>
      </c>
      <c r="F75">
        <v>0.81090221071403734</v>
      </c>
      <c r="G75">
        <v>-0.72096574212748077</v>
      </c>
      <c r="H75">
        <v>0.82586608201369505</v>
      </c>
      <c r="I75">
        <v>-0.16432794759001884</v>
      </c>
      <c r="J75">
        <v>0.24020617398938171</v>
      </c>
      <c r="K75">
        <v>-0.68987360880427484</v>
      </c>
      <c r="L75">
        <v>0.79920798251036496</v>
      </c>
      <c r="M75">
        <v>-0.643463717045902</v>
      </c>
      <c r="N75">
        <v>-0.63011928872492939</v>
      </c>
      <c r="O75">
        <v>-1.2110014183211848</v>
      </c>
      <c r="P75">
        <v>0.19569400631143502</v>
      </c>
      <c r="Q75">
        <v>0.32536493731232546</v>
      </c>
      <c r="R75">
        <v>-1.0482040174503513</v>
      </c>
      <c r="S75">
        <v>0.59016688926992789</v>
      </c>
      <c r="T75">
        <v>0.24007737345174654</v>
      </c>
      <c r="U75">
        <v>-1.0490574345089252</v>
      </c>
      <c r="V75">
        <v>0.83905942010342072</v>
      </c>
      <c r="W75">
        <v>-1.3654031227874806E-2</v>
      </c>
      <c r="X75">
        <v>-4.9907864792276484E-2</v>
      </c>
      <c r="Y75">
        <v>-0.26617429613035215</v>
      </c>
      <c r="Z75">
        <v>-0.27840717537625626</v>
      </c>
      <c r="AA75">
        <v>0.35505465136515768</v>
      </c>
      <c r="AB75">
        <v>-0.42228056679536391</v>
      </c>
      <c r="AC75">
        <v>-1.1070677046705364</v>
      </c>
      <c r="AD75">
        <v>-1.160374391037724</v>
      </c>
      <c r="AE75">
        <v>-6.5781435022810586E-3</v>
      </c>
      <c r="AF75">
        <v>-0.22823253358730786</v>
      </c>
      <c r="AG75">
        <v>-1.0297358646585506</v>
      </c>
      <c r="AH75">
        <v>-0.31694137741956957</v>
      </c>
      <c r="AI75">
        <v>7.8713949863614394E-2</v>
      </c>
      <c r="AJ75">
        <v>-1.051983022050998</v>
      </c>
      <c r="AK75">
        <v>-0.3181025631133565</v>
      </c>
      <c r="AL75">
        <v>4.1480194056460591E-2</v>
      </c>
      <c r="AM75">
        <v>-4.8961673727915184E-2</v>
      </c>
      <c r="AN75">
        <v>-0.64934619108241687</v>
      </c>
      <c r="AO75">
        <v>-0.42200212479833166</v>
      </c>
      <c r="AP75">
        <v>0.5396120849246363</v>
      </c>
      <c r="AQ75">
        <v>-1.1337244055878462</v>
      </c>
      <c r="AR75">
        <v>-0.23869986906153026</v>
      </c>
    </row>
    <row r="76" spans="1:44" x14ac:dyDescent="0.2">
      <c r="A76">
        <v>68</v>
      </c>
      <c r="B76">
        <v>0.98855227807479518</v>
      </c>
      <c r="C76">
        <v>-1.1040086418079551</v>
      </c>
      <c r="D76">
        <v>2.1520347151858368</v>
      </c>
      <c r="E76">
        <v>-1.7880008352320207</v>
      </c>
      <c r="F76">
        <v>2.0346381661514261</v>
      </c>
      <c r="G76">
        <v>-1.848543419585563</v>
      </c>
      <c r="H76">
        <v>2.0485457578778057</v>
      </c>
      <c r="I76">
        <v>-0.41625762407696515</v>
      </c>
      <c r="J76">
        <v>-5.6928370071157641E-2</v>
      </c>
      <c r="K76">
        <v>0.32415304106467208</v>
      </c>
      <c r="L76">
        <v>-0.86448996727930361</v>
      </c>
      <c r="M76">
        <v>-0.37687936039472936</v>
      </c>
      <c r="N76">
        <v>0.40695049088975338</v>
      </c>
      <c r="O76">
        <v>0.28007679756448323</v>
      </c>
      <c r="P76">
        <v>0.94001260595970904</v>
      </c>
      <c r="Q76">
        <v>-0.76705419305912304</v>
      </c>
      <c r="R76">
        <v>-0.90130484480839135</v>
      </c>
      <c r="S76">
        <v>-1.1605247444326987</v>
      </c>
      <c r="T76">
        <v>1.3016909700222663</v>
      </c>
      <c r="U76">
        <v>6.3143878123567532E-2</v>
      </c>
      <c r="V76">
        <v>1.1308729334055136</v>
      </c>
      <c r="W76">
        <v>0.17442102214244778</v>
      </c>
      <c r="X76">
        <v>-1.2664030012573</v>
      </c>
      <c r="Y76">
        <v>-0.80481736176959595</v>
      </c>
      <c r="Z76">
        <v>3.6764308781985888E-2</v>
      </c>
      <c r="AA76">
        <v>0.17004016657586618</v>
      </c>
      <c r="AB76">
        <v>-0.18277067669031688</v>
      </c>
      <c r="AC76">
        <v>-0.87794984513633634</v>
      </c>
      <c r="AD76">
        <v>-1.4957209262786326</v>
      </c>
      <c r="AE76">
        <v>0.64511883145868487</v>
      </c>
      <c r="AF76">
        <v>-0.75766293102003823</v>
      </c>
      <c r="AG76">
        <v>-1.6527148164029182</v>
      </c>
      <c r="AH76">
        <v>-0.67113133243951717</v>
      </c>
      <c r="AI76">
        <v>0.65140874158851425</v>
      </c>
      <c r="AJ76">
        <v>-0.6945360307086228</v>
      </c>
      <c r="AK76">
        <v>-1.1164048962567681</v>
      </c>
      <c r="AL76">
        <v>0.46826240810228115</v>
      </c>
      <c r="AM76">
        <v>-0.3146503137584285</v>
      </c>
      <c r="AN76">
        <v>0.44006842687248693</v>
      </c>
      <c r="AO76">
        <v>0.61281175458488935</v>
      </c>
      <c r="AP76">
        <v>0.92102101678824</v>
      </c>
      <c r="AQ76">
        <v>0.8604519786924163</v>
      </c>
      <c r="AR76">
        <v>-0.9015456028743426</v>
      </c>
    </row>
    <row r="77" spans="1:44" x14ac:dyDescent="0.2">
      <c r="A77">
        <v>69</v>
      </c>
      <c r="B77">
        <v>2.1195211439111477</v>
      </c>
      <c r="C77">
        <v>1.8543664070174111</v>
      </c>
      <c r="D77">
        <v>6.8310903743042564E-2</v>
      </c>
      <c r="E77">
        <v>1.0849276119510338</v>
      </c>
      <c r="F77">
        <v>-0.61253322226016438</v>
      </c>
      <c r="G77">
        <v>0.92374909182098919</v>
      </c>
      <c r="H77">
        <v>-0.60952856660771315</v>
      </c>
      <c r="I77">
        <v>1.1197495557203163</v>
      </c>
      <c r="J77">
        <v>-2.445776415529751</v>
      </c>
      <c r="K77">
        <v>-1.535443256306174</v>
      </c>
      <c r="L77">
        <v>0.55920138325585089</v>
      </c>
      <c r="M77">
        <v>-1.4781024069230879</v>
      </c>
      <c r="N77">
        <v>-0.7221747820700507</v>
      </c>
      <c r="O77">
        <v>0.95094397016747423</v>
      </c>
      <c r="P77">
        <v>-0.61115329496726822</v>
      </c>
      <c r="Q77">
        <v>1.6619821000503969</v>
      </c>
      <c r="R77">
        <v>1.9331286542987207</v>
      </c>
      <c r="S77">
        <v>-0.42247987890157013</v>
      </c>
      <c r="T77">
        <v>0.28657620297524766</v>
      </c>
      <c r="U77">
        <v>0.51413798575288738</v>
      </c>
      <c r="V77">
        <v>-1.6321686409780087</v>
      </c>
      <c r="W77">
        <v>1.1292596484567046</v>
      </c>
      <c r="X77">
        <v>1.5048767275758717</v>
      </c>
      <c r="Y77">
        <v>-1.967054063158677</v>
      </c>
      <c r="Z77">
        <v>-2.5147004911666899</v>
      </c>
      <c r="AA77">
        <v>1.0909694182229444</v>
      </c>
      <c r="AB77">
        <v>-2.1674785516665587</v>
      </c>
      <c r="AC77">
        <v>-1.26281655354642</v>
      </c>
      <c r="AD77">
        <v>1.8773238680151789</v>
      </c>
      <c r="AE77">
        <v>6.1243995972152965E-2</v>
      </c>
      <c r="AF77">
        <v>1.8743671988817459</v>
      </c>
      <c r="AG77">
        <v>0.87025657482327257</v>
      </c>
      <c r="AH77">
        <v>0.64033366023089044</v>
      </c>
      <c r="AI77">
        <v>0.60677788838006785</v>
      </c>
      <c r="AJ77">
        <v>-0.80419935011585997</v>
      </c>
      <c r="AK77">
        <v>0.89180865229297968</v>
      </c>
      <c r="AL77">
        <v>-2.1660798848252907</v>
      </c>
      <c r="AM77">
        <v>-0.85304556006299392</v>
      </c>
      <c r="AN77">
        <v>1.3455240035506721</v>
      </c>
      <c r="AO77">
        <v>-1.9239074614815983</v>
      </c>
      <c r="AP77">
        <v>-2.6030538936942134</v>
      </c>
      <c r="AQ77">
        <v>1.2423495464222445</v>
      </c>
      <c r="AR77">
        <v>0.75172636908083057</v>
      </c>
    </row>
    <row r="78" spans="1:44" x14ac:dyDescent="0.2">
      <c r="A78">
        <v>70</v>
      </c>
      <c r="B78">
        <v>-0.18219140224138869</v>
      </c>
      <c r="C78">
        <v>0.45928864314582657</v>
      </c>
      <c r="D78">
        <v>-0.6926180210616395</v>
      </c>
      <c r="E78">
        <v>0.61428558556078372</v>
      </c>
      <c r="F78">
        <v>-0.71224816513053313</v>
      </c>
      <c r="G78">
        <v>0.59917423118118263</v>
      </c>
      <c r="H78">
        <v>-0.7745971595801906</v>
      </c>
      <c r="I78">
        <v>-0.44971037000789171</v>
      </c>
      <c r="J78">
        <v>-0.19039261330654383</v>
      </c>
      <c r="K78">
        <v>-0.14730475418330069</v>
      </c>
      <c r="L78">
        <v>0.80138676492177419</v>
      </c>
      <c r="M78">
        <v>4.3580712192828795E-2</v>
      </c>
      <c r="N78">
        <v>-0.9690848487620648</v>
      </c>
      <c r="O78">
        <v>0.42671395928471745</v>
      </c>
      <c r="P78">
        <v>-1.4506974687591048</v>
      </c>
      <c r="Q78">
        <v>0.68587692324745486</v>
      </c>
      <c r="R78">
        <v>0.96440610933869664</v>
      </c>
      <c r="S78">
        <v>8.6712284204856077E-2</v>
      </c>
      <c r="T78">
        <v>-0.11160306318144433</v>
      </c>
      <c r="U78">
        <v>0.36295599820173424</v>
      </c>
      <c r="V78">
        <v>-0.48864150710212001</v>
      </c>
      <c r="W78">
        <v>-1.0019790157219035</v>
      </c>
      <c r="X78">
        <v>0.5771930810242597</v>
      </c>
      <c r="Y78">
        <v>-5.1290686343448855E-2</v>
      </c>
      <c r="Z78">
        <v>-0.7354275607373133</v>
      </c>
      <c r="AA78">
        <v>1.3781270395832255</v>
      </c>
      <c r="AB78">
        <v>-0.38320317461041209</v>
      </c>
      <c r="AC78">
        <v>-0.8753580910086074</v>
      </c>
      <c r="AD78">
        <v>0.78121653335783248</v>
      </c>
      <c r="AE78">
        <v>-1.2634928699810504</v>
      </c>
      <c r="AF78">
        <v>2.0363411127000172E-2</v>
      </c>
      <c r="AG78">
        <v>0.86388164873917939</v>
      </c>
      <c r="AH78">
        <v>-0.36131704176639734</v>
      </c>
      <c r="AI78">
        <v>0.65152962668686965</v>
      </c>
      <c r="AJ78">
        <v>-0.18258901778128522</v>
      </c>
      <c r="AK78">
        <v>-0.66186925467625812</v>
      </c>
      <c r="AL78">
        <v>-0.42901831723603179</v>
      </c>
      <c r="AM78">
        <v>0.49036802556012804</v>
      </c>
      <c r="AN78">
        <v>1.4691835479001931</v>
      </c>
      <c r="AO78">
        <v>-0.48256572199609726</v>
      </c>
      <c r="AP78">
        <v>-1.0656771484044645</v>
      </c>
      <c r="AQ78">
        <v>-0.30996465519957134</v>
      </c>
      <c r="AR78">
        <v>-0.18304148103606341</v>
      </c>
    </row>
    <row r="79" spans="1:44" x14ac:dyDescent="0.2">
      <c r="A79">
        <v>71</v>
      </c>
      <c r="B79">
        <v>-0.87491234138705387</v>
      </c>
      <c r="C79">
        <v>-2.6415207934162281</v>
      </c>
      <c r="D79">
        <v>1.9468302044528722</v>
      </c>
      <c r="E79">
        <v>-2.6648866812972107</v>
      </c>
      <c r="F79">
        <v>2.3628582360970132</v>
      </c>
      <c r="G79">
        <v>-2.6603660072407895</v>
      </c>
      <c r="H79">
        <v>2.2322854630965994</v>
      </c>
      <c r="I79">
        <v>-1.1400359385925976</v>
      </c>
      <c r="J79">
        <v>1.4608441741355866</v>
      </c>
      <c r="K79">
        <v>1.3747727243433561</v>
      </c>
      <c r="L79">
        <v>-1.4293208887823246</v>
      </c>
      <c r="M79">
        <v>0.9333694638507597</v>
      </c>
      <c r="N79">
        <v>-0.37029537561512843</v>
      </c>
      <c r="O79">
        <v>0.62733785829309308</v>
      </c>
      <c r="P79">
        <v>0.23666358574932983</v>
      </c>
      <c r="Q79">
        <v>-1.0711549182902727</v>
      </c>
      <c r="R79">
        <v>-0.83720723808298492</v>
      </c>
      <c r="S79">
        <v>1.5080575671972862</v>
      </c>
      <c r="T79">
        <v>3.6094448989883038E-2</v>
      </c>
      <c r="U79">
        <v>-2.3383318593503502</v>
      </c>
      <c r="V79">
        <v>1.1782825753822792</v>
      </c>
      <c r="W79">
        <v>-2.4303125585347178</v>
      </c>
      <c r="X79">
        <v>-2.3138083049020484</v>
      </c>
      <c r="Y79">
        <v>0.79111335478033817</v>
      </c>
      <c r="Z79">
        <v>1.1205865177424126</v>
      </c>
      <c r="AA79">
        <v>-1.3302315439265084</v>
      </c>
      <c r="AB79">
        <v>1.9062574124970801</v>
      </c>
      <c r="AC79">
        <v>0.73426795516179033</v>
      </c>
      <c r="AD79">
        <v>-2.1905650958824161</v>
      </c>
      <c r="AE79">
        <v>0.16251149964066525</v>
      </c>
      <c r="AF79">
        <v>-0.3998652852574327</v>
      </c>
      <c r="AG79">
        <v>-1.0897715581639655</v>
      </c>
      <c r="AH79">
        <v>-1.1721554716850719</v>
      </c>
      <c r="AI79">
        <v>-1.3886788229062068</v>
      </c>
      <c r="AJ79">
        <v>-0.28199002451924809</v>
      </c>
      <c r="AK79">
        <v>-0.67683528640593149</v>
      </c>
      <c r="AL79">
        <v>1.3696563315050811</v>
      </c>
      <c r="AM79">
        <v>1.11428087364482</v>
      </c>
      <c r="AN79">
        <v>-0.54014148322150279</v>
      </c>
      <c r="AO79">
        <v>2.3700510106299908</v>
      </c>
      <c r="AP79">
        <v>1.7447489599451915</v>
      </c>
      <c r="AQ79">
        <v>-1.6208055432894488</v>
      </c>
      <c r="AR79">
        <v>0.84275924776618083</v>
      </c>
    </row>
    <row r="80" spans="1:44" x14ac:dyDescent="0.2">
      <c r="A80">
        <v>72</v>
      </c>
      <c r="B80">
        <v>-0.74932110488587345</v>
      </c>
      <c r="C80">
        <v>-0.10004144683675507</v>
      </c>
      <c r="D80">
        <v>-0.60041380458577409</v>
      </c>
      <c r="E80">
        <v>0.26093937095846426</v>
      </c>
      <c r="F80">
        <v>-0.41167970949819133</v>
      </c>
      <c r="G80">
        <v>0.32028422844393362</v>
      </c>
      <c r="H80">
        <v>-0.39507532136614421</v>
      </c>
      <c r="I80">
        <v>1.5386056384857647</v>
      </c>
      <c r="J80">
        <v>0.30193806073420926</v>
      </c>
      <c r="K80">
        <v>0.18636344455672529</v>
      </c>
      <c r="L80">
        <v>1.6554222251855164</v>
      </c>
      <c r="M80">
        <v>-0.4535192519231504</v>
      </c>
      <c r="N80">
        <v>-0.8499340105906702</v>
      </c>
      <c r="O80">
        <v>-0.9806916941039785</v>
      </c>
      <c r="P80">
        <v>-0.39838984765539776</v>
      </c>
      <c r="Q80">
        <v>0.13892848945330355</v>
      </c>
      <c r="R80">
        <v>-0.28300628303085945</v>
      </c>
      <c r="S80">
        <v>-0.12660747054736532</v>
      </c>
      <c r="T80">
        <v>-0.8595344967373213</v>
      </c>
      <c r="U80">
        <v>-0.94365623313967162</v>
      </c>
      <c r="V80">
        <v>0.55794227729027379</v>
      </c>
      <c r="W80">
        <v>0.93349583293688698</v>
      </c>
      <c r="X80">
        <v>1.613963789854135</v>
      </c>
      <c r="Y80">
        <v>0.30126351310148813</v>
      </c>
      <c r="Z80">
        <v>0.48784553252759316</v>
      </c>
      <c r="AA80">
        <v>1.4957211190209954</v>
      </c>
      <c r="AB80">
        <v>-0.41034763012625763</v>
      </c>
      <c r="AC80">
        <v>-0.86515967838817132</v>
      </c>
      <c r="AD80">
        <v>0.5917102915014365</v>
      </c>
      <c r="AE80">
        <v>-5.8507873750617084E-2</v>
      </c>
      <c r="AF80">
        <v>-0.29730690993968667</v>
      </c>
      <c r="AG80">
        <v>0.46540039238718395</v>
      </c>
      <c r="AH80">
        <v>1.2648440281826918</v>
      </c>
      <c r="AI80">
        <v>0.21281393435506579</v>
      </c>
      <c r="AJ80">
        <v>0.23898206855411813</v>
      </c>
      <c r="AK80">
        <v>0.32200776094274502</v>
      </c>
      <c r="AL80">
        <v>-2.3708582123567593E-2</v>
      </c>
      <c r="AM80">
        <v>0.35897400384053646</v>
      </c>
      <c r="AN80">
        <v>0.24798836696350041</v>
      </c>
      <c r="AO80">
        <v>-0.53915759107438677</v>
      </c>
      <c r="AP80">
        <v>-9.391028649799206E-2</v>
      </c>
      <c r="AQ80">
        <v>-9.0114718588011011E-2</v>
      </c>
      <c r="AR80">
        <v>5.4707537265499699E-2</v>
      </c>
    </row>
    <row r="81" spans="1:44" x14ac:dyDescent="0.2">
      <c r="A81">
        <v>73</v>
      </c>
      <c r="B81">
        <v>0.22103873556682846</v>
      </c>
      <c r="C81">
        <v>-1.1376887756306511</v>
      </c>
      <c r="D81">
        <v>1.4561889900409637</v>
      </c>
      <c r="E81">
        <v>-1.4389516313252508</v>
      </c>
      <c r="F81">
        <v>1.5334431242646103</v>
      </c>
      <c r="G81">
        <v>-1.4318283388164548</v>
      </c>
      <c r="H81">
        <v>1.5642407529352236</v>
      </c>
      <c r="I81">
        <v>-0.14513391993486163</v>
      </c>
      <c r="J81">
        <v>0.99459881999696576</v>
      </c>
      <c r="K81">
        <v>0.70644795224895462</v>
      </c>
      <c r="L81">
        <v>0.39863566361039887</v>
      </c>
      <c r="M81">
        <v>-0.25691979396467723</v>
      </c>
      <c r="N81">
        <v>0.94418197026219974</v>
      </c>
      <c r="O81">
        <v>0.62694153303961042</v>
      </c>
      <c r="P81">
        <v>0.21490443469476569</v>
      </c>
      <c r="Q81">
        <v>-0.6709532634387676</v>
      </c>
      <c r="R81">
        <v>-0.81324143851799047</v>
      </c>
      <c r="S81">
        <v>-0.64464174182272216</v>
      </c>
      <c r="T81">
        <v>1.2139456630855392</v>
      </c>
      <c r="U81">
        <v>0.34993094127823315</v>
      </c>
      <c r="V81">
        <v>2.1198637204184112</v>
      </c>
      <c r="W81">
        <v>-1.4131966629784314</v>
      </c>
      <c r="X81">
        <v>-0.87687994212662623</v>
      </c>
      <c r="Y81">
        <v>0.51250439384397017</v>
      </c>
      <c r="Z81">
        <v>0.58230972540583525</v>
      </c>
      <c r="AA81">
        <v>1.0143008478529378</v>
      </c>
      <c r="AB81">
        <v>-7.3359548305953773E-2</v>
      </c>
      <c r="AC81">
        <v>1.6947725959125359E-2</v>
      </c>
      <c r="AD81">
        <v>-0.73154591413235059</v>
      </c>
      <c r="AE81">
        <v>2.152256759996915E-2</v>
      </c>
      <c r="AF81">
        <v>-0.67147369042732619</v>
      </c>
      <c r="AG81">
        <v>-0.58076285406481487</v>
      </c>
      <c r="AH81">
        <v>-1.4885186955339551</v>
      </c>
      <c r="AI81">
        <v>1.5693002414732391</v>
      </c>
      <c r="AJ81">
        <v>-1.1536856923039376</v>
      </c>
      <c r="AK81">
        <v>-0.56289718025999858</v>
      </c>
      <c r="AL81">
        <v>1.0070495743522105</v>
      </c>
      <c r="AM81">
        <v>0.49272036271068054</v>
      </c>
      <c r="AN81">
        <v>1.137752272582591</v>
      </c>
      <c r="AO81">
        <v>0.37383029482090196</v>
      </c>
      <c r="AP81">
        <v>1.1737000808470626</v>
      </c>
      <c r="AQ81">
        <v>-0.32656817516789949</v>
      </c>
      <c r="AR81">
        <v>-0.24667706678627097</v>
      </c>
    </row>
    <row r="82" spans="1:44" x14ac:dyDescent="0.2">
      <c r="A82">
        <v>74</v>
      </c>
      <c r="B82">
        <v>1.6106267417086806</v>
      </c>
      <c r="C82">
        <v>1.644313389884289</v>
      </c>
      <c r="D82">
        <v>-0.17841523332801634</v>
      </c>
      <c r="E82">
        <v>1.1113296189537691</v>
      </c>
      <c r="F82">
        <v>-0.71121529731019772</v>
      </c>
      <c r="G82">
        <v>1.0061056637178345</v>
      </c>
      <c r="H82">
        <v>-0.65596111592100292</v>
      </c>
      <c r="I82">
        <v>1.4837453016915778</v>
      </c>
      <c r="J82">
        <v>-2.4623938357996673</v>
      </c>
      <c r="K82">
        <v>-2.26774148063474</v>
      </c>
      <c r="L82">
        <v>0.88778721907893199</v>
      </c>
      <c r="M82">
        <v>-2.0007416325561271</v>
      </c>
      <c r="N82">
        <v>-0.45755957224077315</v>
      </c>
      <c r="O82">
        <v>-0.57919917958571088</v>
      </c>
      <c r="P82">
        <v>0.13620039696264533</v>
      </c>
      <c r="Q82">
        <v>1.359018938061314</v>
      </c>
      <c r="R82">
        <v>0.23816636706303213</v>
      </c>
      <c r="S82">
        <v>1.0328916634593677</v>
      </c>
      <c r="T82">
        <v>-4.3081850777492992E-2</v>
      </c>
      <c r="U82">
        <v>-0.65787281364216155</v>
      </c>
      <c r="V82">
        <v>-1.3665435090453175</v>
      </c>
      <c r="W82">
        <v>1.6270895426557646</v>
      </c>
      <c r="X82">
        <v>1.7339013785511059</v>
      </c>
      <c r="Y82">
        <v>-1.881711479947981</v>
      </c>
      <c r="Z82">
        <v>-2.5338886670961447</v>
      </c>
      <c r="AA82">
        <v>-0.63015108734032255</v>
      </c>
      <c r="AB82">
        <v>-2.221599055416112</v>
      </c>
      <c r="AC82">
        <v>-0.56763093105861129</v>
      </c>
      <c r="AD82">
        <v>1.0270801553855831</v>
      </c>
      <c r="AE82">
        <v>0.60148368769998939</v>
      </c>
      <c r="AF82">
        <v>2.0002284382831919</v>
      </c>
      <c r="AG82">
        <v>-0.16603781008694773</v>
      </c>
      <c r="AH82">
        <v>1.0546717064703082</v>
      </c>
      <c r="AI82">
        <v>-0.36166652424530321</v>
      </c>
      <c r="AJ82">
        <v>-0.65237103345110836</v>
      </c>
      <c r="AK82">
        <v>2.1479508702143386</v>
      </c>
      <c r="AL82">
        <v>-2.3362143069727508</v>
      </c>
      <c r="AM82">
        <v>-1.4885577073268548</v>
      </c>
      <c r="AN82">
        <v>-1.1828847969956047</v>
      </c>
      <c r="AO82">
        <v>-2.136823262430088</v>
      </c>
      <c r="AP82">
        <v>-1.7694313804539228</v>
      </c>
      <c r="AQ82">
        <v>0.30229137667044359</v>
      </c>
      <c r="AR82">
        <v>1.2019747131162795</v>
      </c>
    </row>
    <row r="83" spans="1:44" x14ac:dyDescent="0.2">
      <c r="A83">
        <v>75</v>
      </c>
      <c r="B83">
        <v>0.68981870638230991</v>
      </c>
      <c r="C83">
        <v>0.46211899240091975</v>
      </c>
      <c r="D83">
        <v>0.14806110228444769</v>
      </c>
      <c r="E83">
        <v>0.19140110784576816</v>
      </c>
      <c r="F83">
        <v>-6.5412044509666784E-2</v>
      </c>
      <c r="G83">
        <v>0.13383741546350622</v>
      </c>
      <c r="H83">
        <v>-9.584932832077607E-2</v>
      </c>
      <c r="I83">
        <v>-1.0899600208873748</v>
      </c>
      <c r="J83">
        <v>0.5091622664740808</v>
      </c>
      <c r="K83">
        <v>0.22346532430960883</v>
      </c>
      <c r="L83">
        <v>-1.5545908172454783</v>
      </c>
      <c r="M83">
        <v>1.8547009563902261</v>
      </c>
      <c r="N83">
        <v>-6.6854318295043041E-3</v>
      </c>
      <c r="O83">
        <v>0.89239905258282692</v>
      </c>
      <c r="P83">
        <v>1.1547535813648453</v>
      </c>
      <c r="Q83">
        <v>0.40470287510266145</v>
      </c>
      <c r="R83">
        <v>1.0151149835122064</v>
      </c>
      <c r="S83">
        <v>0.36125425144585993</v>
      </c>
      <c r="T83">
        <v>0.56279731886595297</v>
      </c>
      <c r="U83">
        <v>-0.63824724439364333</v>
      </c>
      <c r="V83">
        <v>-0.77841371459594477</v>
      </c>
      <c r="W83">
        <v>0.36884944905743683</v>
      </c>
      <c r="X83">
        <v>-0.78733242753523691</v>
      </c>
      <c r="Y83">
        <v>7.0560555558112747E-2</v>
      </c>
      <c r="Z83">
        <v>0.25179761931354511</v>
      </c>
      <c r="AA83">
        <v>-1.2069783194095267</v>
      </c>
      <c r="AB83">
        <v>1.6925698749263998</v>
      </c>
      <c r="AC83">
        <v>0.45487582692552236</v>
      </c>
      <c r="AD83">
        <v>-0.46024424204924252</v>
      </c>
      <c r="AE83">
        <v>0.99847425741634921</v>
      </c>
      <c r="AF83">
        <v>0.11837623735748808</v>
      </c>
      <c r="AG83">
        <v>0.17037400023623575</v>
      </c>
      <c r="AH83">
        <v>-1.3409313018891193E-2</v>
      </c>
      <c r="AI83">
        <v>-1.2933321006246556</v>
      </c>
      <c r="AJ83">
        <v>0.64606385984108672</v>
      </c>
      <c r="AK83">
        <v>-0.34652078619925003</v>
      </c>
      <c r="AL83">
        <v>0.7437203996501297</v>
      </c>
      <c r="AM83">
        <v>0.60975921976705583</v>
      </c>
      <c r="AN83">
        <v>-0.73833782464469755</v>
      </c>
      <c r="AO83">
        <v>1.1000803100394572</v>
      </c>
      <c r="AP83">
        <v>0.25705753846338131</v>
      </c>
      <c r="AQ83">
        <v>0.360416303948979</v>
      </c>
      <c r="AR83">
        <v>0.14582945957265034</v>
      </c>
    </row>
    <row r="84" spans="1:44" x14ac:dyDescent="0.2">
      <c r="A84">
        <v>76</v>
      </c>
      <c r="B84">
        <v>0.25649492813066005</v>
      </c>
      <c r="C84">
        <v>0.36899701943828556</v>
      </c>
      <c r="D84">
        <v>-0.16019809347370029</v>
      </c>
      <c r="E84">
        <v>0.29143003008141311</v>
      </c>
      <c r="F84">
        <v>-0.25797006395185534</v>
      </c>
      <c r="G84">
        <v>0.26095736210195292</v>
      </c>
      <c r="H84">
        <v>-0.28366404925583683</v>
      </c>
      <c r="I84">
        <v>-5.9995711199600385E-2</v>
      </c>
      <c r="J84">
        <v>-0.9739516161530688</v>
      </c>
      <c r="K84">
        <v>-1.3912646906642874</v>
      </c>
      <c r="L84">
        <v>0.55125417046656122</v>
      </c>
      <c r="M84">
        <v>-0.40672718745972763</v>
      </c>
      <c r="N84">
        <v>-1.3127250660657355</v>
      </c>
      <c r="O84">
        <v>0.45189829028141265</v>
      </c>
      <c r="P84">
        <v>-0.70272188411144287</v>
      </c>
      <c r="Q84">
        <v>0.66234551952711773</v>
      </c>
      <c r="R84">
        <v>0.68068781376695753</v>
      </c>
      <c r="S84">
        <v>0.97341505506088233</v>
      </c>
      <c r="T84">
        <v>-0.67563554932877656</v>
      </c>
      <c r="U84">
        <v>-0.35152240720964534</v>
      </c>
      <c r="V84">
        <v>-0.88798290724486506</v>
      </c>
      <c r="W84">
        <v>-0.67953130840479825</v>
      </c>
      <c r="X84">
        <v>0.62243525326629057</v>
      </c>
      <c r="Y84">
        <v>-0.98167213484654559</v>
      </c>
      <c r="Z84">
        <v>-1.6185221335031907</v>
      </c>
      <c r="AA84">
        <v>0.28216967230343187</v>
      </c>
      <c r="AB84">
        <v>-0.66721515067421588</v>
      </c>
      <c r="AC84">
        <v>-0.65533407451020353</v>
      </c>
      <c r="AD84">
        <v>0.70117214784391135</v>
      </c>
      <c r="AE84">
        <v>-0.40611975702227987</v>
      </c>
      <c r="AF84">
        <v>1.128633236743894</v>
      </c>
      <c r="AG84">
        <v>0.35924917105026888</v>
      </c>
      <c r="AH84">
        <v>-0.85969258074198784</v>
      </c>
      <c r="AI84">
        <v>-0.74608931655812682</v>
      </c>
      <c r="AJ84">
        <v>0.21697645056879686</v>
      </c>
      <c r="AK84">
        <v>0.47659277560010149</v>
      </c>
      <c r="AL84">
        <v>-1.3588921492574262</v>
      </c>
      <c r="AM84">
        <v>-0.70385874224616285</v>
      </c>
      <c r="AN84">
        <v>0.67165417449232734</v>
      </c>
      <c r="AO84">
        <v>-1.284858233187085</v>
      </c>
      <c r="AP84">
        <v>-1.6414510907591164</v>
      </c>
      <c r="AQ84">
        <v>-0.84492848956987254</v>
      </c>
      <c r="AR84">
        <v>0.1905514087159714</v>
      </c>
    </row>
    <row r="85" spans="1:44" x14ac:dyDescent="0.2">
      <c r="A85">
        <v>77</v>
      </c>
      <c r="B85">
        <v>0.36044630304101755</v>
      </c>
      <c r="C85">
        <v>-0.24960583493110072</v>
      </c>
      <c r="D85">
        <v>0.65024943299362736</v>
      </c>
      <c r="E85">
        <v>-0.47079114048560239</v>
      </c>
      <c r="F85">
        <v>0.64380166845729148</v>
      </c>
      <c r="G85">
        <v>-0.44244199309630455</v>
      </c>
      <c r="H85">
        <v>0.72244522516300436</v>
      </c>
      <c r="I85">
        <v>0.19655660789534218</v>
      </c>
      <c r="J85">
        <v>1.4477468463025236</v>
      </c>
      <c r="K85">
        <v>0.50980422870483022</v>
      </c>
      <c r="L85">
        <v>0.89534416501603642</v>
      </c>
      <c r="M85">
        <v>0.88868383223079561</v>
      </c>
      <c r="N85">
        <v>1.4262304377126167</v>
      </c>
      <c r="O85">
        <v>1.4389179228722155</v>
      </c>
      <c r="P85">
        <v>0.43346486563617792</v>
      </c>
      <c r="Q85">
        <v>0.30837449399366657</v>
      </c>
      <c r="R85">
        <v>9.8286370540740714E-2</v>
      </c>
      <c r="S85">
        <v>0.74696953048440351</v>
      </c>
      <c r="T85">
        <v>1.1632460561936533</v>
      </c>
      <c r="U85">
        <v>5.0461452220161601E-2</v>
      </c>
      <c r="V85">
        <v>1.9653818360451845</v>
      </c>
      <c r="W85">
        <v>-1.597086402366714</v>
      </c>
      <c r="X85">
        <v>-0.35271602411730624</v>
      </c>
      <c r="Y85">
        <v>0.96679766177298465</v>
      </c>
      <c r="Z85">
        <v>0.85721630457537301</v>
      </c>
      <c r="AA85">
        <v>0.73386032746542862</v>
      </c>
      <c r="AB85">
        <v>0.92166078014863317</v>
      </c>
      <c r="AC85">
        <v>1.0786748192890001</v>
      </c>
      <c r="AD85">
        <v>0.20412440553567412</v>
      </c>
      <c r="AE85">
        <v>0.32856203897954728</v>
      </c>
      <c r="AF85">
        <v>-0.2811775266491891</v>
      </c>
      <c r="AG85">
        <v>7.9130060031753602E-2</v>
      </c>
      <c r="AH85">
        <v>-1.8887495471889815</v>
      </c>
      <c r="AI85">
        <v>0.8054500376834911</v>
      </c>
      <c r="AJ85">
        <v>-0.80180298067219402</v>
      </c>
      <c r="AK85">
        <v>0.34239851999599291</v>
      </c>
      <c r="AL85">
        <v>1.3934426426516981</v>
      </c>
      <c r="AM85">
        <v>1.0361040326581807</v>
      </c>
      <c r="AN85">
        <v>0.47811170069827924</v>
      </c>
      <c r="AO85">
        <v>0.32510553124316094</v>
      </c>
      <c r="AP85">
        <v>1.2356598708886131</v>
      </c>
      <c r="AQ85">
        <v>-0.51621439232499111</v>
      </c>
      <c r="AR85">
        <v>0.33949066048555715</v>
      </c>
    </row>
    <row r="86" spans="1:44" x14ac:dyDescent="0.2">
      <c r="A86">
        <v>78</v>
      </c>
      <c r="B86">
        <v>1.3716200702421855E-2</v>
      </c>
      <c r="C86">
        <v>-0.72786254774290704</v>
      </c>
      <c r="D86">
        <v>0.76335223792879525</v>
      </c>
      <c r="E86">
        <v>-0.84680690087313371</v>
      </c>
      <c r="F86">
        <v>0.79870215396314659</v>
      </c>
      <c r="G86">
        <v>-0.86965523325366445</v>
      </c>
      <c r="H86">
        <v>0.74693686681227933</v>
      </c>
      <c r="I86">
        <v>-2.0860761927340268</v>
      </c>
      <c r="J86">
        <v>0.64703044639655982</v>
      </c>
      <c r="K86">
        <v>0.69749279468358771</v>
      </c>
      <c r="L86">
        <v>-1.5287359881742815</v>
      </c>
      <c r="M86">
        <v>1.2639929240932359</v>
      </c>
      <c r="N86">
        <v>-0.88343386767427845</v>
      </c>
      <c r="O86">
        <v>-1.3200481915558528</v>
      </c>
      <c r="P86">
        <v>0.36981075621667586</v>
      </c>
      <c r="Q86">
        <v>0.15854105293663412</v>
      </c>
      <c r="R86">
        <v>-0.57242035661839119</v>
      </c>
      <c r="S86">
        <v>0.42044344233551378</v>
      </c>
      <c r="T86">
        <v>0.33840514166920549</v>
      </c>
      <c r="U86">
        <v>-0.95364534365431719</v>
      </c>
      <c r="V86">
        <v>-0.38801656019710218</v>
      </c>
      <c r="W86">
        <v>0.6457928829886338</v>
      </c>
      <c r="X86">
        <v>-1.864142599000032</v>
      </c>
      <c r="Y86">
        <v>-0.10352229406658081</v>
      </c>
      <c r="Z86">
        <v>0.98813313181045137</v>
      </c>
      <c r="AA86">
        <v>-1.0090917133534059</v>
      </c>
      <c r="AB86">
        <v>1.6775723326466716</v>
      </c>
      <c r="AC86">
        <v>-1.0838580723604117</v>
      </c>
      <c r="AD86">
        <v>-2.512936039409881</v>
      </c>
      <c r="AE86">
        <v>-0.24694580411793904</v>
      </c>
      <c r="AF86">
        <v>-1.6478451319958594</v>
      </c>
      <c r="AG86">
        <v>-1.8622164695729131</v>
      </c>
      <c r="AH86">
        <v>0.60743718640341993</v>
      </c>
      <c r="AI86">
        <v>-0.81743293218851854</v>
      </c>
      <c r="AJ86">
        <v>7.4039617646244671E-2</v>
      </c>
      <c r="AK86">
        <v>-2.3410027441547743</v>
      </c>
      <c r="AL86">
        <v>1.149403662441195</v>
      </c>
      <c r="AM86">
        <v>0.66779629186028311</v>
      </c>
      <c r="AN86">
        <v>-1.6209320724855678</v>
      </c>
      <c r="AO86">
        <v>2.0104167625394154</v>
      </c>
      <c r="AP86">
        <v>1.4820312561260049</v>
      </c>
      <c r="AQ86">
        <v>1.697705742595168E-2</v>
      </c>
      <c r="AR86">
        <v>-1.2063182221106745</v>
      </c>
    </row>
    <row r="87" spans="1:44" x14ac:dyDescent="0.2">
      <c r="A87">
        <v>79</v>
      </c>
      <c r="B87">
        <v>1.5134988499932607</v>
      </c>
      <c r="C87">
        <v>0.40318867565821481</v>
      </c>
      <c r="D87">
        <v>1.0442410455976909</v>
      </c>
      <c r="E87">
        <v>-0.29135960532825855</v>
      </c>
      <c r="F87">
        <v>0.62627267827529454</v>
      </c>
      <c r="G87">
        <v>-0.41333125990475084</v>
      </c>
      <c r="H87">
        <v>0.62666598731379075</v>
      </c>
      <c r="I87">
        <v>-0.38936816177569455</v>
      </c>
      <c r="J87">
        <v>-0.56173940218009022</v>
      </c>
      <c r="K87">
        <v>-0.1516132774374962</v>
      </c>
      <c r="L87">
        <v>-1.0329386729912982</v>
      </c>
      <c r="M87">
        <v>-1.5406069165771568</v>
      </c>
      <c r="N87">
        <v>1.1103252302042852</v>
      </c>
      <c r="O87">
        <v>-0.11328858817917509</v>
      </c>
      <c r="P87">
        <v>0.16182775572621882</v>
      </c>
      <c r="Q87">
        <v>0.14308203118260943</v>
      </c>
      <c r="R87">
        <v>0.38179220321473184</v>
      </c>
      <c r="S87">
        <v>-1.38504658427276</v>
      </c>
      <c r="T87">
        <v>0.67195439179054395</v>
      </c>
      <c r="U87">
        <v>1.463712556773378</v>
      </c>
      <c r="V87">
        <v>-0.20832680951000226</v>
      </c>
      <c r="W87">
        <v>-0.10342969859376433</v>
      </c>
      <c r="X87">
        <v>-1.206736905635676</v>
      </c>
      <c r="Y87">
        <v>6.1384152487884702E-2</v>
      </c>
      <c r="Z87">
        <v>-0.42936186745783067</v>
      </c>
      <c r="AA87">
        <v>-0.38265443253005649</v>
      </c>
      <c r="AB87">
        <v>-1.4434386467826119</v>
      </c>
      <c r="AC87">
        <v>0.47052857734541093</v>
      </c>
      <c r="AD87">
        <v>-0.18052816078058403</v>
      </c>
      <c r="AE87">
        <v>0.13980724181477477</v>
      </c>
      <c r="AF87">
        <v>1.2788513341646934</v>
      </c>
      <c r="AG87">
        <v>0.48029813539596261</v>
      </c>
      <c r="AH87">
        <v>1.6452510674771992E-2</v>
      </c>
      <c r="AI87">
        <v>1.5374018613880842</v>
      </c>
      <c r="AJ87">
        <v>-2.1799397434131005</v>
      </c>
      <c r="AK87">
        <v>0.23008759411072688</v>
      </c>
      <c r="AL87">
        <v>-0.45617905611477649</v>
      </c>
      <c r="AM87">
        <v>-0.39406142508280662</v>
      </c>
      <c r="AN87">
        <v>0.51143754699473809</v>
      </c>
      <c r="AO87">
        <v>-0.36942761016098646</v>
      </c>
      <c r="AP87">
        <v>-0.3021668768397538</v>
      </c>
      <c r="AQ87">
        <v>-0.34398418355252125</v>
      </c>
      <c r="AR87">
        <v>1.0801863929952999</v>
      </c>
    </row>
    <row r="88" spans="1:44" x14ac:dyDescent="0.2">
      <c r="A88">
        <v>80</v>
      </c>
      <c r="B88">
        <v>0.44469624492334797</v>
      </c>
      <c r="C88">
        <v>0.3100052636417685</v>
      </c>
      <c r="D88">
        <v>9.2604266877605992E-2</v>
      </c>
      <c r="E88">
        <v>0.12445109930687545</v>
      </c>
      <c r="F88">
        <v>-6.0665139030477336E-2</v>
      </c>
      <c r="G88">
        <v>7.3512350164343598E-2</v>
      </c>
      <c r="H88">
        <v>-0.11268917865127626</v>
      </c>
      <c r="I88">
        <v>-0.88404835274721605</v>
      </c>
      <c r="J88">
        <v>2.3454624153043455</v>
      </c>
      <c r="K88">
        <v>0.92986377956187782</v>
      </c>
      <c r="L88">
        <v>-0.24222226883285819</v>
      </c>
      <c r="M88">
        <v>1.5883730390174309</v>
      </c>
      <c r="N88">
        <v>1.2448685074466574</v>
      </c>
      <c r="O88">
        <v>0.56056394635071638</v>
      </c>
      <c r="P88">
        <v>1.6587149877469818</v>
      </c>
      <c r="Q88">
        <v>-0.10481522351360462</v>
      </c>
      <c r="R88">
        <v>-0.20086906546934824</v>
      </c>
      <c r="S88">
        <v>6.4032120304747364E-2</v>
      </c>
      <c r="T88">
        <v>2.328765696179468</v>
      </c>
      <c r="U88">
        <v>-1.4095318999006348</v>
      </c>
      <c r="V88">
        <v>1.517456002971203</v>
      </c>
      <c r="W88">
        <v>-0.95557073487027522</v>
      </c>
      <c r="X88">
        <v>-0.1436683997624581</v>
      </c>
      <c r="Y88">
        <v>1.9649737436228194</v>
      </c>
      <c r="Z88">
        <v>0.66307626522988983</v>
      </c>
      <c r="AA88">
        <v>-0.58708131817660492</v>
      </c>
      <c r="AB88">
        <v>1.3441530809463851</v>
      </c>
      <c r="AC88">
        <v>1.0633191093121945</v>
      </c>
      <c r="AD88">
        <v>-0.90242040874764273</v>
      </c>
      <c r="AE88">
        <v>1.3462911578239463</v>
      </c>
      <c r="AF88">
        <v>-0.18164514209751181</v>
      </c>
      <c r="AG88">
        <v>0.99778354376013667</v>
      </c>
      <c r="AH88">
        <v>-0.15100068599023864</v>
      </c>
      <c r="AI88">
        <v>0.62380918801614416</v>
      </c>
      <c r="AJ88">
        <v>-1.0358598958301852</v>
      </c>
      <c r="AK88">
        <v>0.32892168937470567</v>
      </c>
      <c r="AL88">
        <v>2.0824487408418784</v>
      </c>
      <c r="AM88">
        <v>2.170723053130029</v>
      </c>
      <c r="AN88">
        <v>-0.79145043790515912</v>
      </c>
      <c r="AO88">
        <v>1.2118857926426119</v>
      </c>
      <c r="AP88">
        <v>1.7114578153511937</v>
      </c>
      <c r="AQ88">
        <v>-0.83678280246417081</v>
      </c>
      <c r="AR88">
        <v>1.2914756743038733</v>
      </c>
    </row>
    <row r="89" spans="1:44" x14ac:dyDescent="0.2">
      <c r="A89">
        <v>81</v>
      </c>
      <c r="B89">
        <v>0.61806839558345739</v>
      </c>
      <c r="C89">
        <v>6.7213061313450784E-2</v>
      </c>
      <c r="D89">
        <v>0.53689251401485982</v>
      </c>
      <c r="E89">
        <v>-0.24285832745950214</v>
      </c>
      <c r="F89">
        <v>0.40664117757415308</v>
      </c>
      <c r="G89">
        <v>-0.27838207659439757</v>
      </c>
      <c r="H89">
        <v>0.43240976854834778</v>
      </c>
      <c r="I89">
        <v>1.1209414893595651</v>
      </c>
      <c r="J89">
        <v>-1.3326361136685172</v>
      </c>
      <c r="K89">
        <v>-1.6661736884159828</v>
      </c>
      <c r="L89">
        <v>-0.21242888203991109</v>
      </c>
      <c r="M89">
        <v>-0.82118632968409666</v>
      </c>
      <c r="N89">
        <v>-0.5317315684549756</v>
      </c>
      <c r="O89">
        <v>0.90848695023650683</v>
      </c>
      <c r="P89">
        <v>0.33547007432087972</v>
      </c>
      <c r="Q89">
        <v>0.32062084291275272</v>
      </c>
      <c r="R89">
        <v>0.74828262518868249</v>
      </c>
      <c r="S89">
        <v>1.2476850450116392</v>
      </c>
      <c r="T89">
        <v>-1.507532812716089</v>
      </c>
      <c r="U89">
        <v>-0.59948936957526056</v>
      </c>
      <c r="V89">
        <v>-0.97893560692125692</v>
      </c>
      <c r="W89">
        <v>-0.14090684170321061</v>
      </c>
      <c r="X89">
        <v>0.2837500124908931</v>
      </c>
      <c r="Y89">
        <v>-1.1564176890113866</v>
      </c>
      <c r="Z89">
        <v>-1.3109310819486792</v>
      </c>
      <c r="AA89">
        <v>-1.0058014992207147</v>
      </c>
      <c r="AB89">
        <v>-0.64254184509729828</v>
      </c>
      <c r="AC89">
        <v>0.77698974991446779</v>
      </c>
      <c r="AD89">
        <v>1.0641893717597821</v>
      </c>
      <c r="AE89">
        <v>0.88234710397248417</v>
      </c>
      <c r="AF89">
        <v>2.4414855991010693</v>
      </c>
      <c r="AG89">
        <v>0.43825410519800201</v>
      </c>
      <c r="AH89">
        <v>-0.91094514676821126</v>
      </c>
      <c r="AI89">
        <v>-2.0351264417879746</v>
      </c>
      <c r="AJ89">
        <v>0.38753263588046094</v>
      </c>
      <c r="AK89">
        <v>2.0947853868897952</v>
      </c>
      <c r="AL89">
        <v>-1.7248354034742206</v>
      </c>
      <c r="AM89">
        <v>-1.5846790964519788</v>
      </c>
      <c r="AN89">
        <v>-4.6078596989738846E-2</v>
      </c>
      <c r="AO89">
        <v>-1.494769121334435</v>
      </c>
      <c r="AP89">
        <v>-1.67622780532127</v>
      </c>
      <c r="AQ89">
        <v>-0.95341016792486055</v>
      </c>
      <c r="AR89">
        <v>1.2700641632770389</v>
      </c>
    </row>
    <row r="90" spans="1:44" x14ac:dyDescent="0.2">
      <c r="A90">
        <v>82</v>
      </c>
      <c r="B90">
        <v>-1.0252270338694347</v>
      </c>
      <c r="C90">
        <v>-0.96493578323384677</v>
      </c>
      <c r="D90">
        <v>4.2058318055695175E-3</v>
      </c>
      <c r="E90">
        <v>-0.62892082687507422</v>
      </c>
      <c r="F90">
        <v>0.30766994129839692</v>
      </c>
      <c r="G90">
        <v>-0.60145300321301598</v>
      </c>
      <c r="H90">
        <v>0.2025750442244702</v>
      </c>
      <c r="I90">
        <v>-0.83198022136927396</v>
      </c>
      <c r="J90">
        <v>0.42694907204077848</v>
      </c>
      <c r="K90">
        <v>1.1341960526453985</v>
      </c>
      <c r="L90">
        <v>-1.4442782721500458E-3</v>
      </c>
      <c r="M90">
        <v>0.52375867225504036</v>
      </c>
      <c r="N90">
        <v>-0.5592881434784498</v>
      </c>
      <c r="O90">
        <v>0.47939606660566075</v>
      </c>
      <c r="P90">
        <v>-1.3571629253784059</v>
      </c>
      <c r="Q90">
        <v>-0.37884635799535704</v>
      </c>
      <c r="R90">
        <v>-1.7563454886816321E-2</v>
      </c>
      <c r="S90">
        <v>0.11739870871870497</v>
      </c>
      <c r="T90">
        <v>0.1728578583266345</v>
      </c>
      <c r="U90">
        <v>-9.4761669562397177E-2</v>
      </c>
      <c r="V90">
        <v>0.28688205444918524</v>
      </c>
      <c r="W90">
        <v>-1.5399954331842918</v>
      </c>
      <c r="X90">
        <v>-0.52163459771705079</v>
      </c>
      <c r="Y90">
        <v>0.29658113296206912</v>
      </c>
      <c r="Z90">
        <v>0.35495191176027713</v>
      </c>
      <c r="AA90">
        <v>0.78747972670393085</v>
      </c>
      <c r="AB90">
        <v>0.57396963835294901</v>
      </c>
      <c r="AC90">
        <v>-0.55527768590008142</v>
      </c>
      <c r="AD90">
        <v>-0.41612124126761746</v>
      </c>
      <c r="AE90">
        <v>-1.3982068109473667</v>
      </c>
      <c r="AF90">
        <v>-1.260752037032896</v>
      </c>
      <c r="AG90">
        <v>-0.29541719926285492</v>
      </c>
      <c r="AH90">
        <v>-0.40403385401584757</v>
      </c>
      <c r="AI90">
        <v>0.4154591210110341</v>
      </c>
      <c r="AJ90">
        <v>0.13730251321354739</v>
      </c>
      <c r="AK90">
        <v>-1.5186956811299603</v>
      </c>
      <c r="AL90">
        <v>0.56125307510953559</v>
      </c>
      <c r="AM90">
        <v>0.94308350467385305</v>
      </c>
      <c r="AN90">
        <v>1.0066061204478391</v>
      </c>
      <c r="AO90">
        <v>1.1404840896311002</v>
      </c>
      <c r="AP90">
        <v>0.38491163749384144</v>
      </c>
      <c r="AQ90">
        <v>0.16549530661591344</v>
      </c>
      <c r="AR90">
        <v>-0.64513704344939282</v>
      </c>
    </row>
    <row r="91" spans="1:44" x14ac:dyDescent="0.2">
      <c r="A91">
        <v>83</v>
      </c>
      <c r="B91">
        <v>0.44476200710792091</v>
      </c>
      <c r="C91">
        <v>0.45915352314068913</v>
      </c>
      <c r="D91">
        <v>-4.9063706865735475E-2</v>
      </c>
      <c r="E91">
        <v>0.31691775909548625</v>
      </c>
      <c r="F91">
        <v>-0.19609979612252801</v>
      </c>
      <c r="G91">
        <v>0.29277989975460011</v>
      </c>
      <c r="H91">
        <v>-0.16865855603468893</v>
      </c>
      <c r="I91">
        <v>1.1519654038010181</v>
      </c>
      <c r="J91">
        <v>-0.33129150738180452</v>
      </c>
      <c r="K91">
        <v>-1.8578325487082409E-2</v>
      </c>
      <c r="L91">
        <v>0.21463357408164069</v>
      </c>
      <c r="M91">
        <v>-0.32806441948211984</v>
      </c>
      <c r="N91">
        <v>0.68048995772670384</v>
      </c>
      <c r="O91">
        <v>0.91663057514853608</v>
      </c>
      <c r="P91">
        <v>7.9705020477098876E-2</v>
      </c>
      <c r="Q91">
        <v>0.5022597732482742</v>
      </c>
      <c r="R91">
        <v>0.80190780497761127</v>
      </c>
      <c r="S91">
        <v>0.74204475860042629</v>
      </c>
      <c r="T91">
        <v>-6.0953142742274979E-2</v>
      </c>
      <c r="U91">
        <v>-0.31922218927702478</v>
      </c>
      <c r="V91">
        <v>-0.11227058815719798</v>
      </c>
      <c r="W91">
        <v>-0.18905377342978552</v>
      </c>
      <c r="X91">
        <v>0.43028592652889797</v>
      </c>
      <c r="Y91">
        <v>0.17547922351690259</v>
      </c>
      <c r="Z91">
        <v>-0.19330224619431496</v>
      </c>
      <c r="AA91">
        <v>-0.38780669478475482</v>
      </c>
      <c r="AB91">
        <v>-0.21525478660177166</v>
      </c>
      <c r="AC91">
        <v>1.2508761544235407</v>
      </c>
      <c r="AD91">
        <v>1.1143359088998233</v>
      </c>
      <c r="AE91">
        <v>0.55918001182523647</v>
      </c>
      <c r="AF91">
        <v>1.3317668963355209</v>
      </c>
      <c r="AG91">
        <v>0.85872165463410377</v>
      </c>
      <c r="AH91">
        <v>0.21847763342598781</v>
      </c>
      <c r="AI91">
        <v>-1.1385421680989306E-2</v>
      </c>
      <c r="AJ91">
        <v>-0.34224402226262746</v>
      </c>
      <c r="AK91">
        <v>1.6935171572899452</v>
      </c>
      <c r="AL91">
        <v>-0.33394885419452075</v>
      </c>
      <c r="AM91">
        <v>0.13677772686874679</v>
      </c>
      <c r="AN91">
        <v>-0.10232875643663439</v>
      </c>
      <c r="AO91">
        <v>-0.22476757428443056</v>
      </c>
      <c r="AP91">
        <v>-0.38932386087103743</v>
      </c>
      <c r="AQ91">
        <v>-4.3578223036524005E-2</v>
      </c>
      <c r="AR91">
        <v>1.7127728909100357</v>
      </c>
    </row>
    <row r="92" spans="1:44" x14ac:dyDescent="0.2">
      <c r="A92">
        <v>84</v>
      </c>
      <c r="B92">
        <v>0.71346425417728221</v>
      </c>
      <c r="C92">
        <v>1.4341437618002175</v>
      </c>
      <c r="D92">
        <v>-0.86551008347833069</v>
      </c>
      <c r="E92">
        <v>1.3054677389386293</v>
      </c>
      <c r="F92">
        <v>-1.1843454536388276</v>
      </c>
      <c r="G92">
        <v>1.2337544140083481</v>
      </c>
      <c r="H92">
        <v>-1.2171409183084827</v>
      </c>
      <c r="I92">
        <v>-1.0303170991468631</v>
      </c>
      <c r="J92">
        <v>-1.0312877068419393</v>
      </c>
      <c r="K92">
        <v>-1.9995708911183985</v>
      </c>
      <c r="L92">
        <v>-0.41711727061029247</v>
      </c>
      <c r="M92">
        <v>-0.2648533325120308</v>
      </c>
      <c r="N92">
        <v>-1.7371828993086349</v>
      </c>
      <c r="O92">
        <v>-1.2404884669742724</v>
      </c>
      <c r="P92">
        <v>0.22413193169326012</v>
      </c>
      <c r="Q92">
        <v>0.62020267497614556</v>
      </c>
      <c r="R92">
        <v>0.61199945908402542</v>
      </c>
      <c r="S92">
        <v>-0.82539492595357311</v>
      </c>
      <c r="T92">
        <v>-0.85894360890327437</v>
      </c>
      <c r="U92">
        <v>0.47543531512928688</v>
      </c>
      <c r="V92">
        <v>-2.0843940218567734</v>
      </c>
      <c r="W92">
        <v>1.5015530860775184</v>
      </c>
      <c r="X92">
        <v>0.70097852037273822</v>
      </c>
      <c r="Y92">
        <v>-1.0668895472909292</v>
      </c>
      <c r="Z92">
        <v>-1.6579871801774793</v>
      </c>
      <c r="AA92">
        <v>-0.13737479085864301</v>
      </c>
      <c r="AB92">
        <v>-0.9469728587241123</v>
      </c>
      <c r="AC92">
        <v>-1.6036837908014514</v>
      </c>
      <c r="AD92">
        <v>0.10251275922341235</v>
      </c>
      <c r="AE92">
        <v>5.6151517831564302E-2</v>
      </c>
      <c r="AF92">
        <v>0.93085485926390055</v>
      </c>
      <c r="AG92">
        <v>0.68308222231160942</v>
      </c>
      <c r="AH92">
        <v>0.43970280214709073</v>
      </c>
      <c r="AI92">
        <v>-1.0150339720803994</v>
      </c>
      <c r="AJ92">
        <v>0.44746970046716555</v>
      </c>
      <c r="AK92">
        <v>-0.42853691520904136</v>
      </c>
      <c r="AL92">
        <v>-1.5130133091392333</v>
      </c>
      <c r="AM92">
        <v>-1.2701634510740281</v>
      </c>
      <c r="AN92">
        <v>8.6204697952416143E-4</v>
      </c>
      <c r="AO92">
        <v>-1.7576653170934207</v>
      </c>
      <c r="AP92">
        <v>-2.0059525106465346</v>
      </c>
      <c r="AQ92">
        <v>-0.56880120851427018</v>
      </c>
      <c r="AR92">
        <v>-0.8804149845033562</v>
      </c>
    </row>
    <row r="93" spans="1:44" x14ac:dyDescent="0.2">
      <c r="A93">
        <v>85</v>
      </c>
      <c r="B93">
        <v>0.74848898422629351</v>
      </c>
      <c r="C93">
        <v>0.12512405921286232</v>
      </c>
      <c r="D93">
        <v>0.59667799951441192</v>
      </c>
      <c r="E93">
        <v>-0.2238318184325209</v>
      </c>
      <c r="F93">
        <v>0.43311387659855871</v>
      </c>
      <c r="G93">
        <v>-0.25166119334373421</v>
      </c>
      <c r="H93">
        <v>0.47686109299981994</v>
      </c>
      <c r="I93">
        <v>-1.562501240188237</v>
      </c>
      <c r="J93">
        <v>0.48909512344104961</v>
      </c>
      <c r="K93">
        <v>-0.59524216745614855</v>
      </c>
      <c r="L93">
        <v>-1.9330309881761873</v>
      </c>
      <c r="M93">
        <v>1.0899114368694973</v>
      </c>
      <c r="N93">
        <v>1.1462830994994264</v>
      </c>
      <c r="O93">
        <v>-0.38333013560371781</v>
      </c>
      <c r="P93">
        <v>1.8868774338479282</v>
      </c>
      <c r="Q93">
        <v>-3.9095785641437078E-2</v>
      </c>
      <c r="R93">
        <v>-0.68885626307973014</v>
      </c>
      <c r="S93">
        <v>1.0892695673828332</v>
      </c>
      <c r="T93">
        <v>0.53135100528745616</v>
      </c>
      <c r="U93">
        <v>-0.19578988665130215</v>
      </c>
      <c r="V93">
        <v>-0.33234556997347403</v>
      </c>
      <c r="W93">
        <v>0.25750809641535732</v>
      </c>
      <c r="X93">
        <v>-1.8530190068611587</v>
      </c>
      <c r="Y93">
        <v>0.11283257561982046</v>
      </c>
      <c r="Z93">
        <v>0.4117145283160622</v>
      </c>
      <c r="AA93">
        <v>-3.0071829593665398</v>
      </c>
      <c r="AB93">
        <v>1.4205147926614565</v>
      </c>
      <c r="AC93">
        <v>1.4345316644847821</v>
      </c>
      <c r="AD93">
        <v>-1.676627965399232</v>
      </c>
      <c r="AE93">
        <v>1.1578973512550994</v>
      </c>
      <c r="AF93">
        <v>0.12703386443685183</v>
      </c>
      <c r="AG93">
        <v>-1.2456388937142504</v>
      </c>
      <c r="AH93">
        <v>-0.84549884778576423</v>
      </c>
      <c r="AI93">
        <v>-1.7562726533563782</v>
      </c>
      <c r="AJ93">
        <v>-5.2643898582582442E-2</v>
      </c>
      <c r="AK93">
        <v>0.17984457701663203</v>
      </c>
      <c r="AL93">
        <v>0.71681796149973886</v>
      </c>
      <c r="AM93">
        <v>-0.47601951133268716</v>
      </c>
      <c r="AN93">
        <v>-2.786326797640565</v>
      </c>
      <c r="AO93">
        <v>0.82307556398066595</v>
      </c>
      <c r="AP93">
        <v>1.343922669157317</v>
      </c>
      <c r="AQ93">
        <v>-0.68003050427769951</v>
      </c>
      <c r="AR93">
        <v>-4.1676610092826964E-2</v>
      </c>
    </row>
    <row r="94" spans="1:44" x14ac:dyDescent="0.2">
      <c r="A94">
        <v>86</v>
      </c>
      <c r="B94">
        <v>0.69752819722734527</v>
      </c>
      <c r="C94">
        <v>-1.0798617517397848</v>
      </c>
      <c r="D94">
        <v>1.8229038378361015</v>
      </c>
      <c r="E94">
        <v>-1.6139791876867831</v>
      </c>
      <c r="F94">
        <v>1.7323384624975964</v>
      </c>
      <c r="G94">
        <v>-1.6889752016608381</v>
      </c>
      <c r="H94">
        <v>1.6864812121034967</v>
      </c>
      <c r="I94">
        <v>-1.9067618134012863</v>
      </c>
      <c r="J94">
        <v>0.4067978397156487</v>
      </c>
      <c r="K94">
        <v>0.43325825139140445</v>
      </c>
      <c r="L94">
        <v>-1.6603432703257701</v>
      </c>
      <c r="M94">
        <v>-0.45621511490617245</v>
      </c>
      <c r="N94">
        <v>0.35726453370037975</v>
      </c>
      <c r="O94">
        <v>-0.90777683737394721</v>
      </c>
      <c r="P94">
        <v>0.70372538278677599</v>
      </c>
      <c r="Q94">
        <v>-0.92903017378380182</v>
      </c>
      <c r="R94">
        <v>-1.2642927794589767</v>
      </c>
      <c r="S94">
        <v>-1.4211382782867354</v>
      </c>
      <c r="T94">
        <v>1.2520003173360152</v>
      </c>
      <c r="U94">
        <v>0.47189838151530006</v>
      </c>
      <c r="V94">
        <v>0.66366227583864434</v>
      </c>
      <c r="W94">
        <v>-0.26116144567715466</v>
      </c>
      <c r="X94">
        <v>-2.2449529820760517</v>
      </c>
      <c r="Y94">
        <v>-4.3504057518307937E-2</v>
      </c>
      <c r="Z94">
        <v>0.25405552604383014</v>
      </c>
      <c r="AA94">
        <v>-0.6511948798967655</v>
      </c>
      <c r="AB94">
        <v>-0.15157857534517621</v>
      </c>
      <c r="AC94">
        <v>-0.74515304407220118</v>
      </c>
      <c r="AD94">
        <v>-2.4815029495148551</v>
      </c>
      <c r="AE94">
        <v>3.7920521275474461E-2</v>
      </c>
      <c r="AF94">
        <v>-0.85492786971991297</v>
      </c>
      <c r="AG94">
        <v>-1.4752715603538937</v>
      </c>
      <c r="AH94">
        <v>-0.43459748021642308</v>
      </c>
      <c r="AI94">
        <v>0.916536540163993</v>
      </c>
      <c r="AJ94">
        <v>-1.3893993760598979</v>
      </c>
      <c r="AK94">
        <v>-1.8246541892647068</v>
      </c>
      <c r="AL94">
        <v>0.70149228451769885</v>
      </c>
      <c r="AM94">
        <v>-8.8518635487533748E-2</v>
      </c>
      <c r="AN94">
        <v>-0.17601415949496396</v>
      </c>
      <c r="AO94">
        <v>1.0163012197917463</v>
      </c>
      <c r="AP94">
        <v>1.2407627335801412</v>
      </c>
      <c r="AQ94">
        <v>-0.2724625924805002</v>
      </c>
      <c r="AR94">
        <v>-0.82500468732028531</v>
      </c>
    </row>
    <row r="95" spans="1:44" x14ac:dyDescent="0.2">
      <c r="A95">
        <v>87</v>
      </c>
      <c r="B95">
        <v>-1.612590569977528</v>
      </c>
      <c r="C95">
        <v>-1.2474056685786987</v>
      </c>
      <c r="D95">
        <v>-0.2221121492523192</v>
      </c>
      <c r="E95">
        <v>-0.62238719119537267</v>
      </c>
      <c r="F95">
        <v>0.30522574027648558</v>
      </c>
      <c r="G95">
        <v>-0.47620949688235659</v>
      </c>
      <c r="H95">
        <v>0.36208625413511469</v>
      </c>
      <c r="I95">
        <v>0.57506100776587243</v>
      </c>
      <c r="J95">
        <v>-1.3522602537409179</v>
      </c>
      <c r="K95">
        <v>-0.3604616418241825</v>
      </c>
      <c r="L95">
        <v>0.85261171494897248</v>
      </c>
      <c r="M95">
        <v>-1.0298560338981106</v>
      </c>
      <c r="N95">
        <v>-1.1715831185054251</v>
      </c>
      <c r="O95">
        <v>0.10972157470764632</v>
      </c>
      <c r="P95">
        <v>-2.5262314823644907</v>
      </c>
      <c r="Q95">
        <v>-0.18877552986571677</v>
      </c>
      <c r="R95">
        <v>0.11809517281258641</v>
      </c>
      <c r="S95">
        <v>0.93937561134075753</v>
      </c>
      <c r="T95">
        <v>-2.8209100927655331</v>
      </c>
      <c r="U95">
        <v>1.4986666701723754</v>
      </c>
      <c r="V95">
        <v>-0.62074148725125833</v>
      </c>
      <c r="W95">
        <v>-1.1552808759363529</v>
      </c>
      <c r="X95">
        <v>-0.39593634668816685</v>
      </c>
      <c r="Y95">
        <v>-1.0415574473412883</v>
      </c>
      <c r="Z95">
        <v>9.4260952192062819E-2</v>
      </c>
      <c r="AA95">
        <v>1.0148927465057092</v>
      </c>
      <c r="AB95">
        <v>-0.51975079223219056</v>
      </c>
      <c r="AC95">
        <v>-0.23844798750671747</v>
      </c>
      <c r="AD95">
        <v>1.0537245203188714</v>
      </c>
      <c r="AE95">
        <v>-2.1838096799891389</v>
      </c>
      <c r="AF95">
        <v>-0.11445696359985547</v>
      </c>
      <c r="AG95">
        <v>-0.77786760415693623</v>
      </c>
      <c r="AH95">
        <v>-1.3442290989754695</v>
      </c>
      <c r="AI95">
        <v>-0.45605466750389462</v>
      </c>
      <c r="AJ95">
        <v>1.2748933942012399</v>
      </c>
      <c r="AK95">
        <v>-0.40098473058645845</v>
      </c>
      <c r="AL95">
        <v>-1.4729716013933978</v>
      </c>
      <c r="AM95">
        <v>-1.6362676594788581</v>
      </c>
      <c r="AN95">
        <v>1.5328454216886847</v>
      </c>
      <c r="AO95">
        <v>-0.81216239756717035</v>
      </c>
      <c r="AP95">
        <v>-1.2809561881879328</v>
      </c>
      <c r="AQ95">
        <v>-0.40077091937819198</v>
      </c>
      <c r="AR95">
        <v>-1.1883674275120359</v>
      </c>
    </row>
    <row r="96" spans="1:44" x14ac:dyDescent="0.2">
      <c r="A96">
        <v>88</v>
      </c>
      <c r="B96">
        <v>9.2778405335863845E-2</v>
      </c>
      <c r="C96">
        <v>1.2919189061962548</v>
      </c>
      <c r="D96">
        <v>-1.25885897401231</v>
      </c>
      <c r="E96">
        <v>1.471292521453941</v>
      </c>
      <c r="F96">
        <v>-1.3674044663497777</v>
      </c>
      <c r="G96">
        <v>1.5071693518220386</v>
      </c>
      <c r="H96">
        <v>-1.2709685244251752</v>
      </c>
      <c r="I96">
        <v>1.1307747916538919</v>
      </c>
      <c r="J96">
        <v>0.14085576148896992</v>
      </c>
      <c r="K96">
        <v>-0.91495578004082789</v>
      </c>
      <c r="L96">
        <v>0.42716751346739734</v>
      </c>
      <c r="M96">
        <v>-0.39793311323160513</v>
      </c>
      <c r="N96">
        <v>0.67608716176303907</v>
      </c>
      <c r="O96">
        <v>-0.25478448327380931</v>
      </c>
      <c r="P96">
        <v>0.29705514718151849</v>
      </c>
      <c r="Q96">
        <v>0.56698208332691524</v>
      </c>
      <c r="R96">
        <v>1.1190505976790901</v>
      </c>
      <c r="S96">
        <v>-0.27929802390287056</v>
      </c>
      <c r="T96">
        <v>-1.7898946309059343</v>
      </c>
      <c r="U96">
        <v>1.3024423700914103</v>
      </c>
      <c r="V96">
        <v>-0.72035674809068029</v>
      </c>
      <c r="W96">
        <v>0.65034895568993789</v>
      </c>
      <c r="X96">
        <v>0.74275424137663959</v>
      </c>
      <c r="Y96">
        <v>0.91245446204116909</v>
      </c>
      <c r="Z96">
        <v>0.42765489255346867</v>
      </c>
      <c r="AA96">
        <v>-0.14659848592439972</v>
      </c>
      <c r="AB96">
        <v>-0.49851079664212622</v>
      </c>
      <c r="AC96">
        <v>1.6411385779218699</v>
      </c>
      <c r="AD96">
        <v>1.8994588952355125</v>
      </c>
      <c r="AE96">
        <v>0.56680538935199132</v>
      </c>
      <c r="AF96">
        <v>1.9962198233019195</v>
      </c>
      <c r="AG96">
        <v>2.25575691041016</v>
      </c>
      <c r="AH96">
        <v>5.3884544648303973E-2</v>
      </c>
      <c r="AI96">
        <v>-0.46572650146968186</v>
      </c>
      <c r="AJ96">
        <v>-4.9022451079698937E-2</v>
      </c>
      <c r="AK96">
        <v>1.9652065419262912</v>
      </c>
      <c r="AL96">
        <v>-0.64522888331904593</v>
      </c>
      <c r="AM96">
        <v>-0.75122080794827284</v>
      </c>
      <c r="AN96">
        <v>7.7631861547953401E-2</v>
      </c>
      <c r="AO96">
        <v>-1.7138858168001128</v>
      </c>
      <c r="AP96">
        <v>-1.1487204536834117</v>
      </c>
      <c r="AQ96">
        <v>-1.305627821378665</v>
      </c>
      <c r="AR96">
        <v>1.1903298934226274</v>
      </c>
    </row>
    <row r="97" spans="1:44" x14ac:dyDescent="0.2">
      <c r="A97">
        <v>89</v>
      </c>
      <c r="B97">
        <v>-1.2453709991278339</v>
      </c>
      <c r="C97">
        <v>-1.2848141917340383</v>
      </c>
      <c r="D97">
        <v>0.16469097275666902</v>
      </c>
      <c r="E97">
        <v>-0.86613740510085868</v>
      </c>
      <c r="F97">
        <v>0.6020575589286209</v>
      </c>
      <c r="G97">
        <v>-0.76303362467681191</v>
      </c>
      <c r="H97">
        <v>0.61906978878974894</v>
      </c>
      <c r="I97">
        <v>0.97877194675358892</v>
      </c>
      <c r="J97">
        <v>-1.3819188055147003</v>
      </c>
      <c r="K97">
        <v>-0.30777939531238019</v>
      </c>
      <c r="L97">
        <v>1.1916757464033017</v>
      </c>
      <c r="M97">
        <v>-0.50347422864547287</v>
      </c>
      <c r="N97">
        <v>-0.86962091777822159</v>
      </c>
      <c r="O97">
        <v>1.2803994415526943</v>
      </c>
      <c r="P97">
        <v>-1.9392895042102651</v>
      </c>
      <c r="Q97">
        <v>-1.2618477097761704E-2</v>
      </c>
      <c r="R97">
        <v>-0.20664049044803723</v>
      </c>
      <c r="S97">
        <v>2.6057856615546564</v>
      </c>
      <c r="T97">
        <v>-1.2051617165661686</v>
      </c>
      <c r="U97">
        <v>-0.58308659498761939</v>
      </c>
      <c r="V97">
        <v>1.6217944373585109E-2</v>
      </c>
      <c r="W97">
        <v>-1.8534653949523685</v>
      </c>
      <c r="X97">
        <v>0.26496362171445664</v>
      </c>
      <c r="Y97">
        <v>-1.3539647787044939</v>
      </c>
      <c r="Z97">
        <v>-0.7887751607152591</v>
      </c>
      <c r="AA97">
        <v>0.26958055556976473</v>
      </c>
      <c r="AB97">
        <v>-5.0046924487921189E-2</v>
      </c>
      <c r="AC97">
        <v>9.7917647958294218E-2</v>
      </c>
      <c r="AD97">
        <v>0.83551830458414478</v>
      </c>
      <c r="AE97">
        <v>-1.4313897023142161</v>
      </c>
      <c r="AF97">
        <v>-0.10884671603298805</v>
      </c>
      <c r="AG97">
        <v>-1.3835612092091609</v>
      </c>
      <c r="AH97">
        <v>-1.4851520499376858</v>
      </c>
      <c r="AI97">
        <v>-0.90646262345369966</v>
      </c>
      <c r="AJ97">
        <v>1.2732858336207662</v>
      </c>
      <c r="AK97">
        <v>0.56784181353212981</v>
      </c>
      <c r="AL97">
        <v>-1.1765594698674116</v>
      </c>
      <c r="AM97">
        <v>-0.82854050810511981</v>
      </c>
      <c r="AN97">
        <v>0.53545179707479296</v>
      </c>
      <c r="AO97">
        <v>-0.17521226488355973</v>
      </c>
      <c r="AP97">
        <v>-0.6738357343111403</v>
      </c>
      <c r="AQ97">
        <v>0.12459498666727897</v>
      </c>
      <c r="AR97">
        <v>-0.21369338429888438</v>
      </c>
    </row>
    <row r="98" spans="1:44" x14ac:dyDescent="0.2">
      <c r="A98">
        <v>90</v>
      </c>
      <c r="B98">
        <v>-0.51602529957315724</v>
      </c>
      <c r="C98">
        <v>-0.62376469965946746</v>
      </c>
      <c r="D98">
        <v>0.1941852803785388</v>
      </c>
      <c r="E98">
        <v>-0.4441321801877684</v>
      </c>
      <c r="F98">
        <v>0.43063470152543609</v>
      </c>
      <c r="G98">
        <v>-0.34280409744633467</v>
      </c>
      <c r="H98">
        <v>0.53676600089777371</v>
      </c>
      <c r="I98">
        <v>1.132335790239958</v>
      </c>
      <c r="J98">
        <v>0.31905355501813482</v>
      </c>
      <c r="K98">
        <v>-0.20862278093299552</v>
      </c>
      <c r="L98">
        <v>0.80229446055363485</v>
      </c>
      <c r="M98">
        <v>0.58664815847960083</v>
      </c>
      <c r="N98">
        <v>-0.69093361878682813</v>
      </c>
      <c r="O98">
        <v>1.1329304754309144</v>
      </c>
      <c r="P98">
        <v>-0.29415664635059346</v>
      </c>
      <c r="Q98">
        <v>0.28793267352252738</v>
      </c>
      <c r="R98">
        <v>1.0847922298635202</v>
      </c>
      <c r="S98">
        <v>0.74447543563699692</v>
      </c>
      <c r="T98">
        <v>-2.0157221053977916</v>
      </c>
      <c r="U98">
        <v>0.14180267688626824</v>
      </c>
      <c r="V98">
        <v>0.29293008599699633</v>
      </c>
      <c r="W98">
        <v>-0.44044790091114494</v>
      </c>
      <c r="X98">
        <v>9.2776575641228418E-2</v>
      </c>
      <c r="Y98">
        <v>-5.4204863563796946E-2</v>
      </c>
      <c r="Z98">
        <v>0.84972499751942721</v>
      </c>
      <c r="AA98">
        <v>1.1505868329249338</v>
      </c>
      <c r="AB98">
        <v>0.83125647792893576</v>
      </c>
      <c r="AC98">
        <v>0.46194132586936493</v>
      </c>
      <c r="AD98">
        <v>1.3441065486739365</v>
      </c>
      <c r="AE98">
        <v>0.18331441365370438</v>
      </c>
      <c r="AF98">
        <v>0.74090262019024067</v>
      </c>
      <c r="AG98">
        <v>0.63036660517491316</v>
      </c>
      <c r="AH98">
        <v>-1.3752376759372236</v>
      </c>
      <c r="AI98">
        <v>-1.0096923498992814</v>
      </c>
      <c r="AJ98">
        <v>1.255822432848853</v>
      </c>
      <c r="AK98">
        <v>0.62670578857298043</v>
      </c>
      <c r="AL98">
        <v>-0.16685903268151731</v>
      </c>
      <c r="AM98">
        <v>-0.50422812044647058</v>
      </c>
      <c r="AN98">
        <v>1.4510460804623835</v>
      </c>
      <c r="AO98">
        <v>-0.67093575968886565</v>
      </c>
      <c r="AP98">
        <v>-0.79190992114655556</v>
      </c>
      <c r="AQ98">
        <v>-0.80449690609769642</v>
      </c>
      <c r="AR98">
        <v>-5.1242622710576662E-2</v>
      </c>
    </row>
    <row r="99" spans="1:44" x14ac:dyDescent="0.2">
      <c r="A99">
        <v>91</v>
      </c>
      <c r="B99">
        <v>-0.91212323241977389</v>
      </c>
      <c r="C99">
        <v>8.0017573155565361E-2</v>
      </c>
      <c r="D99">
        <v>-1.0042468018514217</v>
      </c>
      <c r="E99">
        <v>0.54630876606266687</v>
      </c>
      <c r="F99">
        <v>-0.80159908180431283</v>
      </c>
      <c r="G99">
        <v>0.59327321449600956</v>
      </c>
      <c r="H99">
        <v>-0.8503212102742983</v>
      </c>
      <c r="I99">
        <v>-0.2985030284886151</v>
      </c>
      <c r="J99">
        <v>0.16018690814536318</v>
      </c>
      <c r="K99">
        <v>0.47981124246765178</v>
      </c>
      <c r="L99">
        <v>-1.4870088542383815</v>
      </c>
      <c r="M99">
        <v>1.5967119961830585</v>
      </c>
      <c r="N99">
        <v>-7.5607401291479734E-2</v>
      </c>
      <c r="O99">
        <v>1.2088286310183352</v>
      </c>
      <c r="P99">
        <v>0.36709322170954578</v>
      </c>
      <c r="Q99">
        <v>-0.7572367702538837</v>
      </c>
      <c r="R99">
        <v>1.0427207321160996</v>
      </c>
      <c r="S99">
        <v>-0.39336034048401181</v>
      </c>
      <c r="T99">
        <v>-1.0428955870059238</v>
      </c>
      <c r="U99">
        <v>0.44964743411333596</v>
      </c>
      <c r="V99">
        <v>-1.2763190794397672</v>
      </c>
      <c r="W99">
        <v>0.15266381105687932</v>
      </c>
      <c r="X99">
        <v>-0.13660543900508074</v>
      </c>
      <c r="Y99">
        <v>0.27003061624109814</v>
      </c>
      <c r="Z99">
        <v>0.51538308720430548</v>
      </c>
      <c r="AA99">
        <v>-1.0040081791662365</v>
      </c>
      <c r="AB99">
        <v>1.3735749750425572</v>
      </c>
      <c r="AC99">
        <v>1.1326363182168373</v>
      </c>
      <c r="AD99">
        <v>0.81488020963906116</v>
      </c>
      <c r="AE99">
        <v>0.45398640811975821</v>
      </c>
      <c r="AF99">
        <v>0.20548267077767443</v>
      </c>
      <c r="AG99">
        <v>1.0950916280461997</v>
      </c>
      <c r="AH99">
        <v>3.0566220383455592E-2</v>
      </c>
      <c r="AI99">
        <v>-1.7719445730524124</v>
      </c>
      <c r="AJ99">
        <v>2.2096924629021135</v>
      </c>
      <c r="AK99">
        <v>0.1100014255790783</v>
      </c>
      <c r="AL99">
        <v>8.2829013826602321E-2</v>
      </c>
      <c r="AM99">
        <v>-0.19262522618238426</v>
      </c>
      <c r="AN99">
        <v>0.30961017921140627</v>
      </c>
      <c r="AO99">
        <v>0.59622777702700969</v>
      </c>
      <c r="AP99">
        <v>-0.64057378140554777</v>
      </c>
      <c r="AQ99">
        <v>0.70301228209403743</v>
      </c>
      <c r="AR99">
        <v>-0.2309998132127091</v>
      </c>
    </row>
    <row r="100" spans="1:44" x14ac:dyDescent="0.2">
      <c r="A100">
        <v>92</v>
      </c>
      <c r="B100">
        <v>-2.8411833969892655</v>
      </c>
      <c r="C100">
        <v>-1.4540852031462466</v>
      </c>
      <c r="D100">
        <v>-1.2157068317651285</v>
      </c>
      <c r="E100">
        <v>-0.25747379164940792</v>
      </c>
      <c r="F100">
        <v>-0.43760237349498732</v>
      </c>
      <c r="G100">
        <v>-8.0916531526747881E-2</v>
      </c>
      <c r="H100">
        <v>-0.49032649400195044</v>
      </c>
      <c r="I100">
        <v>0.39427627712223512</v>
      </c>
      <c r="J100">
        <v>0.61326691749790974</v>
      </c>
      <c r="K100">
        <v>2.2582242989274692</v>
      </c>
      <c r="L100">
        <v>-3.2288043222934951E-2</v>
      </c>
      <c r="M100">
        <v>0.20068927884849369</v>
      </c>
      <c r="N100">
        <v>0.40732845994945643</v>
      </c>
      <c r="O100">
        <v>-0.79726338114412154</v>
      </c>
      <c r="P100">
        <v>-0.44077460148920578</v>
      </c>
      <c r="Q100">
        <v>-2.8175223125366391</v>
      </c>
      <c r="R100">
        <v>-2.0570845605716412</v>
      </c>
      <c r="S100">
        <v>-2.3116564995928477</v>
      </c>
      <c r="T100">
        <v>2.8799209072863707E-2</v>
      </c>
      <c r="U100">
        <v>0.74971160912297119</v>
      </c>
      <c r="V100">
        <v>0.94089966184670748</v>
      </c>
      <c r="W100">
        <v>0.63432660147048336</v>
      </c>
      <c r="X100">
        <v>0.65161683872555132</v>
      </c>
      <c r="Y100">
        <v>0.80931412026414473</v>
      </c>
      <c r="Z100">
        <v>1.5328368018269309</v>
      </c>
      <c r="AA100">
        <v>0.57236778109928421</v>
      </c>
      <c r="AB100">
        <v>0.20765297977048491</v>
      </c>
      <c r="AC100">
        <v>-0.26616592994157862</v>
      </c>
      <c r="AD100">
        <v>-0.41743114472704251</v>
      </c>
      <c r="AE100">
        <v>-0.69468927863306873</v>
      </c>
      <c r="AF100">
        <v>-2.9034741605378631</v>
      </c>
      <c r="AG100">
        <v>-0.56995160868322892</v>
      </c>
      <c r="AH100">
        <v>1.6619884534580796</v>
      </c>
      <c r="AI100">
        <v>1.0893220727810138</v>
      </c>
      <c r="AJ100">
        <v>2.2086961297328078</v>
      </c>
      <c r="AK100">
        <v>-1.3342396406357295</v>
      </c>
      <c r="AL100">
        <v>0.95480615000009417</v>
      </c>
      <c r="AM100">
        <v>0.24282236446237071</v>
      </c>
      <c r="AN100">
        <v>0.53777096948333281</v>
      </c>
      <c r="AO100">
        <v>1.4383333412250665</v>
      </c>
      <c r="AP100">
        <v>1.2569023330490392</v>
      </c>
      <c r="AQ100">
        <v>2.2958337495502175</v>
      </c>
      <c r="AR100">
        <v>-1.938998533519545</v>
      </c>
    </row>
    <row r="101" spans="1:44" x14ac:dyDescent="0.2">
      <c r="A101">
        <v>93</v>
      </c>
      <c r="B101">
        <v>-2.0489061783008411E-2</v>
      </c>
      <c r="C101">
        <v>0.42258433116434091</v>
      </c>
      <c r="D101">
        <v>-0.53161733012380474</v>
      </c>
      <c r="E101">
        <v>0.49724251368520561</v>
      </c>
      <c r="F101">
        <v>-0.63234806193332782</v>
      </c>
      <c r="G101">
        <v>0.43141289532407828</v>
      </c>
      <c r="H101">
        <v>-0.75714466288549087</v>
      </c>
      <c r="I101">
        <v>-0.95489634604707085</v>
      </c>
      <c r="J101">
        <v>-1.2173316729616206</v>
      </c>
      <c r="K101">
        <v>0.35707040232615372</v>
      </c>
      <c r="L101">
        <v>-0.73189988128914751</v>
      </c>
      <c r="M101">
        <v>0.31457343490654499</v>
      </c>
      <c r="N101">
        <v>-1.2275880128595704</v>
      </c>
      <c r="O101">
        <v>0.17576613005289829</v>
      </c>
      <c r="P101">
        <v>-1.0322295599588058</v>
      </c>
      <c r="Q101">
        <v>0.33120537594140298</v>
      </c>
      <c r="R101">
        <v>0.61673883473428459</v>
      </c>
      <c r="S101">
        <v>4.0882128274074198E-2</v>
      </c>
      <c r="T101">
        <v>0.63798195178422401</v>
      </c>
      <c r="U101">
        <v>-0.40935623071159472</v>
      </c>
      <c r="V101">
        <v>-1.6143585933104256</v>
      </c>
      <c r="W101">
        <v>0.36100149737986625</v>
      </c>
      <c r="X101">
        <v>0.20796955304889542</v>
      </c>
      <c r="Y101">
        <v>-1.0437509434641434</v>
      </c>
      <c r="Z101">
        <v>-1.1421986524525207</v>
      </c>
      <c r="AA101">
        <v>-0.14440154316190923</v>
      </c>
      <c r="AB101">
        <v>-2.8901562877336598E-2</v>
      </c>
      <c r="AC101">
        <v>-1.345149494508596</v>
      </c>
      <c r="AD101">
        <v>-0.21623433060074007</v>
      </c>
      <c r="AE101">
        <v>-0.93045455768117546</v>
      </c>
      <c r="AF101">
        <v>-0.70935394386895023</v>
      </c>
      <c r="AG101">
        <v>-0.45226944910894623</v>
      </c>
      <c r="AH101">
        <v>1.3292399167786884</v>
      </c>
      <c r="AI101">
        <v>5.9884146436608554E-2</v>
      </c>
      <c r="AJ101">
        <v>0.67390252280687268</v>
      </c>
      <c r="AK101">
        <v>-1.2595993543952346</v>
      </c>
      <c r="AL101">
        <v>-0.58256652517370255</v>
      </c>
      <c r="AM101">
        <v>0.39797258942148733</v>
      </c>
      <c r="AN101">
        <v>8.6848489941105306E-2</v>
      </c>
      <c r="AO101">
        <v>0.89319381527612285</v>
      </c>
      <c r="AP101">
        <v>-0.74788111830772219</v>
      </c>
      <c r="AQ101">
        <v>1.6153904687262886</v>
      </c>
      <c r="AR101">
        <v>-0.4844023286944234</v>
      </c>
    </row>
    <row r="102" spans="1:44" x14ac:dyDescent="0.2">
      <c r="A102">
        <v>94</v>
      </c>
      <c r="B102">
        <v>-0.5530016828350196</v>
      </c>
      <c r="C102">
        <v>-0.98172823443031876</v>
      </c>
      <c r="D102">
        <v>0.49809811638681639</v>
      </c>
      <c r="E102">
        <v>-0.87890459458794845</v>
      </c>
      <c r="F102">
        <v>0.69637651333354822</v>
      </c>
      <c r="G102">
        <v>-0.87274724360977551</v>
      </c>
      <c r="H102">
        <v>0.62929015295595891</v>
      </c>
      <c r="I102">
        <v>-1.2174087679762464</v>
      </c>
      <c r="J102">
        <v>0.87841783661960138</v>
      </c>
      <c r="K102">
        <v>0.65029306792713604</v>
      </c>
      <c r="L102">
        <v>-1.1943141490589073</v>
      </c>
      <c r="M102">
        <v>0.57732212126598126</v>
      </c>
      <c r="N102">
        <v>6.8428193509838919E-2</v>
      </c>
      <c r="O102">
        <v>-1.1485931216970513</v>
      </c>
      <c r="P102">
        <v>0.5111911572540504</v>
      </c>
      <c r="Q102">
        <v>-0.5734486130903047</v>
      </c>
      <c r="R102">
        <v>-1.194764038613163</v>
      </c>
      <c r="S102">
        <v>0.59940669246036349</v>
      </c>
      <c r="T102">
        <v>0.12702936353640179</v>
      </c>
      <c r="U102">
        <v>-1.0484033214613175</v>
      </c>
      <c r="V102">
        <v>0.21331788648029382</v>
      </c>
      <c r="W102">
        <v>-0.19395543971144913</v>
      </c>
      <c r="X102">
        <v>-1.4192947310884176</v>
      </c>
      <c r="Y102">
        <v>0.60505845146765991</v>
      </c>
      <c r="Z102">
        <v>0.96899627846912784</v>
      </c>
      <c r="AA102">
        <v>-1.5873789447998456</v>
      </c>
      <c r="AB102">
        <v>1.129495971791378</v>
      </c>
      <c r="AC102">
        <v>0.26025806378205013</v>
      </c>
      <c r="AD102">
        <v>-2.0160106138054026</v>
      </c>
      <c r="AE102">
        <v>1.407254996797179E-2</v>
      </c>
      <c r="AF102">
        <v>-0.9342510817827232</v>
      </c>
      <c r="AG102">
        <v>-1.1855662693870472</v>
      </c>
      <c r="AH102">
        <v>0.29767938676167893</v>
      </c>
      <c r="AI102">
        <v>-0.97364174746741305</v>
      </c>
      <c r="AJ102">
        <v>-0.25217231015593017</v>
      </c>
      <c r="AK102">
        <v>-0.87354875417599398</v>
      </c>
      <c r="AL102">
        <v>1.00845235354449</v>
      </c>
      <c r="AM102">
        <v>0.49701632246421057</v>
      </c>
      <c r="AN102">
        <v>-1.8733634380664705</v>
      </c>
      <c r="AO102">
        <v>1.5459277065347208</v>
      </c>
      <c r="AP102">
        <v>1.6362267004107169</v>
      </c>
      <c r="AQ102">
        <v>-0.68765754940310342</v>
      </c>
      <c r="AR102">
        <v>-0.16390409848368612</v>
      </c>
    </row>
    <row r="103" spans="1:44" x14ac:dyDescent="0.2">
      <c r="A103">
        <v>95</v>
      </c>
      <c r="B103">
        <v>-0.18015464988565338</v>
      </c>
      <c r="C103">
        <v>0.34662497049626589</v>
      </c>
      <c r="D103">
        <v>-0.51094833387663885</v>
      </c>
      <c r="E103">
        <v>0.49862858538434485</v>
      </c>
      <c r="F103">
        <v>-0.47099130081444263</v>
      </c>
      <c r="G103">
        <v>0.54586676580291149</v>
      </c>
      <c r="H103">
        <v>-0.40373625386240886</v>
      </c>
      <c r="I103">
        <v>0.87100303471888108</v>
      </c>
      <c r="J103">
        <v>0.50293166559608393</v>
      </c>
      <c r="K103">
        <v>-0.54422876733006664</v>
      </c>
      <c r="L103">
        <v>1.3517736988829721</v>
      </c>
      <c r="M103">
        <v>-0.30649172466439012</v>
      </c>
      <c r="N103">
        <v>0.32046578835381967</v>
      </c>
      <c r="O103">
        <v>-1.0887964372377461</v>
      </c>
      <c r="P103">
        <v>0.97942929368560294</v>
      </c>
      <c r="Q103">
        <v>-0.3640988844436524</v>
      </c>
      <c r="R103">
        <v>-1.3741166479221079</v>
      </c>
      <c r="S103">
        <v>-0.35376432595561735</v>
      </c>
      <c r="T103">
        <v>0.51994157037490529</v>
      </c>
      <c r="U103">
        <v>-0.52676387996293172</v>
      </c>
      <c r="V103">
        <v>1.1062613098288576</v>
      </c>
      <c r="W103">
        <v>1.0394010795666628</v>
      </c>
      <c r="X103">
        <v>1.4891672816973327</v>
      </c>
      <c r="Y103">
        <v>0.25419692521992454</v>
      </c>
      <c r="Z103">
        <v>-5.3569171126094113E-2</v>
      </c>
      <c r="AA103">
        <v>0.40578387900417406</v>
      </c>
      <c r="AB103">
        <v>-0.53901798698187586</v>
      </c>
      <c r="AC103">
        <v>-0.38861097645456588</v>
      </c>
      <c r="AD103">
        <v>-0.10448334977221296</v>
      </c>
      <c r="AE103">
        <v>0.7746638749412823</v>
      </c>
      <c r="AF103">
        <v>-0.49099623653198599</v>
      </c>
      <c r="AG103">
        <v>-0.1630803717382513</v>
      </c>
      <c r="AH103">
        <v>0.44286781370067718</v>
      </c>
      <c r="AI103">
        <v>0.34426617246723318</v>
      </c>
      <c r="AJ103">
        <v>0.10870835719611435</v>
      </c>
      <c r="AK103">
        <v>0.67895998786847356</v>
      </c>
      <c r="AL103">
        <v>0.23424485176646154</v>
      </c>
      <c r="AM103">
        <v>-0.15195987166642816</v>
      </c>
      <c r="AN103">
        <v>-0.80125072655969631</v>
      </c>
      <c r="AO103">
        <v>-0.90704345984485168</v>
      </c>
      <c r="AP103">
        <v>0.56298737105899188</v>
      </c>
      <c r="AQ103">
        <v>-8.9731710402571191E-3</v>
      </c>
      <c r="AR103">
        <v>-0.43070727426551064</v>
      </c>
    </row>
    <row r="104" spans="1:44" x14ac:dyDescent="0.2">
      <c r="A104">
        <v>96</v>
      </c>
      <c r="B104">
        <v>-0.26815035193515263</v>
      </c>
      <c r="C104">
        <v>0.1748362589517537</v>
      </c>
      <c r="D104">
        <v>-0.43684646612459394</v>
      </c>
      <c r="E104">
        <v>0.35159777504941614</v>
      </c>
      <c r="F104">
        <v>-0.3740557842938208</v>
      </c>
      <c r="G104">
        <v>0.3944016032742621</v>
      </c>
      <c r="H104">
        <v>-0.33061892872877197</v>
      </c>
      <c r="I104">
        <v>0.56659524090018043</v>
      </c>
      <c r="J104">
        <v>-0.40064479245705287</v>
      </c>
      <c r="K104">
        <v>-2.8692486941618051E-2</v>
      </c>
      <c r="L104">
        <v>1.256520994375113</v>
      </c>
      <c r="M104">
        <v>-0.14279350064660085</v>
      </c>
      <c r="N104">
        <v>-0.50539271174092693</v>
      </c>
      <c r="O104">
        <v>-0.16743150609669005</v>
      </c>
      <c r="P104">
        <v>-1.0883136724492675</v>
      </c>
      <c r="Q104">
        <v>0.7956828854039083</v>
      </c>
      <c r="R104">
        <v>0.21651533369083678</v>
      </c>
      <c r="S104">
        <v>0.79516634595587365</v>
      </c>
      <c r="T104">
        <v>-0.36978540184971409</v>
      </c>
      <c r="U104">
        <v>2.6906001661071849E-2</v>
      </c>
      <c r="V104">
        <v>4.7074643213872239E-3</v>
      </c>
      <c r="W104">
        <v>0.10591969292881158</v>
      </c>
      <c r="X104">
        <v>0.65957242981013176</v>
      </c>
      <c r="Y104">
        <v>-0.38677156505096644</v>
      </c>
      <c r="Z104">
        <v>2.2104007536287221E-2</v>
      </c>
      <c r="AA104">
        <v>1.0879076322212906</v>
      </c>
      <c r="AB104">
        <v>-0.12627809383744218</v>
      </c>
      <c r="AC104">
        <v>-0.66186281702144523</v>
      </c>
      <c r="AD104">
        <v>0.57131645315840562</v>
      </c>
      <c r="AE104">
        <v>-0.92251651814017066</v>
      </c>
      <c r="AF104">
        <v>-0.5490968535498828</v>
      </c>
      <c r="AG104">
        <v>-0.41880384400869453</v>
      </c>
      <c r="AH104">
        <v>0.16458659578974089</v>
      </c>
      <c r="AI104">
        <v>0.40679715253317539</v>
      </c>
      <c r="AJ104">
        <v>0.15411409801237363</v>
      </c>
      <c r="AK104">
        <v>-0.26198314503280229</v>
      </c>
      <c r="AL104">
        <v>-0.22619563440362592</v>
      </c>
      <c r="AM104">
        <v>0.13191354596652841</v>
      </c>
      <c r="AN104">
        <v>0.21092070556373807</v>
      </c>
      <c r="AO104">
        <v>-0.22316695730461558</v>
      </c>
      <c r="AP104">
        <v>-0.18011277763585046</v>
      </c>
      <c r="AQ104">
        <v>0.37019458987566478</v>
      </c>
      <c r="AR104">
        <v>-0.44915965210113024</v>
      </c>
    </row>
    <row r="105" spans="1:44" x14ac:dyDescent="0.2">
      <c r="A105">
        <v>97</v>
      </c>
      <c r="B105">
        <v>0.45563196317167698</v>
      </c>
      <c r="C105">
        <v>0.23750851759809546</v>
      </c>
      <c r="D105">
        <v>0.24694252768431324</v>
      </c>
      <c r="E105">
        <v>7.8616324239956958E-2</v>
      </c>
      <c r="F105">
        <v>0.17729943407382859</v>
      </c>
      <c r="G105">
        <v>0.13048124406434503</v>
      </c>
      <c r="H105">
        <v>0.33772838567421787</v>
      </c>
      <c r="I105">
        <v>1.410796075950111</v>
      </c>
      <c r="J105">
        <v>1.0606211906681673</v>
      </c>
      <c r="K105">
        <v>0.59651346793056792</v>
      </c>
      <c r="L105">
        <v>1.0427785192408712</v>
      </c>
      <c r="M105">
        <v>0.33871275548515134</v>
      </c>
      <c r="N105">
        <v>1.2733881634022457</v>
      </c>
      <c r="O105">
        <v>6.2842049531564248E-2</v>
      </c>
      <c r="P105">
        <v>0.74569131548022582</v>
      </c>
      <c r="Q105">
        <v>0.6503361726004333</v>
      </c>
      <c r="R105">
        <v>0.23904381546284231</v>
      </c>
      <c r="S105">
        <v>-5.2017641831152428E-3</v>
      </c>
      <c r="T105">
        <v>6.7099050291385201E-2</v>
      </c>
      <c r="U105">
        <v>0.25193943277742559</v>
      </c>
      <c r="V105">
        <v>1.4119005606019681</v>
      </c>
      <c r="W105">
        <v>0.85199211398224017</v>
      </c>
      <c r="X105">
        <v>0.21642119559918055</v>
      </c>
      <c r="Y105">
        <v>0.88142805005592728</v>
      </c>
      <c r="Z105">
        <v>1.7065674531431552</v>
      </c>
      <c r="AA105">
        <v>0.92840484780769672</v>
      </c>
      <c r="AB105">
        <v>0.58991657839796818</v>
      </c>
      <c r="AC105">
        <v>0.82504522767478772</v>
      </c>
      <c r="AD105">
        <v>0.60022983131829455</v>
      </c>
      <c r="AE105">
        <v>0.82435875758350652</v>
      </c>
      <c r="AF105">
        <v>-0.14983811143443831</v>
      </c>
      <c r="AG105">
        <v>0.21047690323649104</v>
      </c>
      <c r="AH105">
        <v>0.12108902934470619</v>
      </c>
      <c r="AI105">
        <v>0.81027387666761597</v>
      </c>
      <c r="AJ105">
        <v>-0.50724732715324783</v>
      </c>
      <c r="AK105">
        <v>0.68705509189859837</v>
      </c>
      <c r="AL105">
        <v>1.1406587879181826</v>
      </c>
      <c r="AM105">
        <v>0.59780672696519099</v>
      </c>
      <c r="AN105">
        <v>-0.17771894834976476</v>
      </c>
      <c r="AO105">
        <v>5.9269738154631414E-2</v>
      </c>
      <c r="AP105">
        <v>1.1081601424414516</v>
      </c>
      <c r="AQ105">
        <v>0.15409435617995765</v>
      </c>
      <c r="AR105">
        <v>0.38450210603320473</v>
      </c>
    </row>
    <row r="106" spans="1:44" x14ac:dyDescent="0.2">
      <c r="A106">
        <v>98</v>
      </c>
      <c r="B106">
        <v>1.8821233504105455</v>
      </c>
      <c r="C106">
        <v>-0.39724222562026534</v>
      </c>
      <c r="D106">
        <v>2.2504128241640293</v>
      </c>
      <c r="E106">
        <v>-1.4278851151679999</v>
      </c>
      <c r="F106">
        <v>1.8169036603046129</v>
      </c>
      <c r="G106">
        <v>-1.5925904216640241</v>
      </c>
      <c r="H106">
        <v>1.7716813077947495</v>
      </c>
      <c r="I106">
        <v>0.82786031598240817</v>
      </c>
      <c r="J106">
        <v>-0.5433164951786984</v>
      </c>
      <c r="K106">
        <v>0.48615449364480123</v>
      </c>
      <c r="L106">
        <v>-0.98053698205812523</v>
      </c>
      <c r="M106">
        <v>-0.48413722446561214</v>
      </c>
      <c r="N106">
        <v>1.0515437511093837</v>
      </c>
      <c r="O106">
        <v>1.2802262083462308</v>
      </c>
      <c r="P106">
        <v>2.0002053465061409</v>
      </c>
      <c r="Q106">
        <v>-0.50172429719926126</v>
      </c>
      <c r="R106">
        <v>-0.67467818273688329</v>
      </c>
      <c r="S106">
        <v>-0.26423418570861451</v>
      </c>
      <c r="T106">
        <v>2.918999437404918</v>
      </c>
      <c r="U106">
        <v>-2.1671379185787796</v>
      </c>
      <c r="V106">
        <v>1.0851558253334446</v>
      </c>
      <c r="W106">
        <v>0.62679134422255489</v>
      </c>
      <c r="X106">
        <v>-2.1439388680164151E-2</v>
      </c>
      <c r="Y106">
        <v>-0.93863150743361312</v>
      </c>
      <c r="Z106">
        <v>-1.0619043719591639</v>
      </c>
      <c r="AA106">
        <v>-1.0692922651347792</v>
      </c>
      <c r="AB106">
        <v>-0.40463582634565154</v>
      </c>
      <c r="AC106">
        <v>-5.5005967121637633E-2</v>
      </c>
      <c r="AD106">
        <v>-1.0884989663066773</v>
      </c>
      <c r="AE106">
        <v>2.2094928758488281</v>
      </c>
      <c r="AF106">
        <v>0.34912739703383766</v>
      </c>
      <c r="AG106">
        <v>-1.1699801099523754</v>
      </c>
      <c r="AH106">
        <v>0.8232002454212084</v>
      </c>
      <c r="AI106">
        <v>0.41794661924607224</v>
      </c>
      <c r="AJ106">
        <v>-1.0465357655328624</v>
      </c>
      <c r="AK106">
        <v>0.9487788388586833</v>
      </c>
      <c r="AL106">
        <v>0.3320521577193884</v>
      </c>
      <c r="AM106">
        <v>0.52052144250316956</v>
      </c>
      <c r="AN106">
        <v>-0.81857178737690295</v>
      </c>
      <c r="AO106">
        <v>1.0709507797999775</v>
      </c>
      <c r="AP106">
        <v>0.99751816622688028</v>
      </c>
      <c r="AQ106">
        <v>1.8377249523377452</v>
      </c>
      <c r="AR106">
        <v>1.431978620517379</v>
      </c>
    </row>
    <row r="107" spans="1:44" x14ac:dyDescent="0.2">
      <c r="A107">
        <v>99</v>
      </c>
      <c r="B107">
        <v>-0.40940186038720117</v>
      </c>
      <c r="C107">
        <v>1.0114285995681866</v>
      </c>
      <c r="D107">
        <v>-1.5051912075656972</v>
      </c>
      <c r="E107">
        <v>1.3972449102385909</v>
      </c>
      <c r="F107">
        <v>-1.5133753816509727</v>
      </c>
      <c r="G107">
        <v>1.4220480473604034</v>
      </c>
      <c r="H107">
        <v>-1.5231063634570607</v>
      </c>
      <c r="I107">
        <v>0.79261912756890829</v>
      </c>
      <c r="J107">
        <v>-0.37737345892556956</v>
      </c>
      <c r="K107">
        <v>0.68917598120875312</v>
      </c>
      <c r="L107">
        <v>-0.84909012202100353</v>
      </c>
      <c r="M107">
        <v>1.7938819441319349</v>
      </c>
      <c r="N107">
        <v>0.42526857207630991</v>
      </c>
      <c r="O107">
        <v>1.13873996960451</v>
      </c>
      <c r="P107">
        <v>1.056419447104195</v>
      </c>
      <c r="Q107">
        <v>-0.19255213953951245</v>
      </c>
      <c r="R107">
        <v>0.71263327493846107</v>
      </c>
      <c r="S107">
        <v>0.37220367878624627</v>
      </c>
      <c r="T107">
        <v>0.42358916058349438</v>
      </c>
      <c r="U107">
        <v>-0.90111465787829781</v>
      </c>
      <c r="V107">
        <v>-1.2150806904101172</v>
      </c>
      <c r="W107">
        <v>1.7591380821106726</v>
      </c>
      <c r="X107">
        <v>1.301899441154357</v>
      </c>
      <c r="Y107">
        <v>-0.19489702120925995</v>
      </c>
      <c r="Z107">
        <v>9.7210068920423207E-2</v>
      </c>
      <c r="AA107">
        <v>-1.4647408055280127</v>
      </c>
      <c r="AB107">
        <v>1.4111379743566557</v>
      </c>
      <c r="AC107">
        <v>1.0258281477030011</v>
      </c>
      <c r="AD107">
        <v>0.98161615149407344</v>
      </c>
      <c r="AE107">
        <v>1.2883688970164964</v>
      </c>
      <c r="AF107">
        <v>-0.3107075169405748</v>
      </c>
      <c r="AG107">
        <v>0.39991885052726533</v>
      </c>
      <c r="AH107">
        <v>1.8569666909920182</v>
      </c>
      <c r="AI107">
        <v>-1.4617659777473317</v>
      </c>
      <c r="AJ107">
        <v>2.5446716604919009</v>
      </c>
      <c r="AK107">
        <v>0.99491934161344475</v>
      </c>
      <c r="AL107">
        <v>0.2547745100983414</v>
      </c>
      <c r="AM107">
        <v>0.39625933303412686</v>
      </c>
      <c r="AN107">
        <v>-1.3582532437168657</v>
      </c>
      <c r="AO107">
        <v>1.0863560320787014</v>
      </c>
      <c r="AP107">
        <v>-2.8404693708621042E-2</v>
      </c>
      <c r="AQ107">
        <v>2.5915245471209598</v>
      </c>
      <c r="AR107">
        <v>0.26634283525247898</v>
      </c>
    </row>
    <row r="108" spans="1:44" x14ac:dyDescent="0.2">
      <c r="A108">
        <v>100</v>
      </c>
      <c r="B108">
        <v>-0.39309234997635933</v>
      </c>
      <c r="C108">
        <v>-0.4446431896363805</v>
      </c>
      <c r="D108">
        <v>7.0580986614523014E-2</v>
      </c>
      <c r="E108">
        <v>-0.32104095774837677</v>
      </c>
      <c r="F108">
        <v>0.18994582344635103</v>
      </c>
      <c r="G108">
        <v>-0.31003866117926226</v>
      </c>
      <c r="H108">
        <v>0.14384044231766258</v>
      </c>
      <c r="I108">
        <v>-1.5472517934817276</v>
      </c>
      <c r="J108">
        <v>1.2019401483807466</v>
      </c>
      <c r="K108">
        <v>1.3008004341646668</v>
      </c>
      <c r="L108">
        <v>-1.6011433875399228</v>
      </c>
      <c r="M108">
        <v>1.3948520805739517</v>
      </c>
      <c r="N108">
        <v>0.60872918559214229</v>
      </c>
      <c r="O108">
        <v>0.41484001530977083</v>
      </c>
      <c r="P108">
        <v>-0.12865433925597983</v>
      </c>
      <c r="Q108">
        <v>-0.14508791391385162</v>
      </c>
      <c r="R108">
        <v>0.69937284771893415</v>
      </c>
      <c r="S108">
        <v>-0.14608066043949103</v>
      </c>
      <c r="T108">
        <v>-0.17259387697460346</v>
      </c>
      <c r="U108">
        <v>0.79006136548068451</v>
      </c>
      <c r="V108">
        <v>-0.23795010195567212</v>
      </c>
      <c r="W108">
        <v>-0.97186688107645969</v>
      </c>
      <c r="X108">
        <v>-1.9787960634714197</v>
      </c>
      <c r="Y108">
        <v>1.2221726171874392</v>
      </c>
      <c r="Z108">
        <v>1.5923197385371668</v>
      </c>
      <c r="AA108">
        <v>-0.74934498130276317</v>
      </c>
      <c r="AB108">
        <v>1.6708786578235577</v>
      </c>
      <c r="AC108">
        <v>1.1242951962982</v>
      </c>
      <c r="AD108">
        <v>-0.64991434283158167</v>
      </c>
      <c r="AE108">
        <v>-0.44237303342758549</v>
      </c>
      <c r="AF108">
        <v>-0.4987883014413857</v>
      </c>
      <c r="AG108">
        <v>0.3387289681783987</v>
      </c>
      <c r="AH108">
        <v>-0.47068961632521372</v>
      </c>
      <c r="AI108">
        <v>-0.22851178266440178</v>
      </c>
      <c r="AJ108">
        <v>-9.5418250028735135E-2</v>
      </c>
      <c r="AK108">
        <v>-1.1819202025481981</v>
      </c>
      <c r="AL108">
        <v>1.2934337348985703</v>
      </c>
      <c r="AM108">
        <v>0.92045122524484546</v>
      </c>
      <c r="AN108">
        <v>-6.2392440928842703E-4</v>
      </c>
      <c r="AO108">
        <v>1.6809411990493939</v>
      </c>
      <c r="AP108">
        <v>0.92662242303451992</v>
      </c>
      <c r="AQ108">
        <v>-0.44793763363438782</v>
      </c>
      <c r="AR108">
        <v>-2.0352418115691547E-2</v>
      </c>
    </row>
    <row r="109" spans="1:44" x14ac:dyDescent="0.2">
      <c r="A109">
        <v>101</v>
      </c>
      <c r="B109">
        <v>0.15065611711103022</v>
      </c>
      <c r="C109">
        <v>0.1783794193046897</v>
      </c>
      <c r="D109">
        <v>-4.7421451878291623E-2</v>
      </c>
      <c r="E109">
        <v>0.13365585697681309</v>
      </c>
      <c r="F109">
        <v>-9.2177816521421013E-2</v>
      </c>
      <c r="G109">
        <v>0.127396378099459</v>
      </c>
      <c r="H109">
        <v>-7.8942403885177301E-2</v>
      </c>
      <c r="I109">
        <v>0.47075285381317866</v>
      </c>
      <c r="J109">
        <v>-1.292274565854076</v>
      </c>
      <c r="K109">
        <v>-0.99285273619063263</v>
      </c>
      <c r="L109">
        <v>0.30064563457056859</v>
      </c>
      <c r="M109">
        <v>-0.72146441880458945</v>
      </c>
      <c r="N109">
        <v>-0.86150240524634247</v>
      </c>
      <c r="O109">
        <v>0.4760993751540662</v>
      </c>
      <c r="P109">
        <v>-0.76741470561073877</v>
      </c>
      <c r="Q109">
        <v>0.36565226326648742</v>
      </c>
      <c r="R109">
        <v>0.68884020087040221</v>
      </c>
      <c r="S109">
        <v>0.3740359106131278</v>
      </c>
      <c r="T109">
        <v>-1.0468469679268975</v>
      </c>
      <c r="U109">
        <v>0.39639486305163979</v>
      </c>
      <c r="V109">
        <v>-0.92419163352172973</v>
      </c>
      <c r="W109">
        <v>-0.11474933989612958</v>
      </c>
      <c r="X109">
        <v>0.40853025159040268</v>
      </c>
      <c r="Y109">
        <v>-1.105984906627302</v>
      </c>
      <c r="Z109">
        <v>-1.0930153046522013</v>
      </c>
      <c r="AA109">
        <v>0.34384246504270061</v>
      </c>
      <c r="AB109">
        <v>-0.81403740190174267</v>
      </c>
      <c r="AC109">
        <v>-0.379993322791986</v>
      </c>
      <c r="AD109">
        <v>0.97361716023792855</v>
      </c>
      <c r="AE109">
        <v>-0.40724621750463724</v>
      </c>
      <c r="AF109">
        <v>0.97390111975536675</v>
      </c>
      <c r="AG109">
        <v>0.17171204794597933</v>
      </c>
      <c r="AH109">
        <v>-0.50360427337551528</v>
      </c>
      <c r="AI109">
        <v>-0.50391315858177455</v>
      </c>
      <c r="AJ109">
        <v>0.45963619397505479</v>
      </c>
      <c r="AK109">
        <v>0.47486270310528589</v>
      </c>
      <c r="AL109">
        <v>-1.4205300142260264</v>
      </c>
      <c r="AM109">
        <v>-1.0838169112467242</v>
      </c>
      <c r="AN109">
        <v>0.87159335324878151</v>
      </c>
      <c r="AO109">
        <v>-1.1397643036990175</v>
      </c>
      <c r="AP109">
        <v>-1.5670845731018357</v>
      </c>
      <c r="AQ109">
        <v>-8.2382894729734868E-2</v>
      </c>
      <c r="AR109">
        <v>-1.8136408748205431E-2</v>
      </c>
    </row>
    <row r="110" spans="1:44" x14ac:dyDescent="0.2">
      <c r="A110">
        <v>102</v>
      </c>
      <c r="B110">
        <v>0.1581074465497106</v>
      </c>
      <c r="C110">
        <v>0.50744611102156845</v>
      </c>
      <c r="D110">
        <v>-0.378039909983103</v>
      </c>
      <c r="E110">
        <v>0.51757751717746658</v>
      </c>
      <c r="F110">
        <v>-0.41021819902006329</v>
      </c>
      <c r="G110">
        <v>0.5551480401613843</v>
      </c>
      <c r="H110">
        <v>-0.34101173906626342</v>
      </c>
      <c r="I110">
        <v>-0.7558826493152313</v>
      </c>
      <c r="J110">
        <v>0.40884647125447982</v>
      </c>
      <c r="K110">
        <v>-1.207780872271891</v>
      </c>
      <c r="L110">
        <v>0.43961087770519258</v>
      </c>
      <c r="M110">
        <v>0.87275844045212092</v>
      </c>
      <c r="N110">
        <v>-0.29396211365508673</v>
      </c>
      <c r="O110">
        <v>0.45480310701930449</v>
      </c>
      <c r="P110">
        <v>0.2283680410310347</v>
      </c>
      <c r="Q110">
        <v>0.44807203989212702</v>
      </c>
      <c r="R110">
        <v>0.45951237824875935</v>
      </c>
      <c r="S110">
        <v>0.43430721798471594</v>
      </c>
      <c r="T110">
        <v>-0.46357719934884145</v>
      </c>
      <c r="U110">
        <v>0.81483459074781028</v>
      </c>
      <c r="V110">
        <v>-6.4852931173229572E-2</v>
      </c>
      <c r="W110">
        <v>-0.60873636181244806</v>
      </c>
      <c r="X110">
        <v>-5.4705910224446541E-3</v>
      </c>
      <c r="Y110">
        <v>-9.5768718685250609E-2</v>
      </c>
      <c r="Z110">
        <v>-0.2971035222346764</v>
      </c>
      <c r="AA110">
        <v>0.36855386788771394</v>
      </c>
      <c r="AB110">
        <v>0.4837946441992067</v>
      </c>
      <c r="AC110">
        <v>-4.4007972804708251E-3</v>
      </c>
      <c r="AD110">
        <v>0.42434351282572258</v>
      </c>
      <c r="AE110">
        <v>-3.4512869188769002E-2</v>
      </c>
      <c r="AF110">
        <v>0.2776242212302158</v>
      </c>
      <c r="AG110">
        <v>0.34392511215458021</v>
      </c>
      <c r="AH110">
        <v>-1.975033578992879</v>
      </c>
      <c r="AI110">
        <v>-0.68365980313277352</v>
      </c>
      <c r="AJ110">
        <v>0.57418125090444094</v>
      </c>
      <c r="AK110">
        <v>-0.11773779831596076</v>
      </c>
      <c r="AL110">
        <v>-0.10162305700823837</v>
      </c>
      <c r="AM110">
        <v>-0.577598433746908</v>
      </c>
      <c r="AN110">
        <v>0.52855055525436145</v>
      </c>
      <c r="AO110">
        <v>-1.1264797451531767</v>
      </c>
      <c r="AP110">
        <v>-0.61950308796857878</v>
      </c>
      <c r="AQ110">
        <v>-1.0667482799648875</v>
      </c>
      <c r="AR110">
        <v>-0.95323433115925782</v>
      </c>
    </row>
    <row r="111" spans="1:44" x14ac:dyDescent="0.2">
      <c r="A111">
        <v>103</v>
      </c>
      <c r="B111">
        <v>0.72363762180358138</v>
      </c>
      <c r="C111">
        <v>-1.0971045137051825</v>
      </c>
      <c r="D111">
        <v>1.895379179574848</v>
      </c>
      <c r="E111">
        <v>-1.6368711908430518</v>
      </c>
      <c r="F111">
        <v>1.8574512899542364</v>
      </c>
      <c r="G111">
        <v>-1.6588754726479242</v>
      </c>
      <c r="H111">
        <v>1.9136133691605235</v>
      </c>
      <c r="I111">
        <v>0.47682873370248358</v>
      </c>
      <c r="J111">
        <v>-1.4559137190234086</v>
      </c>
      <c r="K111">
        <v>-0.1695892602728136</v>
      </c>
      <c r="L111">
        <v>-0.24151082118119568</v>
      </c>
      <c r="M111">
        <v>-1.5459994262939314</v>
      </c>
      <c r="N111">
        <v>0.70570955905457078</v>
      </c>
      <c r="O111">
        <v>1.3739092710686487</v>
      </c>
      <c r="P111">
        <v>0.33475489233097488</v>
      </c>
      <c r="Q111">
        <v>-1.7263203780909868</v>
      </c>
      <c r="R111">
        <v>-1.1012446590446336</v>
      </c>
      <c r="S111">
        <v>-2.3106980246909781</v>
      </c>
      <c r="T111">
        <v>1.3774986348898661</v>
      </c>
      <c r="U111">
        <v>1.691827611022839</v>
      </c>
      <c r="V111">
        <v>1.1731157502072527</v>
      </c>
      <c r="W111">
        <v>-0.12312224210129807</v>
      </c>
      <c r="X111">
        <v>-0.30322656946436466</v>
      </c>
      <c r="Y111">
        <v>-1.8588852576722881</v>
      </c>
      <c r="Z111">
        <v>-1.2575053521059441</v>
      </c>
      <c r="AA111">
        <v>1.0533950183251537</v>
      </c>
      <c r="AB111">
        <v>-1.7813291083896536</v>
      </c>
      <c r="AC111">
        <v>-1.0415366352591637</v>
      </c>
      <c r="AD111">
        <v>-0.12947202551734238</v>
      </c>
      <c r="AE111">
        <v>0.29830826664949517</v>
      </c>
      <c r="AF111">
        <v>-0.54894020138947752</v>
      </c>
      <c r="AG111">
        <v>-1.5427310253159408</v>
      </c>
      <c r="AH111">
        <v>-1.4037882894074285</v>
      </c>
      <c r="AI111">
        <v>1.7246816661373958</v>
      </c>
      <c r="AJ111">
        <v>0.219322119321257</v>
      </c>
      <c r="AK111">
        <v>-0.54926960042728679</v>
      </c>
      <c r="AL111">
        <v>-0.84980712749369747</v>
      </c>
      <c r="AM111">
        <v>-1.6947278528972218</v>
      </c>
      <c r="AN111">
        <v>2.3206101122148302</v>
      </c>
      <c r="AO111">
        <v>-0.71049561848002218</v>
      </c>
      <c r="AP111">
        <v>-0.43078083150928037</v>
      </c>
      <c r="AQ111">
        <v>2.171393163932811</v>
      </c>
      <c r="AR111">
        <v>-1.6067315305732455</v>
      </c>
    </row>
    <row r="112" spans="1:44" x14ac:dyDescent="0.2">
      <c r="A112">
        <v>104</v>
      </c>
      <c r="B112">
        <v>-0.453902085520063</v>
      </c>
      <c r="C112">
        <v>-0.17297771653731203</v>
      </c>
      <c r="D112">
        <v>-0.25280030375201917</v>
      </c>
      <c r="E112">
        <v>1.3579740401671449E-2</v>
      </c>
      <c r="F112">
        <v>-0.12859973023590249</v>
      </c>
      <c r="G112">
        <v>3.7247570903369318E-2</v>
      </c>
      <c r="H112">
        <v>-0.15046455150318386</v>
      </c>
      <c r="I112">
        <v>-0.14250626576035108</v>
      </c>
      <c r="J112">
        <v>0.38760068012465615</v>
      </c>
      <c r="K112">
        <v>-0.20487368115587032</v>
      </c>
      <c r="L112">
        <v>0.88160339315117553</v>
      </c>
      <c r="M112">
        <v>-0.24111409810630346</v>
      </c>
      <c r="N112">
        <v>-0.19672710278631422</v>
      </c>
      <c r="O112">
        <v>-0.41433823050992613</v>
      </c>
      <c r="P112">
        <v>-0.57428964387545045</v>
      </c>
      <c r="Q112">
        <v>0.10217045258815829</v>
      </c>
      <c r="R112">
        <v>-0.48585096755944923</v>
      </c>
      <c r="S112">
        <v>0.61790664865008016</v>
      </c>
      <c r="T112">
        <v>-2.3185903301069451E-2</v>
      </c>
      <c r="U112">
        <v>-0.30391114915644429</v>
      </c>
      <c r="V112">
        <v>0.51308234622951443</v>
      </c>
      <c r="W112">
        <v>-0.94649668228730688</v>
      </c>
      <c r="X112">
        <v>0.27609105746827334</v>
      </c>
      <c r="Y112">
        <v>0.3860559017242382</v>
      </c>
      <c r="Z112">
        <v>-0.13890033591893045</v>
      </c>
      <c r="AA112">
        <v>0.39921731625559947</v>
      </c>
      <c r="AB112">
        <v>-0.22422845078601142</v>
      </c>
      <c r="AC112">
        <v>-0.16546614291390865</v>
      </c>
      <c r="AD112">
        <v>-0.13737150396045733</v>
      </c>
      <c r="AE112">
        <v>-0.65322357144771881</v>
      </c>
      <c r="AF112">
        <v>-0.1927588020872282</v>
      </c>
      <c r="AG112">
        <v>1.688006731121635E-2</v>
      </c>
      <c r="AH112">
        <v>-0.50957735288901851</v>
      </c>
      <c r="AI112">
        <v>0.21791901958216231</v>
      </c>
      <c r="AJ112">
        <v>-0.52050849882464456</v>
      </c>
      <c r="AK112">
        <v>-3.0330014402078335E-2</v>
      </c>
      <c r="AL112">
        <v>6.7755711063957516E-2</v>
      </c>
      <c r="AM112">
        <v>0.29257618966530052</v>
      </c>
      <c r="AN112">
        <v>-3.4751259090894035E-2</v>
      </c>
      <c r="AO112">
        <v>-0.31188609865421985</v>
      </c>
      <c r="AP112">
        <v>0.1898035492257549</v>
      </c>
      <c r="AQ112">
        <v>-0.98314749941545554</v>
      </c>
      <c r="AR112">
        <v>2.2439390791017196E-2</v>
      </c>
    </row>
    <row r="113" spans="1:44" x14ac:dyDescent="0.2">
      <c r="A113">
        <v>105</v>
      </c>
      <c r="B113">
        <v>-0.94330465203348113</v>
      </c>
      <c r="C113">
        <v>-0.57517018274144716</v>
      </c>
      <c r="D113">
        <v>-0.31365454666449116</v>
      </c>
      <c r="E113">
        <v>-0.21579681857732796</v>
      </c>
      <c r="F113">
        <v>-6.3359557246264936E-2</v>
      </c>
      <c r="G113">
        <v>-0.18862751520710813</v>
      </c>
      <c r="H113">
        <v>-0.13908992068131343</v>
      </c>
      <c r="I113">
        <v>-7.5319153855457566E-2</v>
      </c>
      <c r="J113">
        <v>0.50333339916150366</v>
      </c>
      <c r="K113">
        <v>1.1024336060474154</v>
      </c>
      <c r="L113">
        <v>-0.30011084923556458</v>
      </c>
      <c r="M113">
        <v>-0.57501535924071756</v>
      </c>
      <c r="N113">
        <v>0.8282930481830918</v>
      </c>
      <c r="O113">
        <v>0.73478585194577239</v>
      </c>
      <c r="P113">
        <v>-0.9235361883678328</v>
      </c>
      <c r="Q113">
        <v>-1.2776393093590679</v>
      </c>
      <c r="R113">
        <v>0.19441357279142493</v>
      </c>
      <c r="S113">
        <v>-1.8393888003908596</v>
      </c>
      <c r="T113">
        <v>-0.18722846722922631</v>
      </c>
      <c r="U113">
        <v>1.716181291084605</v>
      </c>
      <c r="V113">
        <v>0.44280445323648643</v>
      </c>
      <c r="W113">
        <v>-1.5847340860373338</v>
      </c>
      <c r="X113">
        <v>-0.35888365033022729</v>
      </c>
      <c r="Y113">
        <v>1.1805396223763289</v>
      </c>
      <c r="Z113">
        <v>0.48085273560375291</v>
      </c>
      <c r="AA113">
        <v>0.77168344947325174</v>
      </c>
      <c r="AB113">
        <v>-0.67830207428676281</v>
      </c>
      <c r="AC113">
        <v>0.86619958715693657</v>
      </c>
      <c r="AD113">
        <v>0.74345348812123424</v>
      </c>
      <c r="AE113">
        <v>-0.81310184794093654</v>
      </c>
      <c r="AF113">
        <v>0.12083741076113395</v>
      </c>
      <c r="AG113">
        <v>1.5461925730772854</v>
      </c>
      <c r="AH113">
        <v>-0.4598613451344814</v>
      </c>
      <c r="AI113">
        <v>1.4251022288860034</v>
      </c>
      <c r="AJ113">
        <v>-0.39498158347883044</v>
      </c>
      <c r="AK113">
        <v>-0.1902121191802566</v>
      </c>
      <c r="AL113">
        <v>0.15331773730497952</v>
      </c>
      <c r="AM113">
        <v>0.26950513475972604</v>
      </c>
      <c r="AN113">
        <v>2.136961315917449</v>
      </c>
      <c r="AO113">
        <v>5.567887110974435E-2</v>
      </c>
      <c r="AP113">
        <v>-0.29431044728187167</v>
      </c>
      <c r="AQ113">
        <v>-0.20196668623809308</v>
      </c>
      <c r="AR113">
        <v>0.31607481986150082</v>
      </c>
    </row>
    <row r="114" spans="1:44" x14ac:dyDescent="0.2">
      <c r="A114">
        <v>106</v>
      </c>
      <c r="B114">
        <v>6.907184899301011E-2</v>
      </c>
      <c r="C114">
        <v>0.23787652126203579</v>
      </c>
      <c r="D114">
        <v>-0.15044127983171543</v>
      </c>
      <c r="E114">
        <v>0.24310109073073266</v>
      </c>
      <c r="F114">
        <v>-0.17996756898600424</v>
      </c>
      <c r="G114">
        <v>0.2563407566729215</v>
      </c>
      <c r="H114">
        <v>-0.13673055561340752</v>
      </c>
      <c r="I114">
        <v>1.7571973536823251</v>
      </c>
      <c r="J114">
        <v>0.95752818562554642</v>
      </c>
      <c r="K114">
        <v>1.4357307378723072</v>
      </c>
      <c r="L114">
        <v>1.8557809484346983</v>
      </c>
      <c r="M114">
        <v>-0.74422977966516479</v>
      </c>
      <c r="N114">
        <v>1.2948055745738265</v>
      </c>
      <c r="O114">
        <v>0.47919405308836599</v>
      </c>
      <c r="P114">
        <v>-1.0110202208878971</v>
      </c>
      <c r="Q114">
        <v>0.67217288140370135</v>
      </c>
      <c r="R114">
        <v>0.751850013157771</v>
      </c>
      <c r="S114">
        <v>-0.67751407023035681</v>
      </c>
      <c r="T114">
        <v>0.463910862636563</v>
      </c>
      <c r="U114">
        <v>0.63508782545057019</v>
      </c>
      <c r="V114">
        <v>1.6401246767043691</v>
      </c>
      <c r="W114">
        <v>-0.63713051198964987</v>
      </c>
      <c r="X114">
        <v>0.82118924652724945</v>
      </c>
      <c r="Y114">
        <v>1.5509259753087901</v>
      </c>
      <c r="Z114">
        <v>1.2598399871949055</v>
      </c>
      <c r="AA114">
        <v>2.3637889276922377</v>
      </c>
      <c r="AB114">
        <v>-0.67236847707711911</v>
      </c>
      <c r="AC114">
        <v>0.61453015699054625</v>
      </c>
      <c r="AD114">
        <v>1.4656112281436311</v>
      </c>
      <c r="AE114">
        <v>-0.53564156979220034</v>
      </c>
      <c r="AF114">
        <v>3.9221959017689656E-2</v>
      </c>
      <c r="AG114">
        <v>1.5263738013475847</v>
      </c>
      <c r="AH114">
        <v>0.56057065760525615</v>
      </c>
      <c r="AI114">
        <v>2.6706456531279397</v>
      </c>
      <c r="AJ114">
        <v>-1.8541216014834869</v>
      </c>
      <c r="AK114">
        <v>0.58089715499460792</v>
      </c>
      <c r="AL114">
        <v>0.88891490274784424</v>
      </c>
      <c r="AM114">
        <v>1.6128870420939845</v>
      </c>
      <c r="AN114">
        <v>1.5657603472095385</v>
      </c>
      <c r="AO114">
        <v>-4.2432993311301015E-3</v>
      </c>
      <c r="AP114">
        <v>0.55076604766580617</v>
      </c>
      <c r="AQ114">
        <v>5.4924940173658454E-2</v>
      </c>
      <c r="AR114">
        <v>1.3779898569710316</v>
      </c>
    </row>
    <row r="115" spans="1:44" x14ac:dyDescent="0.2">
      <c r="A115">
        <v>107</v>
      </c>
      <c r="B115">
        <v>-0.3649912370909158</v>
      </c>
      <c r="C115">
        <v>9.1506184500717291E-2</v>
      </c>
      <c r="D115">
        <v>-0.46747077841970947</v>
      </c>
      <c r="E115">
        <v>0.2894182210596784</v>
      </c>
      <c r="F115">
        <v>-0.40814935684319109</v>
      </c>
      <c r="G115">
        <v>0.29759984047696947</v>
      </c>
      <c r="H115">
        <v>-0.44420828477756069</v>
      </c>
      <c r="I115">
        <v>-0.12655129015417105</v>
      </c>
      <c r="J115">
        <v>0.25752669327750449</v>
      </c>
      <c r="K115">
        <v>0.64704073652833149</v>
      </c>
      <c r="L115">
        <v>0.18347936415697338</v>
      </c>
      <c r="M115">
        <v>0.38553566728830313</v>
      </c>
      <c r="N115">
        <v>-0.37325618868591182</v>
      </c>
      <c r="O115">
        <v>0.33378208436722878</v>
      </c>
      <c r="P115">
        <v>-1.3538989001630584</v>
      </c>
      <c r="Q115">
        <v>0.93550963024312028</v>
      </c>
      <c r="R115">
        <v>1.2822819814627215</v>
      </c>
      <c r="S115">
        <v>0.85286955854799229</v>
      </c>
      <c r="T115">
        <v>-0.82961097828686337</v>
      </c>
      <c r="U115">
        <v>9.4598381455902769E-2</v>
      </c>
      <c r="V115">
        <v>-0.54053043907456022</v>
      </c>
      <c r="W115">
        <v>-0.88999530982187947</v>
      </c>
      <c r="X115">
        <v>-0.35390265063014531</v>
      </c>
      <c r="Y115">
        <v>0.63017767384245615</v>
      </c>
      <c r="Z115">
        <v>0.63998878502147882</v>
      </c>
      <c r="AA115">
        <v>0.50423552445294739</v>
      </c>
      <c r="AB115">
        <v>0.57540288200102696</v>
      </c>
      <c r="AC115">
        <v>0.38123711074875377</v>
      </c>
      <c r="AD115">
        <v>0.65307031751505962</v>
      </c>
      <c r="AE115">
        <v>-1.0699453523154527</v>
      </c>
      <c r="AF115">
        <v>0.23456589394265287</v>
      </c>
      <c r="AG115">
        <v>0.81858438819328927</v>
      </c>
      <c r="AH115">
        <v>0.10732160303238437</v>
      </c>
      <c r="AI115">
        <v>6.7542558754658172E-2</v>
      </c>
      <c r="AJ115">
        <v>-0.35954047570927172</v>
      </c>
      <c r="AK115">
        <v>-0.27099134016228643</v>
      </c>
      <c r="AL115">
        <v>0.18134060238475164</v>
      </c>
      <c r="AM115">
        <v>0.89220666382998626</v>
      </c>
      <c r="AN115">
        <v>0.50543855554136818</v>
      </c>
      <c r="AO115">
        <v>0.53802837533289893</v>
      </c>
      <c r="AP115">
        <v>-0.2505361437240301</v>
      </c>
      <c r="AQ115">
        <v>-0.61095818967672699</v>
      </c>
      <c r="AR115">
        <v>0.71789406780838783</v>
      </c>
    </row>
    <row r="116" spans="1:44" x14ac:dyDescent="0.2">
      <c r="A116">
        <v>108</v>
      </c>
      <c r="B116">
        <v>-1.2248245440435541</v>
      </c>
      <c r="C116">
        <v>-0.30762190435349446</v>
      </c>
      <c r="D116">
        <v>-0.83707912758711334</v>
      </c>
      <c r="E116">
        <v>0.27489869477292472</v>
      </c>
      <c r="F116">
        <v>-0.49870576759966384</v>
      </c>
      <c r="G116">
        <v>0.39444238207760968</v>
      </c>
      <c r="H116">
        <v>-0.44375824114495843</v>
      </c>
      <c r="I116">
        <v>0.75609444922683933</v>
      </c>
      <c r="J116">
        <v>0.94547161257107115</v>
      </c>
      <c r="K116">
        <v>2.2033778862910274</v>
      </c>
      <c r="L116">
        <v>0.90602729677432337</v>
      </c>
      <c r="M116">
        <v>0.17936656397597486</v>
      </c>
      <c r="N116">
        <v>1.6887027589094155</v>
      </c>
      <c r="O116">
        <v>0.36630378070231062</v>
      </c>
      <c r="P116">
        <v>-0.93544268864329583</v>
      </c>
      <c r="Q116">
        <v>-0.9077406221821106</v>
      </c>
      <c r="R116">
        <v>-0.3035067240443729</v>
      </c>
      <c r="S116">
        <v>-1.9684428168383437</v>
      </c>
      <c r="T116">
        <v>0.6347763060078262</v>
      </c>
      <c r="U116">
        <v>2.1747675967597968</v>
      </c>
      <c r="V116">
        <v>1.4950258736632116</v>
      </c>
      <c r="W116">
        <v>-0.12262269537252572</v>
      </c>
      <c r="X116">
        <v>0.30479513067162639</v>
      </c>
      <c r="Y116">
        <v>1.3102935127230062</v>
      </c>
      <c r="Z116">
        <v>1.9311343382441089</v>
      </c>
      <c r="AA116">
        <v>1.9620010819126579</v>
      </c>
      <c r="AB116">
        <v>6.2460287530918757E-2</v>
      </c>
      <c r="AC116">
        <v>0.44848659209194586</v>
      </c>
      <c r="AD116">
        <v>0.8529018978400551</v>
      </c>
      <c r="AE116">
        <v>-1.040918756528959</v>
      </c>
      <c r="AF116">
        <v>-2.0915511236502669</v>
      </c>
      <c r="AG116">
        <v>0.345200491155912</v>
      </c>
      <c r="AH116">
        <v>0.48379694835125947</v>
      </c>
      <c r="AI116">
        <v>2.6789394769351627</v>
      </c>
      <c r="AJ116">
        <v>0.20246571354181725</v>
      </c>
      <c r="AK116">
        <v>-1.0128597668590249</v>
      </c>
      <c r="AL116">
        <v>1.3791428302411428</v>
      </c>
      <c r="AM116">
        <v>0.99378165005094798</v>
      </c>
      <c r="AN116">
        <v>1.5892176451468101</v>
      </c>
      <c r="AO116">
        <v>0.89516571354161412</v>
      </c>
      <c r="AP116">
        <v>1.1997512937394794</v>
      </c>
      <c r="AQ116">
        <v>1.9075849148166741</v>
      </c>
      <c r="AR116">
        <v>-1.0859926432811313</v>
      </c>
    </row>
    <row r="117" spans="1:44" x14ac:dyDescent="0.2">
      <c r="A117">
        <v>109</v>
      </c>
      <c r="B117">
        <v>0.72066117183847722</v>
      </c>
      <c r="C117">
        <v>-1.0849732422707337</v>
      </c>
      <c r="D117">
        <v>1.8949192759758695</v>
      </c>
      <c r="E117">
        <v>-1.6187331977733159</v>
      </c>
      <c r="F117">
        <v>1.8609561402487029</v>
      </c>
      <c r="G117">
        <v>-1.626122970911335</v>
      </c>
      <c r="H117">
        <v>1.9273503198758082</v>
      </c>
      <c r="I117">
        <v>1.2313018852465332</v>
      </c>
      <c r="J117">
        <v>1.1044574240330152</v>
      </c>
      <c r="K117">
        <v>1.930055977445766</v>
      </c>
      <c r="L117">
        <v>0.77460660201394782</v>
      </c>
      <c r="M117">
        <v>0.37533736568820408</v>
      </c>
      <c r="N117">
        <v>1.5836084133678314</v>
      </c>
      <c r="O117">
        <v>2.225073749317227</v>
      </c>
      <c r="P117">
        <v>0.56073387879454761</v>
      </c>
      <c r="Q117">
        <v>-0.43383400431705144</v>
      </c>
      <c r="R117">
        <v>-4.9990833559584724E-3</v>
      </c>
      <c r="S117">
        <v>-0.94097419510656577</v>
      </c>
      <c r="T117">
        <v>2.2881446176850329</v>
      </c>
      <c r="U117">
        <v>-0.17322068248259836</v>
      </c>
      <c r="V117">
        <v>2.9000294675465548</v>
      </c>
      <c r="W117">
        <v>-0.83340367646021285</v>
      </c>
      <c r="X117">
        <v>-0.20439884691826832</v>
      </c>
      <c r="Y117">
        <v>0.43009387563187135</v>
      </c>
      <c r="Z117">
        <v>1.1182738055282373</v>
      </c>
      <c r="AA117">
        <v>2.03532902088428</v>
      </c>
      <c r="AB117">
        <v>0.4580721275930893</v>
      </c>
      <c r="AC117">
        <v>0.12298060981003653</v>
      </c>
      <c r="AD117">
        <v>0.10670222337108318</v>
      </c>
      <c r="AE117">
        <v>0.7986363035419124</v>
      </c>
      <c r="AF117">
        <v>-1.084047041521383</v>
      </c>
      <c r="AG117">
        <v>-0.45261605406302335</v>
      </c>
      <c r="AH117">
        <v>-0.78397102748445713</v>
      </c>
      <c r="AI117">
        <v>2.3688590452306553</v>
      </c>
      <c r="AJ117">
        <v>-0.83961657308543447</v>
      </c>
      <c r="AK117">
        <v>-0.28311043717996298</v>
      </c>
      <c r="AL117">
        <v>1.7352935809498651</v>
      </c>
      <c r="AM117">
        <v>1.4983289590823794</v>
      </c>
      <c r="AN117">
        <v>1.9188749120822279</v>
      </c>
      <c r="AO117">
        <v>1.241262870564581</v>
      </c>
      <c r="AP117">
        <v>1.5938049036277977</v>
      </c>
      <c r="AQ117">
        <v>1.6819000494108169</v>
      </c>
      <c r="AR117">
        <v>0.1930003008284564</v>
      </c>
    </row>
    <row r="118" spans="1:44" x14ac:dyDescent="0.2">
      <c r="A118">
        <v>110</v>
      </c>
      <c r="B118">
        <v>-0.22740893946425778</v>
      </c>
      <c r="C118">
        <v>-0.32076811838054586</v>
      </c>
      <c r="D118">
        <v>9.9258126024138318E-2</v>
      </c>
      <c r="E118">
        <v>-0.26356984274855144</v>
      </c>
      <c r="F118">
        <v>0.14128786171225993</v>
      </c>
      <c r="G118">
        <v>-0.28692071999167384</v>
      </c>
      <c r="H118">
        <v>6.8224511307014235E-2</v>
      </c>
      <c r="I118">
        <v>-0.55828726112456817</v>
      </c>
      <c r="J118">
        <v>2.3775808530643039E-3</v>
      </c>
      <c r="K118">
        <v>0.69816919781169895</v>
      </c>
      <c r="L118">
        <v>-0.41806556141082318</v>
      </c>
      <c r="M118">
        <v>7.1808273916621979E-2</v>
      </c>
      <c r="N118">
        <v>-0.1749311790139601</v>
      </c>
      <c r="O118">
        <v>-0.6436444967878141</v>
      </c>
      <c r="P118">
        <v>0.43769181696402104</v>
      </c>
      <c r="Q118">
        <v>-0.9099829620204295</v>
      </c>
      <c r="R118">
        <v>-1.2083109488700252</v>
      </c>
      <c r="S118">
        <v>-0.97622215871727991</v>
      </c>
      <c r="T118">
        <v>1.4856121395871487</v>
      </c>
      <c r="U118">
        <v>-0.72833157604491372</v>
      </c>
      <c r="V118">
        <v>0.31355998970607984</v>
      </c>
      <c r="W118">
        <v>0.73298479219009161</v>
      </c>
      <c r="X118">
        <v>0.24488866872981963</v>
      </c>
      <c r="Y118">
        <v>-0.23809165387876888</v>
      </c>
      <c r="Z118">
        <v>-0.28609333822520877</v>
      </c>
      <c r="AA118">
        <v>-0.16924539809176672</v>
      </c>
      <c r="AB118">
        <v>-0.10994534794941674</v>
      </c>
      <c r="AC118">
        <v>-1.1231126432319518</v>
      </c>
      <c r="AD118">
        <v>-1.2566835672835406</v>
      </c>
      <c r="AE118">
        <v>0.16202740139349497</v>
      </c>
      <c r="AF118">
        <v>-1.4390056602829215</v>
      </c>
      <c r="AG118">
        <v>-0.96692367370549659</v>
      </c>
      <c r="AH118">
        <v>1.251850507143704</v>
      </c>
      <c r="AI118">
        <v>0.68918692964869577</v>
      </c>
      <c r="AJ118">
        <v>0.28403680690345062</v>
      </c>
      <c r="AK118">
        <v>-1.036758526859181</v>
      </c>
      <c r="AL118">
        <v>0.45524955884001506</v>
      </c>
      <c r="AM118">
        <v>0.46335236363050569</v>
      </c>
      <c r="AN118">
        <v>-0.48574142483296512</v>
      </c>
      <c r="AO118">
        <v>0.96172810344958481</v>
      </c>
      <c r="AP118">
        <v>0.79011514796737448</v>
      </c>
      <c r="AQ118">
        <v>1.3693721810491799</v>
      </c>
      <c r="AR118">
        <v>-0.78441281208764524</v>
      </c>
    </row>
    <row r="119" spans="1:44" x14ac:dyDescent="0.2">
      <c r="A119">
        <v>111</v>
      </c>
      <c r="B119">
        <v>-0.29325230102131283</v>
      </c>
      <c r="C119">
        <v>0.44144391430972191</v>
      </c>
      <c r="D119">
        <v>-0.77085700951778591</v>
      </c>
      <c r="E119">
        <v>0.65927316121508395</v>
      </c>
      <c r="F119">
        <v>-0.74672599711048759</v>
      </c>
      <c r="G119">
        <v>0.67399434833542837</v>
      </c>
      <c r="H119">
        <v>-0.77101130062608914</v>
      </c>
      <c r="I119">
        <v>-1.1680811160776268</v>
      </c>
      <c r="J119">
        <v>0.87569828453802279</v>
      </c>
      <c r="K119">
        <v>-0.5623006724637083</v>
      </c>
      <c r="L119">
        <v>0.25146267429961783</v>
      </c>
      <c r="M119">
        <v>1.0687861848838509</v>
      </c>
      <c r="N119">
        <v>-0.56819939114289497</v>
      </c>
      <c r="O119">
        <v>-0.42038885624300038</v>
      </c>
      <c r="P119">
        <v>-0.31443609079947554</v>
      </c>
      <c r="Q119">
        <v>1.0778663483487003</v>
      </c>
      <c r="R119">
        <v>0.40148269321808727</v>
      </c>
      <c r="S119">
        <v>2.1172978351400316</v>
      </c>
      <c r="T119">
        <v>-0.48476804777188881</v>
      </c>
      <c r="U119">
        <v>-0.88459725222808439</v>
      </c>
      <c r="V119">
        <v>-0.45679409605017257</v>
      </c>
      <c r="W119">
        <v>-1.1382033005459533</v>
      </c>
      <c r="X119">
        <v>-0.32612645325563594</v>
      </c>
      <c r="Y119">
        <v>0.7939232987724566</v>
      </c>
      <c r="Z119">
        <v>9.6478280546194228E-2</v>
      </c>
      <c r="AA119">
        <v>-0.77978537849204399</v>
      </c>
      <c r="AB119">
        <v>1.1430075532862927</v>
      </c>
      <c r="AC119">
        <v>0.53401136061445609</v>
      </c>
      <c r="AD119">
        <v>-0.3144958201643252</v>
      </c>
      <c r="AE119">
        <v>-0.49860330676000764</v>
      </c>
      <c r="AF119">
        <v>0.35884787310325822</v>
      </c>
      <c r="AG119">
        <v>0.39644228890425726</v>
      </c>
      <c r="AH119">
        <v>-0.73846836557654638</v>
      </c>
      <c r="AI119">
        <v>-1.1215552732149867</v>
      </c>
      <c r="AJ119">
        <v>-0.23436420900868668</v>
      </c>
      <c r="AK119">
        <v>0.10826693960076017</v>
      </c>
      <c r="AL119">
        <v>0.368048121783357</v>
      </c>
      <c r="AM119">
        <v>0.70608508024559491</v>
      </c>
      <c r="AN119">
        <v>-1.2132390826255326</v>
      </c>
      <c r="AO119">
        <v>0.11242855435135723</v>
      </c>
      <c r="AP119">
        <v>0.17318916905852588</v>
      </c>
      <c r="AQ119">
        <v>-2.0782519810759608</v>
      </c>
      <c r="AR119">
        <v>0.55911757311207089</v>
      </c>
    </row>
    <row r="120" spans="1:44" x14ac:dyDescent="0.2">
      <c r="A120">
        <v>112</v>
      </c>
      <c r="B120">
        <v>-1.0906118449261122</v>
      </c>
      <c r="C120">
        <v>-0.28556927179693581</v>
      </c>
      <c r="D120">
        <v>-0.76976303589781903</v>
      </c>
      <c r="E120">
        <v>0.2073247664566753</v>
      </c>
      <c r="F120">
        <v>-0.53556139842321515</v>
      </c>
      <c r="G120">
        <v>0.23465938152911997</v>
      </c>
      <c r="H120">
        <v>-0.61795396215733978</v>
      </c>
      <c r="I120">
        <v>1.1645589007548591</v>
      </c>
      <c r="J120">
        <v>-4.4403388535247112E-3</v>
      </c>
      <c r="K120">
        <v>0.93985649939642835</v>
      </c>
      <c r="L120">
        <v>0.44784665486984726</v>
      </c>
      <c r="M120">
        <v>-0.11864905428454124</v>
      </c>
      <c r="N120">
        <v>-1.2493732210284476</v>
      </c>
      <c r="O120">
        <v>-1.3310536368394439</v>
      </c>
      <c r="P120">
        <v>-0.32449750651557391</v>
      </c>
      <c r="Q120">
        <v>-0.24373298277855326</v>
      </c>
      <c r="R120">
        <v>-0.36242144853639235</v>
      </c>
      <c r="S120">
        <v>-0.26118837767249148</v>
      </c>
      <c r="T120">
        <v>-0.73395586772723276</v>
      </c>
      <c r="U120">
        <v>-1.804269602045351</v>
      </c>
      <c r="V120">
        <v>-0.34668463133932509</v>
      </c>
      <c r="W120">
        <v>1.6682742082443431</v>
      </c>
      <c r="X120">
        <v>1.3855896866306234</v>
      </c>
      <c r="Y120">
        <v>0.17229175749897804</v>
      </c>
      <c r="Z120">
        <v>0.57206942045198406</v>
      </c>
      <c r="AA120">
        <v>0.43665389780469488</v>
      </c>
      <c r="AB120">
        <v>4.4570249895554012E-2</v>
      </c>
      <c r="AC120">
        <v>-1.0353722786945536</v>
      </c>
      <c r="AD120">
        <v>-8.1468992355826247E-2</v>
      </c>
      <c r="AE120">
        <v>3.1805309756934783E-2</v>
      </c>
      <c r="AF120">
        <v>-0.73730929634084763</v>
      </c>
      <c r="AG120">
        <v>0.15088928389032516</v>
      </c>
      <c r="AH120">
        <v>2.8492210524061505</v>
      </c>
      <c r="AI120">
        <v>-0.44295553310588465</v>
      </c>
      <c r="AJ120">
        <v>0.78385607849177685</v>
      </c>
      <c r="AK120">
        <v>-0.14855694999467658</v>
      </c>
      <c r="AL120">
        <v>7.3566597673533546E-2</v>
      </c>
      <c r="AM120">
        <v>0.74011188982397147</v>
      </c>
      <c r="AN120">
        <v>-0.64885455462712094</v>
      </c>
      <c r="AO120">
        <v>0.70725394797541552</v>
      </c>
      <c r="AP120">
        <v>0.15908453439296197</v>
      </c>
      <c r="AQ120">
        <v>0.8484334062990303</v>
      </c>
      <c r="AR120">
        <v>0.22271787712767319</v>
      </c>
    </row>
    <row r="121" spans="1:44" x14ac:dyDescent="0.2">
      <c r="A121">
        <v>113</v>
      </c>
      <c r="B121">
        <v>0.87279807600282122</v>
      </c>
      <c r="C121">
        <v>0.49208174440327179</v>
      </c>
      <c r="D121">
        <v>0.29016520087571268</v>
      </c>
      <c r="E121">
        <v>0.13815622046706372</v>
      </c>
      <c r="F121">
        <v>-1.1375140862690536E-4</v>
      </c>
      <c r="G121">
        <v>4.0998735210133475E-2</v>
      </c>
      <c r="H121">
        <v>-4.2513866917699927E-2</v>
      </c>
      <c r="I121">
        <v>-2.4771617181641101</v>
      </c>
      <c r="J121">
        <v>-1.6968642150152147</v>
      </c>
      <c r="K121">
        <v>-1.2182643886299651</v>
      </c>
      <c r="L121">
        <v>-2.4597946699105901</v>
      </c>
      <c r="M121">
        <v>-1.1001385928566989</v>
      </c>
      <c r="N121">
        <v>0.21488983757700797</v>
      </c>
      <c r="O121">
        <v>-1.7419565652851197</v>
      </c>
      <c r="P121">
        <v>0.47535020211359469</v>
      </c>
      <c r="Q121">
        <v>-0.64438139405709971</v>
      </c>
      <c r="R121">
        <v>-1.2382636031939618</v>
      </c>
      <c r="S121">
        <v>-1.1037317828473987</v>
      </c>
      <c r="T121">
        <v>0.68221262476595879</v>
      </c>
      <c r="U121">
        <v>1.6594615900806193</v>
      </c>
      <c r="V121">
        <v>-1.8739276555112232</v>
      </c>
      <c r="W121">
        <v>1.0166044905521217</v>
      </c>
      <c r="X121">
        <v>-1.7372733266415366</v>
      </c>
      <c r="Y121">
        <v>-1.3680664989805575</v>
      </c>
      <c r="Z121">
        <v>-1.4839166415803886</v>
      </c>
      <c r="AA121">
        <v>-2.5700011342997429</v>
      </c>
      <c r="AB121">
        <v>-1.1796483835876543</v>
      </c>
      <c r="AC121">
        <v>-0.60789732509661465</v>
      </c>
      <c r="AD121">
        <v>-1.9751685979712901</v>
      </c>
      <c r="AE121">
        <v>-0.38307246897787195</v>
      </c>
      <c r="AF121">
        <v>-0.18174660722898806</v>
      </c>
      <c r="AG121">
        <v>-1.7570832219230819</v>
      </c>
      <c r="AH121">
        <v>0.29552925845874578</v>
      </c>
      <c r="AI121">
        <v>-0.12561924722991519</v>
      </c>
      <c r="AJ121">
        <v>-0.42978101160886772</v>
      </c>
      <c r="AK121">
        <v>-1.2237250317627795</v>
      </c>
      <c r="AL121">
        <v>-1.1571720223930744</v>
      </c>
      <c r="AM121">
        <v>-1.8733005563704765</v>
      </c>
      <c r="AN121">
        <v>-1.7007745236150684</v>
      </c>
      <c r="AO121">
        <v>-0.10336389281597289</v>
      </c>
      <c r="AP121">
        <v>-0.22892029001514094</v>
      </c>
      <c r="AQ121">
        <v>0.480957560607295</v>
      </c>
      <c r="AR121">
        <v>-1.3200137238790315</v>
      </c>
    </row>
    <row r="122" spans="1:44" x14ac:dyDescent="0.2">
      <c r="A122">
        <v>114</v>
      </c>
      <c r="B122">
        <v>-0.31682910687512023</v>
      </c>
      <c r="C122">
        <v>-3.0995672009351133E-2</v>
      </c>
      <c r="D122">
        <v>-0.26051621034713784</v>
      </c>
      <c r="E122">
        <v>0.12873498863620775</v>
      </c>
      <c r="F122">
        <v>-0.18455275958932155</v>
      </c>
      <c r="G122">
        <v>0.15746522396058996</v>
      </c>
      <c r="H122">
        <v>-0.16798617945876804</v>
      </c>
      <c r="I122">
        <v>0.56988794616824745</v>
      </c>
      <c r="J122">
        <v>0.82550267976885805</v>
      </c>
      <c r="K122">
        <v>0.92032843575984413</v>
      </c>
      <c r="L122">
        <v>0.231557975969367</v>
      </c>
      <c r="M122">
        <v>0.22524949862572194</v>
      </c>
      <c r="N122">
        <v>0.90061629928923603</v>
      </c>
      <c r="O122">
        <v>-0.31367829657677337</v>
      </c>
      <c r="P122">
        <v>0.3985359992562007</v>
      </c>
      <c r="Q122">
        <v>-0.1868066676031778</v>
      </c>
      <c r="R122">
        <v>-0.39124610091322826</v>
      </c>
      <c r="S122">
        <v>-0.10839119173841053</v>
      </c>
      <c r="T122">
        <v>0.42982769072951899</v>
      </c>
      <c r="U122">
        <v>-0.35750867621310972</v>
      </c>
      <c r="V122">
        <v>0.76194208168198041</v>
      </c>
      <c r="W122">
        <v>0.33451336049236874</v>
      </c>
      <c r="X122">
        <v>0.20848085618706413</v>
      </c>
      <c r="Y122">
        <v>0.99164138167340021</v>
      </c>
      <c r="Z122">
        <v>1.0426280723435888</v>
      </c>
      <c r="AA122">
        <v>-0.11695872766154472</v>
      </c>
      <c r="AB122">
        <v>0.40346828629305664</v>
      </c>
      <c r="AC122">
        <v>0.72582478151014196</v>
      </c>
      <c r="AD122">
        <v>-8.2063713423070783E-2</v>
      </c>
      <c r="AE122">
        <v>0.37721284030074703</v>
      </c>
      <c r="AF122">
        <v>-0.44940553238705772</v>
      </c>
      <c r="AG122">
        <v>0.2046026314738956</v>
      </c>
      <c r="AH122">
        <v>0.87295240028744747</v>
      </c>
      <c r="AI122">
        <v>0.509391346044615</v>
      </c>
      <c r="AJ122">
        <v>-0.27003762900951644</v>
      </c>
      <c r="AK122">
        <v>0.37435729628900427</v>
      </c>
      <c r="AL122">
        <v>0.92394314436903335</v>
      </c>
      <c r="AM122">
        <v>0.83193867984339853</v>
      </c>
      <c r="AN122">
        <v>-0.69994416697227224</v>
      </c>
      <c r="AO122">
        <v>0.71024987956807195</v>
      </c>
      <c r="AP122">
        <v>1.0908108969004973</v>
      </c>
      <c r="AQ122">
        <v>0.24959347953224181</v>
      </c>
      <c r="AR122">
        <v>0.56124017305987717</v>
      </c>
    </row>
    <row r="123" spans="1:44" x14ac:dyDescent="0.2">
      <c r="A123">
        <v>115</v>
      </c>
      <c r="B123">
        <v>-0.65091301173744753</v>
      </c>
      <c r="C123">
        <v>1.7446164676808418</v>
      </c>
      <c r="D123">
        <v>-2.5114929905883092</v>
      </c>
      <c r="E123">
        <v>2.3671831889479229</v>
      </c>
      <c r="F123">
        <v>-2.5063602525132453</v>
      </c>
      <c r="G123">
        <v>2.4284270853445902</v>
      </c>
      <c r="H123">
        <v>-2.4895236075179352</v>
      </c>
      <c r="I123">
        <v>-3.1162471076119441E-2</v>
      </c>
      <c r="J123">
        <v>0.69655740441299396</v>
      </c>
      <c r="K123">
        <v>0.11252183900514735</v>
      </c>
      <c r="L123">
        <v>-0.12706639598834141</v>
      </c>
      <c r="M123">
        <v>1.6203728717513881</v>
      </c>
      <c r="N123">
        <v>0.93662927173333299</v>
      </c>
      <c r="O123">
        <v>1.3425534894152482</v>
      </c>
      <c r="P123">
        <v>6.3200799011596323E-2</v>
      </c>
      <c r="Q123">
        <v>0.15316604087788521</v>
      </c>
      <c r="R123">
        <v>1.8078185801593532</v>
      </c>
      <c r="S123">
        <v>-0.5332128618663261</v>
      </c>
      <c r="T123">
        <v>-0.58039218638782231</v>
      </c>
      <c r="U123">
        <v>1.7171530139809208</v>
      </c>
      <c r="V123">
        <v>-1.092893047418916</v>
      </c>
      <c r="W123">
        <v>-0.19886808079200563</v>
      </c>
      <c r="X123">
        <v>0.99448857189256623</v>
      </c>
      <c r="Y123">
        <v>1.3742500577231558</v>
      </c>
      <c r="Z123">
        <v>0.40523633328678027</v>
      </c>
      <c r="AA123">
        <v>-0.16055777308570501</v>
      </c>
      <c r="AB123">
        <v>0.84008470900505938</v>
      </c>
      <c r="AC123">
        <v>1.9542346366352721</v>
      </c>
      <c r="AD123">
        <v>2.316988143379163</v>
      </c>
      <c r="AE123">
        <v>0.16292041726535933</v>
      </c>
      <c r="AF123">
        <v>0.78368009149249374</v>
      </c>
      <c r="AG123">
        <v>2.854918893815392</v>
      </c>
      <c r="AH123">
        <v>-0.18203386761344845</v>
      </c>
      <c r="AI123">
        <v>-0.30439820318929106</v>
      </c>
      <c r="AJ123">
        <v>1.4572868610436909</v>
      </c>
      <c r="AK123">
        <v>1.0380246935129265</v>
      </c>
      <c r="AL123">
        <v>0.20498351237015194</v>
      </c>
      <c r="AM123">
        <v>0.35731416723838344</v>
      </c>
      <c r="AN123">
        <v>0.75131580852693303</v>
      </c>
      <c r="AO123">
        <v>-0.53233025373516307</v>
      </c>
      <c r="AP123">
        <v>-1.0550560518285295</v>
      </c>
      <c r="AQ123">
        <v>0.14414483209909973</v>
      </c>
      <c r="AR123">
        <v>0.41600747290933121</v>
      </c>
    </row>
    <row r="124" spans="1:44" x14ac:dyDescent="0.2">
      <c r="A124">
        <v>116</v>
      </c>
      <c r="B124">
        <v>2.2259307638657861</v>
      </c>
      <c r="C124">
        <v>1.0819581147180235</v>
      </c>
      <c r="D124">
        <v>1.0543122159492124</v>
      </c>
      <c r="E124">
        <v>0.15070176573423982</v>
      </c>
      <c r="F124">
        <v>0.46881688949079031</v>
      </c>
      <c r="G124">
        <v>4.9323420384262601E-2</v>
      </c>
      <c r="H124">
        <v>0.58608539199700116</v>
      </c>
      <c r="I124">
        <v>1.0550511997791523</v>
      </c>
      <c r="J124">
        <v>0.24278809680401528</v>
      </c>
      <c r="K124">
        <v>-0.53161873872505983</v>
      </c>
      <c r="L124">
        <v>1.5276935879560474</v>
      </c>
      <c r="M124">
        <v>-0.67732824108659462</v>
      </c>
      <c r="N124">
        <v>1.0416321539749331</v>
      </c>
      <c r="O124">
        <v>0.44472945627162869</v>
      </c>
      <c r="P124">
        <v>0.52546046926057188</v>
      </c>
      <c r="Q124">
        <v>1.8706981737275323</v>
      </c>
      <c r="R124">
        <v>0.71725181251316894</v>
      </c>
      <c r="S124">
        <v>0.57619769925993725</v>
      </c>
      <c r="T124">
        <v>1.5216533016401252</v>
      </c>
      <c r="U124">
        <v>-0.29760879284127417</v>
      </c>
      <c r="V124">
        <v>1.311965649644192</v>
      </c>
      <c r="W124">
        <v>9.2763234723389557E-2</v>
      </c>
      <c r="X124">
        <v>0.46876562872251454</v>
      </c>
      <c r="Y124">
        <v>9.7008862347667091E-2</v>
      </c>
      <c r="Z124">
        <v>-0.27836417511074629</v>
      </c>
      <c r="AA124">
        <v>1.2349772637612664</v>
      </c>
      <c r="AB124">
        <v>-0.7481975659496618</v>
      </c>
      <c r="AC124">
        <v>-1.4293752138164417E-2</v>
      </c>
      <c r="AD124">
        <v>0.53379714695467573</v>
      </c>
      <c r="AE124">
        <v>0.73192257666505678</v>
      </c>
      <c r="AF124">
        <v>0.97076977042608914</v>
      </c>
      <c r="AG124">
        <v>0.25932023415059535</v>
      </c>
      <c r="AH124">
        <v>-0.41072244757759691</v>
      </c>
      <c r="AI124">
        <v>1.6906492806290423</v>
      </c>
      <c r="AJ124">
        <v>-2.5293775538960905</v>
      </c>
      <c r="AK124">
        <v>1.0386633508733387</v>
      </c>
      <c r="AL124">
        <v>0.33971713287887595</v>
      </c>
      <c r="AM124">
        <v>0.7854208381600345</v>
      </c>
      <c r="AN124">
        <v>8.2084713746356092E-2</v>
      </c>
      <c r="AO124">
        <v>-0.83407509631659027</v>
      </c>
      <c r="AP124">
        <v>0.35441668604765286</v>
      </c>
      <c r="AQ124">
        <v>-0.42454113295558227</v>
      </c>
      <c r="AR124">
        <v>1.383328844977364</v>
      </c>
    </row>
    <row r="125" spans="1:44" x14ac:dyDescent="0.2">
      <c r="A125">
        <v>117</v>
      </c>
      <c r="B125">
        <v>1.4581610153649018</v>
      </c>
      <c r="C125">
        <v>1.9739416578424156</v>
      </c>
      <c r="D125">
        <v>-0.67726978127602711</v>
      </c>
      <c r="E125">
        <v>1.5897642947434161</v>
      </c>
      <c r="F125">
        <v>-1.1641641906691103</v>
      </c>
      <c r="G125">
        <v>1.5431965889195243</v>
      </c>
      <c r="H125">
        <v>-1.049827406833276</v>
      </c>
      <c r="I125">
        <v>-4.0408363868496722E-2</v>
      </c>
      <c r="J125">
        <v>-1.122201641752502</v>
      </c>
      <c r="K125">
        <v>-2.5169786692913814</v>
      </c>
      <c r="L125">
        <v>0.82700603535958617</v>
      </c>
      <c r="M125">
        <v>-0.43139392718316005</v>
      </c>
      <c r="N125">
        <v>-1.0133678669980637</v>
      </c>
      <c r="O125">
        <v>-0.24407757068583871</v>
      </c>
      <c r="P125">
        <v>9.8508472802376318E-2</v>
      </c>
      <c r="Q125">
        <v>1.6269477615344106</v>
      </c>
      <c r="R125">
        <v>1.4099358855375428</v>
      </c>
      <c r="S125">
        <v>-7.0538563912950353E-2</v>
      </c>
      <c r="T125">
        <v>-0.91057825069116405</v>
      </c>
      <c r="U125">
        <v>1.2492783248093089</v>
      </c>
      <c r="V125">
        <v>-1.4364708762544689</v>
      </c>
      <c r="W125">
        <v>1.1202996153602096</v>
      </c>
      <c r="X125">
        <v>1.0017062036249429</v>
      </c>
      <c r="Y125">
        <v>-1.159780819827458</v>
      </c>
      <c r="Z125">
        <v>-1.6160531139397156</v>
      </c>
      <c r="AA125">
        <v>0.79520306246541439</v>
      </c>
      <c r="AB125">
        <v>-1.12721165279285</v>
      </c>
      <c r="AC125">
        <v>-0.93117821955462765</v>
      </c>
      <c r="AD125">
        <v>1.3873669564869253</v>
      </c>
      <c r="AE125">
        <v>0.18991851764355322</v>
      </c>
      <c r="AF125">
        <v>1.6982900938416263</v>
      </c>
      <c r="AG125">
        <v>0.99038134502891162</v>
      </c>
      <c r="AH125">
        <v>-0.76171593522917047</v>
      </c>
      <c r="AI125">
        <v>-0.26885624351424381</v>
      </c>
      <c r="AJ125">
        <v>4.616251296232543E-2</v>
      </c>
      <c r="AK125">
        <v>0.61372745032487175</v>
      </c>
      <c r="AL125">
        <v>-1.6577739388073549</v>
      </c>
      <c r="AM125">
        <v>-1.4858542694913197</v>
      </c>
      <c r="AN125">
        <v>0.71034633392264068</v>
      </c>
      <c r="AO125">
        <v>-2.7036384546393326</v>
      </c>
      <c r="AP125">
        <v>-2.334267965028384</v>
      </c>
      <c r="AQ125">
        <v>-0.81970170057732028</v>
      </c>
      <c r="AR125">
        <v>-0.42850232656078718</v>
      </c>
    </row>
    <row r="126" spans="1:44" x14ac:dyDescent="0.2">
      <c r="A126">
        <v>118</v>
      </c>
      <c r="B126">
        <v>-2.9458772613729478E-2</v>
      </c>
      <c r="C126">
        <v>0.41428186114255039</v>
      </c>
      <c r="D126">
        <v>-0.46394779383071616</v>
      </c>
      <c r="E126">
        <v>0.51482800360676151</v>
      </c>
      <c r="F126">
        <v>-0.48072733331641215</v>
      </c>
      <c r="G126">
        <v>0.54577419246713244</v>
      </c>
      <c r="H126">
        <v>-0.43606816238138657</v>
      </c>
      <c r="I126">
        <v>-0.84585060964284464</v>
      </c>
      <c r="J126">
        <v>1.6000236140227879</v>
      </c>
      <c r="K126">
        <v>0.31063947641249273</v>
      </c>
      <c r="L126">
        <v>-0.96740602824925048</v>
      </c>
      <c r="M126">
        <v>1.5374089564527238</v>
      </c>
      <c r="N126">
        <v>0.31707914442364027</v>
      </c>
      <c r="O126">
        <v>-0.96605725569983836</v>
      </c>
      <c r="P126">
        <v>1.9877123149765548</v>
      </c>
      <c r="Q126">
        <v>-0.63514583866186058</v>
      </c>
      <c r="R126">
        <v>-0.29136698110448067</v>
      </c>
      <c r="S126">
        <v>-1.7505875883726514</v>
      </c>
      <c r="T126">
        <v>0.13810088857421027</v>
      </c>
      <c r="U126">
        <v>0.36331334862606041</v>
      </c>
      <c r="V126">
        <v>0.18557281340972695</v>
      </c>
      <c r="W126">
        <v>1.7687005364793698</v>
      </c>
      <c r="X126">
        <v>-0.24907225880653439</v>
      </c>
      <c r="Y126">
        <v>1.0368157585993338</v>
      </c>
      <c r="Z126">
        <v>1.4129038396439522</v>
      </c>
      <c r="AA126">
        <v>-0.38247341673734886</v>
      </c>
      <c r="AB126">
        <v>1.2588230396061526</v>
      </c>
      <c r="AC126">
        <v>3.7232628531873924E-2</v>
      </c>
      <c r="AD126">
        <v>-0.81681037028727466</v>
      </c>
      <c r="AE126">
        <v>1.415567639229494</v>
      </c>
      <c r="AF126">
        <v>-0.73219207650005347</v>
      </c>
      <c r="AG126">
        <v>0.53295179073575261</v>
      </c>
      <c r="AH126">
        <v>0.63548063101976915</v>
      </c>
      <c r="AI126">
        <v>-0.41929289806763725</v>
      </c>
      <c r="AJ126">
        <v>0.88026701369119775</v>
      </c>
      <c r="AK126">
        <v>-0.74327368588708276</v>
      </c>
      <c r="AL126">
        <v>1.34220096075058</v>
      </c>
      <c r="AM126">
        <v>0.23454347973575335</v>
      </c>
      <c r="AN126">
        <v>-0.65122575535880967</v>
      </c>
      <c r="AO126">
        <v>0.39443723704043321</v>
      </c>
      <c r="AP126">
        <v>0.86662295290408475</v>
      </c>
      <c r="AQ126">
        <v>4.8210578525654621E-2</v>
      </c>
      <c r="AR126">
        <v>-1.0343811392069158</v>
      </c>
    </row>
    <row r="127" spans="1:44" x14ac:dyDescent="0.2">
      <c r="A127">
        <v>119</v>
      </c>
      <c r="B127">
        <v>0.62678077938725785</v>
      </c>
      <c r="C127">
        <v>-0.54781738875981034</v>
      </c>
      <c r="D127">
        <v>1.1881400388894039</v>
      </c>
      <c r="E127">
        <v>-0.98039562344516462</v>
      </c>
      <c r="F127">
        <v>1.0554046146421134</v>
      </c>
      <c r="G127">
        <v>-1.070761999023861</v>
      </c>
      <c r="H127">
        <v>0.97120444006052753</v>
      </c>
      <c r="I127">
        <v>-0.17659838489973234</v>
      </c>
      <c r="J127">
        <v>1.1950997490880728</v>
      </c>
      <c r="K127">
        <v>1.4867935849737099</v>
      </c>
      <c r="L127">
        <v>-0.3346423803515029</v>
      </c>
      <c r="M127">
        <v>-7.4139609606360846E-2</v>
      </c>
      <c r="N127">
        <v>1.5835030602309237</v>
      </c>
      <c r="O127">
        <v>1.15610720326411</v>
      </c>
      <c r="P127">
        <v>-0.20223562127023609</v>
      </c>
      <c r="Q127">
        <v>0.35904801770038763</v>
      </c>
      <c r="R127">
        <v>0.38340031359413695</v>
      </c>
      <c r="S127">
        <v>0.84906209172975289</v>
      </c>
      <c r="T127">
        <v>1.6115031548327237</v>
      </c>
      <c r="U127">
        <v>-0.87644292576178839</v>
      </c>
      <c r="V127">
        <v>1.3466710569977105</v>
      </c>
      <c r="W127">
        <v>-2.3575055615190603</v>
      </c>
      <c r="X127">
        <v>-1.2685873047476472</v>
      </c>
      <c r="Y127">
        <v>1.5637417078187807</v>
      </c>
      <c r="Z127">
        <v>0.67063391340795797</v>
      </c>
      <c r="AA127">
        <v>-0.39829923904159009</v>
      </c>
      <c r="AB127">
        <v>0.40145394002219525</v>
      </c>
      <c r="AC127">
        <v>1.6219911979051849</v>
      </c>
      <c r="AD127">
        <v>-0.46905417180598108</v>
      </c>
      <c r="AE127">
        <v>-3.2035807714926534E-2</v>
      </c>
      <c r="AF127">
        <v>0.56512702045138963</v>
      </c>
      <c r="AG127">
        <v>0.59378534255458226</v>
      </c>
      <c r="AH127">
        <v>-0.42305104818319267</v>
      </c>
      <c r="AI127">
        <v>1.2742691650108973</v>
      </c>
      <c r="AJ127">
        <v>-2.6024713882683619</v>
      </c>
      <c r="AK127">
        <v>0.53770372862679383</v>
      </c>
      <c r="AL127">
        <v>1.3207095190833926</v>
      </c>
      <c r="AM127">
        <v>2.0375276611773683</v>
      </c>
      <c r="AN127">
        <v>-5.1016317110753329E-2</v>
      </c>
      <c r="AO127">
        <v>1.5585096313848747</v>
      </c>
      <c r="AP127">
        <v>1.4534959899170556</v>
      </c>
      <c r="AQ127">
        <v>-0.99078466012964461</v>
      </c>
      <c r="AR127">
        <v>2.5030086747897493</v>
      </c>
    </row>
    <row r="128" spans="1:44" x14ac:dyDescent="0.2">
      <c r="A128">
        <v>120</v>
      </c>
      <c r="B128">
        <v>-2.2076146797157055</v>
      </c>
      <c r="C128">
        <v>-1.7891296560290333</v>
      </c>
      <c r="D128">
        <v>-0.19541483799484857</v>
      </c>
      <c r="E128">
        <v>-0.95822050193110009</v>
      </c>
      <c r="F128">
        <v>0.49719366154571248</v>
      </c>
      <c r="G128">
        <v>-0.78562907967005147</v>
      </c>
      <c r="H128">
        <v>0.53681517712319748</v>
      </c>
      <c r="I128">
        <v>1.9669800956550887</v>
      </c>
      <c r="J128">
        <v>0.1118164134743935</v>
      </c>
      <c r="K128">
        <v>1.5169095241364505</v>
      </c>
      <c r="L128">
        <v>1.9228849860955868</v>
      </c>
      <c r="M128">
        <v>-1.5428913589006266</v>
      </c>
      <c r="N128">
        <v>0.31231919949642384</v>
      </c>
      <c r="O128">
        <v>-0.65428611757092836</v>
      </c>
      <c r="P128">
        <v>-1.7986923443683291</v>
      </c>
      <c r="Q128">
        <v>-1.276955909665584</v>
      </c>
      <c r="R128">
        <v>-1.5608138669970046</v>
      </c>
      <c r="S128">
        <v>-0.24158585956725648</v>
      </c>
      <c r="T128">
        <v>-0.98076289684252971</v>
      </c>
      <c r="U128">
        <v>0.33551854256839098</v>
      </c>
      <c r="V128">
        <v>1.7763521222229646</v>
      </c>
      <c r="W128">
        <v>-0.73500343906942078</v>
      </c>
      <c r="X128">
        <v>0.67793818273458439</v>
      </c>
      <c r="Y128">
        <v>0.61373304801187567</v>
      </c>
      <c r="Z128">
        <v>1.3249938502735827</v>
      </c>
      <c r="AA128">
        <v>1.718011910978988</v>
      </c>
      <c r="AB128">
        <v>-0.87342322336571077</v>
      </c>
      <c r="AC128">
        <v>6.6919716048757044E-2</v>
      </c>
      <c r="AD128">
        <v>0.50486043761060495</v>
      </c>
      <c r="AE128">
        <v>-1.4404735322828206</v>
      </c>
      <c r="AF128">
        <v>-1.3569276348890278</v>
      </c>
      <c r="AG128">
        <v>-0.60966775066077727</v>
      </c>
      <c r="AH128">
        <v>0.55956300717569352</v>
      </c>
      <c r="AI128">
        <v>1.7244391873006359</v>
      </c>
      <c r="AJ128">
        <v>0.21966814502939727</v>
      </c>
      <c r="AK128">
        <v>9.8816894534763E-2</v>
      </c>
      <c r="AL128">
        <v>0.14378306830460394</v>
      </c>
      <c r="AM128">
        <v>8.5563724315675202E-2</v>
      </c>
      <c r="AN128">
        <v>1.0341813549049756</v>
      </c>
      <c r="AO128">
        <v>0.26366224484986206</v>
      </c>
      <c r="AP128">
        <v>0.82866061009623637</v>
      </c>
      <c r="AQ128">
        <v>0.40837139690800695</v>
      </c>
      <c r="AR128">
        <v>-0.24951082564152147</v>
      </c>
    </row>
    <row r="129" spans="1:44" x14ac:dyDescent="0.2">
      <c r="A129">
        <v>121</v>
      </c>
      <c r="B129">
        <v>-1.1895200313180962</v>
      </c>
      <c r="C129">
        <v>-2.04663147571596</v>
      </c>
      <c r="D129">
        <v>1.0212386369189776</v>
      </c>
      <c r="E129">
        <v>-1.7794431671673003</v>
      </c>
      <c r="F129">
        <v>1.467095108199665</v>
      </c>
      <c r="G129">
        <v>-1.718361942313356</v>
      </c>
      <c r="H129">
        <v>1.4233840564911466</v>
      </c>
      <c r="I129">
        <v>0.47219696241803222</v>
      </c>
      <c r="J129">
        <v>-0.16509173169580563</v>
      </c>
      <c r="K129">
        <v>1.4703843893058119</v>
      </c>
      <c r="L129">
        <v>-1.0754522509541338</v>
      </c>
      <c r="M129">
        <v>-0.18720210839559984</v>
      </c>
      <c r="N129">
        <v>0.3629163943381295</v>
      </c>
      <c r="O129">
        <v>0.99395515425668568</v>
      </c>
      <c r="P129">
        <v>8.0760778542818421E-2</v>
      </c>
      <c r="Q129">
        <v>-2.062989364863844</v>
      </c>
      <c r="R129">
        <v>-1.0160195657454019</v>
      </c>
      <c r="S129">
        <v>-0.4791204814570803</v>
      </c>
      <c r="T129">
        <v>3.0586018246884332E-2</v>
      </c>
      <c r="U129">
        <v>-0.41890023870245879</v>
      </c>
      <c r="V129">
        <v>0.74778321334593112</v>
      </c>
      <c r="W129">
        <v>-0.71742351934833726</v>
      </c>
      <c r="X129">
        <v>-0.84982108743328921</v>
      </c>
      <c r="Y129">
        <v>-0.16211821475729563</v>
      </c>
      <c r="Z129">
        <v>0.55678597628760274</v>
      </c>
      <c r="AA129">
        <v>-0.69675077052655976</v>
      </c>
      <c r="AB129">
        <v>0.36544196871102458</v>
      </c>
      <c r="AC129">
        <v>0.69222008483997099</v>
      </c>
      <c r="AD129">
        <v>-0.5639590120801381</v>
      </c>
      <c r="AE129">
        <v>0.29996663001347162</v>
      </c>
      <c r="AF129">
        <v>-0.61256571740488708</v>
      </c>
      <c r="AG129">
        <v>-0.93310157096149249</v>
      </c>
      <c r="AH129">
        <v>3.9353324450120478E-2</v>
      </c>
      <c r="AI129">
        <v>-5.1122636094304265E-2</v>
      </c>
      <c r="AJ129">
        <v>1.2130029680474803</v>
      </c>
      <c r="AK129">
        <v>2.6667221156242933E-2</v>
      </c>
      <c r="AL129">
        <v>0.23281458359534851</v>
      </c>
      <c r="AM129">
        <v>-0.24459276049727816</v>
      </c>
      <c r="AN129">
        <v>0.55467782501193486</v>
      </c>
      <c r="AO129">
        <v>1.4614532903755126</v>
      </c>
      <c r="AP129">
        <v>0.67609452542556869</v>
      </c>
      <c r="AQ129">
        <v>1.1270355172818003</v>
      </c>
      <c r="AR129">
        <v>5.9820933504080458E-2</v>
      </c>
    </row>
    <row r="130" spans="1:44" x14ac:dyDescent="0.2">
      <c r="A130">
        <v>122</v>
      </c>
      <c r="B130">
        <v>-0.2092484926165244</v>
      </c>
      <c r="C130">
        <v>-0.76838385384495433</v>
      </c>
      <c r="D130">
        <v>0.58064367118027493</v>
      </c>
      <c r="E130">
        <v>-0.81483542196750136</v>
      </c>
      <c r="F130">
        <v>0.67914222783319933</v>
      </c>
      <c r="G130">
        <v>-0.84838662789031394</v>
      </c>
      <c r="H130">
        <v>0.58354417364842137</v>
      </c>
      <c r="I130">
        <v>-1.5897850573152716</v>
      </c>
      <c r="J130">
        <v>-1.3237069134241275</v>
      </c>
      <c r="K130">
        <v>-1.4252548445386737</v>
      </c>
      <c r="L130">
        <v>-0.96627267087116764</v>
      </c>
      <c r="M130">
        <v>-0.43810530384694374</v>
      </c>
      <c r="N130">
        <v>-1.4149452742588093</v>
      </c>
      <c r="O130">
        <v>-0.38101443682487057</v>
      </c>
      <c r="P130">
        <v>-0.88015437834823462</v>
      </c>
      <c r="Q130">
        <v>0.1348214906735663</v>
      </c>
      <c r="R130">
        <v>-0.57338511983603002</v>
      </c>
      <c r="S130">
        <v>2.2927457783821117</v>
      </c>
      <c r="T130">
        <v>-0.87032213943728221</v>
      </c>
      <c r="U130">
        <v>-0.86842656833250464</v>
      </c>
      <c r="V130">
        <v>-1.399315634026765</v>
      </c>
      <c r="W130">
        <v>-1.4487157036424998</v>
      </c>
      <c r="X130">
        <v>-1.2761222744565337</v>
      </c>
      <c r="Y130">
        <v>-1.4335970061935148</v>
      </c>
      <c r="Z130">
        <v>-1.5903127033007578</v>
      </c>
      <c r="AA130">
        <v>-1.9179589540291733</v>
      </c>
      <c r="AB130">
        <v>-4.7332855840812503E-2</v>
      </c>
      <c r="AC130">
        <v>-0.40160532898353551</v>
      </c>
      <c r="AD130">
        <v>-1.2803324460611141</v>
      </c>
      <c r="AE130">
        <v>-1.0800051846809522</v>
      </c>
      <c r="AF130">
        <v>0.47056445885177589</v>
      </c>
      <c r="AG130">
        <v>-1.672604008198094</v>
      </c>
      <c r="AH130">
        <v>-1.3472496981299478</v>
      </c>
      <c r="AI130">
        <v>-2.157652786462438</v>
      </c>
      <c r="AJ130">
        <v>0.11392591809693141</v>
      </c>
      <c r="AK130">
        <v>-0.38785622392967378</v>
      </c>
      <c r="AL130">
        <v>-1.3476749433816269</v>
      </c>
      <c r="AM130">
        <v>-1.2027110154574667</v>
      </c>
      <c r="AN130">
        <v>-1.256002160716313</v>
      </c>
      <c r="AO130">
        <v>-7.72234025162407E-2</v>
      </c>
      <c r="AP130">
        <v>-0.62906525571657446</v>
      </c>
      <c r="AQ130">
        <v>-1.4005643996969981</v>
      </c>
      <c r="AR130">
        <v>-0.28448861135965292</v>
      </c>
    </row>
    <row r="131" spans="1:44" x14ac:dyDescent="0.2">
      <c r="A131">
        <v>123</v>
      </c>
      <c r="B131">
        <v>1.9367544964643484</v>
      </c>
      <c r="C131">
        <v>1.0177168847377616</v>
      </c>
      <c r="D131">
        <v>0.8021310275332888</v>
      </c>
      <c r="E131">
        <v>0.19195817853902036</v>
      </c>
      <c r="F131">
        <v>0.24021237482741836</v>
      </c>
      <c r="G131">
        <v>3.9490192757316189E-2</v>
      </c>
      <c r="H131">
        <v>0.23011881202680173</v>
      </c>
      <c r="I131">
        <v>0.79647480540875071</v>
      </c>
      <c r="J131">
        <v>-0.28834458828828713</v>
      </c>
      <c r="K131">
        <v>-0.21439343223387577</v>
      </c>
      <c r="L131">
        <v>2.1992767834641963E-2</v>
      </c>
      <c r="M131">
        <v>-0.71469366928998446</v>
      </c>
      <c r="N131">
        <v>1.3270193219101614</v>
      </c>
      <c r="O131">
        <v>0.89584737653112567</v>
      </c>
      <c r="P131">
        <v>0.88763389103793622</v>
      </c>
      <c r="Q131">
        <v>0.89104887849235126</v>
      </c>
      <c r="R131">
        <v>0.58707656181765167</v>
      </c>
      <c r="S131">
        <v>0.21862164329897538</v>
      </c>
      <c r="T131">
        <v>1.8568322849307255</v>
      </c>
      <c r="U131">
        <v>-0.75341238293432355</v>
      </c>
      <c r="V131">
        <v>0.3899712978609744</v>
      </c>
      <c r="W131">
        <v>-4.0872796586656213E-3</v>
      </c>
      <c r="X131">
        <v>0.39887157015570213</v>
      </c>
      <c r="Y131">
        <v>4.5231423108977431E-2</v>
      </c>
      <c r="Z131">
        <v>-0.94306465670801587</v>
      </c>
      <c r="AA131">
        <v>-0.45671677859313298</v>
      </c>
      <c r="AB131">
        <v>-0.85843294578041329</v>
      </c>
      <c r="AC131">
        <v>0.73856003448915175</v>
      </c>
      <c r="AD131">
        <v>0.37086112788167325</v>
      </c>
      <c r="AE131">
        <v>1.1594172335769921</v>
      </c>
      <c r="AF131">
        <v>1.4176101259472182</v>
      </c>
      <c r="AG131">
        <v>0.62554987769754622</v>
      </c>
      <c r="AH131">
        <v>0.39368648542174328</v>
      </c>
      <c r="AI131">
        <v>0.84213431223391488</v>
      </c>
      <c r="AJ131">
        <v>-2.059683378259495</v>
      </c>
      <c r="AK131">
        <v>1.5579313441010441</v>
      </c>
      <c r="AL131">
        <v>-2.9898790346806814E-2</v>
      </c>
      <c r="AM131">
        <v>0.69145833149050462</v>
      </c>
      <c r="AN131">
        <v>-0.49820995548434266</v>
      </c>
      <c r="AO131">
        <v>-0.20055499923638101</v>
      </c>
      <c r="AP131">
        <v>0.11769677388660663</v>
      </c>
      <c r="AQ131">
        <v>0.24225081820856642</v>
      </c>
      <c r="AR131">
        <v>2.1401225026108839</v>
      </c>
    </row>
    <row r="132" spans="1:44" x14ac:dyDescent="0.2">
      <c r="A132">
        <v>124</v>
      </c>
      <c r="B132">
        <v>-1.2626347343617044</v>
      </c>
      <c r="C132">
        <v>-0.49099412958714644</v>
      </c>
      <c r="D132">
        <v>-0.73712129460337761</v>
      </c>
      <c r="E132">
        <v>5.7961845716630017E-2</v>
      </c>
      <c r="F132">
        <v>-0.43173652369275317</v>
      </c>
      <c r="G132">
        <v>0.10389721495084395</v>
      </c>
      <c r="H132">
        <v>-0.52187786481321718</v>
      </c>
      <c r="I132">
        <v>-0.45556833604023556</v>
      </c>
      <c r="J132">
        <v>-0.66498594902686547</v>
      </c>
      <c r="K132">
        <v>0.25457971792962208</v>
      </c>
      <c r="L132">
        <v>0.65728292402162447</v>
      </c>
      <c r="M132">
        <v>-7.7441027759895975E-2</v>
      </c>
      <c r="N132">
        <v>-1.7096733794795678</v>
      </c>
      <c r="O132">
        <v>-0.41267748699168416</v>
      </c>
      <c r="P132">
        <v>-1.8541535860763112</v>
      </c>
      <c r="Q132">
        <v>-5.1291058423902303E-2</v>
      </c>
      <c r="R132">
        <v>-0.18563685281276537</v>
      </c>
      <c r="S132">
        <v>0.4851230702481118</v>
      </c>
      <c r="T132">
        <v>-0.52727522602678289</v>
      </c>
      <c r="U132">
        <v>-0.37767450772952954</v>
      </c>
      <c r="V132">
        <v>-0.64168510989602001</v>
      </c>
      <c r="W132">
        <v>-0.5262402930860165</v>
      </c>
      <c r="X132">
        <v>0.53703251331381008</v>
      </c>
      <c r="Y132">
        <v>-0.64023605422388186</v>
      </c>
      <c r="Z132">
        <v>-0.5780532814898901</v>
      </c>
      <c r="AA132">
        <v>0.92451964189739366</v>
      </c>
      <c r="AB132">
        <v>-0.16593628328311497</v>
      </c>
      <c r="AC132">
        <v>-1.5511134908344659</v>
      </c>
      <c r="AD132">
        <v>-7.7942748706576248E-2</v>
      </c>
      <c r="AE132">
        <v>-1.740739684380435</v>
      </c>
      <c r="AF132">
        <v>-1.1577585189911355</v>
      </c>
      <c r="AG132">
        <v>-0.59424051030567693</v>
      </c>
      <c r="AH132">
        <v>0.45206725518149693</v>
      </c>
      <c r="AI132">
        <v>9.3299542509122549E-2</v>
      </c>
      <c r="AJ132">
        <v>0.90024013126466884</v>
      </c>
      <c r="AK132">
        <v>-1.3192117703405164</v>
      </c>
      <c r="AL132">
        <v>-0.56133392101143742</v>
      </c>
      <c r="AM132">
        <v>0.16765929133902568</v>
      </c>
      <c r="AN132">
        <v>0.65838525862505415</v>
      </c>
      <c r="AO132">
        <v>0.28494362672018103</v>
      </c>
      <c r="AP132">
        <v>-0.5953438729109084</v>
      </c>
      <c r="AQ132">
        <v>0.42250071934001315</v>
      </c>
      <c r="AR132">
        <v>-1.0560597719072062</v>
      </c>
    </row>
    <row r="133" spans="1:44" x14ac:dyDescent="0.2">
      <c r="A133">
        <v>125</v>
      </c>
      <c r="B133">
        <v>1.5219126948651416</v>
      </c>
      <c r="C133">
        <v>0.76738740388751692</v>
      </c>
      <c r="D133">
        <v>0.65666005264990912</v>
      </c>
      <c r="E133">
        <v>0.13609872654766988</v>
      </c>
      <c r="F133">
        <v>0.24103015788775403</v>
      </c>
      <c r="G133">
        <v>4.7336026878139245E-2</v>
      </c>
      <c r="H133">
        <v>0.28299503742494353</v>
      </c>
      <c r="I133">
        <v>0.76869356326618132</v>
      </c>
      <c r="J133">
        <v>-1.1302753814934257</v>
      </c>
      <c r="K133">
        <v>-0.98746886693807168</v>
      </c>
      <c r="L133">
        <v>-0.70438323097698574</v>
      </c>
      <c r="M133">
        <v>0.30470492696843965</v>
      </c>
      <c r="N133">
        <v>-0.22383664337131487</v>
      </c>
      <c r="O133">
        <v>1.2719711611411866</v>
      </c>
      <c r="P133">
        <v>1.4610105773171318</v>
      </c>
      <c r="Q133">
        <v>0.49553755465968186</v>
      </c>
      <c r="R133">
        <v>0.95824535727995819</v>
      </c>
      <c r="S133">
        <v>0.26755572430339447</v>
      </c>
      <c r="T133">
        <v>0.37396653231837723</v>
      </c>
      <c r="U133">
        <v>-0.87467503089232257</v>
      </c>
      <c r="V133">
        <v>-0.85883935109101583</v>
      </c>
      <c r="W133">
        <v>1.3981078027347047</v>
      </c>
      <c r="X133">
        <v>0.5612423540271656</v>
      </c>
      <c r="Y133">
        <v>-1.4464281349018129</v>
      </c>
      <c r="Z133">
        <v>-1.2143955470011574</v>
      </c>
      <c r="AA133">
        <v>-0.79695207027588499</v>
      </c>
      <c r="AB133">
        <v>3.4603613943428993E-2</v>
      </c>
      <c r="AC133">
        <v>-2.3584389631972513E-2</v>
      </c>
      <c r="AD133">
        <v>0.59243452043659617</v>
      </c>
      <c r="AE133">
        <v>1.8136674983500101</v>
      </c>
      <c r="AF133">
        <v>1.331464764591817</v>
      </c>
      <c r="AG133">
        <v>-2.4883612506461927E-2</v>
      </c>
      <c r="AH133">
        <v>0.19537430213116252</v>
      </c>
      <c r="AI133">
        <v>-1.2818364407336758</v>
      </c>
      <c r="AJ133">
        <v>0.80935083645410089</v>
      </c>
      <c r="AK133">
        <v>1.2225336810854612</v>
      </c>
      <c r="AL133">
        <v>-0.82453378625809459</v>
      </c>
      <c r="AM133">
        <v>-0.77408418661889555</v>
      </c>
      <c r="AN133">
        <v>-0.2985543684640844</v>
      </c>
      <c r="AO133">
        <v>-0.51742014083376309</v>
      </c>
      <c r="AP133">
        <v>-1.020528082688563</v>
      </c>
      <c r="AQ133">
        <v>1.1284545643408073</v>
      </c>
      <c r="AR133">
        <v>0.57907341375901844</v>
      </c>
    </row>
    <row r="134" spans="1:44" x14ac:dyDescent="0.2">
      <c r="A134">
        <v>126</v>
      </c>
      <c r="B134">
        <v>0.16933472625408735</v>
      </c>
      <c r="C134">
        <v>-0.68360088370053551</v>
      </c>
      <c r="D134">
        <v>0.88993984441375584</v>
      </c>
      <c r="E134">
        <v>-0.89131404200908493</v>
      </c>
      <c r="F134">
        <v>0.90008075203926463</v>
      </c>
      <c r="G134">
        <v>-0.92334759795476984</v>
      </c>
      <c r="H134">
        <v>0.86507789251880529</v>
      </c>
      <c r="I134">
        <v>-0.38537837739656072</v>
      </c>
      <c r="J134">
        <v>-0.65160814186388838</v>
      </c>
      <c r="K134">
        <v>-0.3166022227647346</v>
      </c>
      <c r="L134">
        <v>-0.12891251127048561</v>
      </c>
      <c r="M134">
        <v>-0.77048145488039377</v>
      </c>
      <c r="N134">
        <v>-0.85962642817582047</v>
      </c>
      <c r="O134">
        <v>-1.0058927960011463</v>
      </c>
      <c r="P134">
        <v>8.1651470565193285E-2</v>
      </c>
      <c r="Q134">
        <v>-0.50643843930841548</v>
      </c>
      <c r="R134">
        <v>-1.2357701174796216</v>
      </c>
      <c r="S134">
        <v>-0.53971084326452001</v>
      </c>
      <c r="T134">
        <v>0.45703177668206907</v>
      </c>
      <c r="U134">
        <v>-0.54396822397556011</v>
      </c>
      <c r="V134">
        <v>0.1685649150128079</v>
      </c>
      <c r="W134">
        <v>0.65982607649252756</v>
      </c>
      <c r="X134">
        <v>-0.1292062854352016</v>
      </c>
      <c r="Y134">
        <v>-1.1072250205242731</v>
      </c>
      <c r="Z134">
        <v>-0.68135974906629571</v>
      </c>
      <c r="AA134">
        <v>0.16748739713201638</v>
      </c>
      <c r="AB134">
        <v>-0.71094056815938234</v>
      </c>
      <c r="AC134">
        <v>-1.7422555007649567</v>
      </c>
      <c r="AD134">
        <v>-1.3458263724861144</v>
      </c>
      <c r="AE134">
        <v>-0.15431258340001719</v>
      </c>
      <c r="AF134">
        <v>-0.89049711319787361</v>
      </c>
      <c r="AG134">
        <v>-1.5964094723055484</v>
      </c>
      <c r="AH134">
        <v>0.34492552585052216</v>
      </c>
      <c r="AI134">
        <v>9.2272694267051925E-2</v>
      </c>
      <c r="AJ134">
        <v>-0.13544176160455679</v>
      </c>
      <c r="AK134">
        <v>-1.1099221961082397</v>
      </c>
      <c r="AL134">
        <v>-0.36885134692790855</v>
      </c>
      <c r="AM134">
        <v>-0.56269408207102178</v>
      </c>
      <c r="AN134">
        <v>-0.22728865529778614</v>
      </c>
      <c r="AO134">
        <v>1.2732456945828807E-2</v>
      </c>
      <c r="AP134">
        <v>0.2037104759025338</v>
      </c>
      <c r="AQ134">
        <v>0.53272627873036182</v>
      </c>
      <c r="AR134">
        <v>-1.1603793086492757</v>
      </c>
    </row>
    <row r="135" spans="1:44" x14ac:dyDescent="0.2">
      <c r="A135">
        <v>127</v>
      </c>
      <c r="B135">
        <v>1.4437573774871915</v>
      </c>
      <c r="C135">
        <v>0.14008997068200518</v>
      </c>
      <c r="D135">
        <v>1.270515013019111</v>
      </c>
      <c r="E135">
        <v>-0.55757254277163137</v>
      </c>
      <c r="F135">
        <v>0.93789547574024434</v>
      </c>
      <c r="G135">
        <v>-0.63229878959403329</v>
      </c>
      <c r="H135">
        <v>0.99104239114997528</v>
      </c>
      <c r="I135">
        <v>0.12282171206068948</v>
      </c>
      <c r="J135">
        <v>0.12668683568376238</v>
      </c>
      <c r="K135">
        <v>-0.48886841082132082</v>
      </c>
      <c r="L135">
        <v>-9.2187404512732093E-3</v>
      </c>
      <c r="M135">
        <v>-7.2783901347049484E-2</v>
      </c>
      <c r="N135">
        <v>-0.19333339549925493</v>
      </c>
      <c r="O135">
        <v>0.45921713636123856</v>
      </c>
      <c r="P135">
        <v>0.43883554574745998</v>
      </c>
      <c r="Q135">
        <v>1.0971833733895682</v>
      </c>
      <c r="R135">
        <v>1.0121581102436361</v>
      </c>
      <c r="S135">
        <v>0.30734125231152465</v>
      </c>
      <c r="T135">
        <v>-6.5219387384870847E-2</v>
      </c>
      <c r="U135">
        <v>-0.2589794664808327</v>
      </c>
      <c r="V135">
        <v>0.20636848783664821</v>
      </c>
      <c r="W135">
        <v>5.5878917148163565E-3</v>
      </c>
      <c r="X135">
        <v>-0.63991874448805219</v>
      </c>
      <c r="Y135">
        <v>-0.24301091015450887</v>
      </c>
      <c r="Z135">
        <v>2.4601702873039387E-2</v>
      </c>
      <c r="AA135">
        <v>0.5051164024491942</v>
      </c>
      <c r="AB135">
        <v>7.8045558511228838E-2</v>
      </c>
      <c r="AC135">
        <v>-0.18019573791028937</v>
      </c>
      <c r="AD135">
        <v>2.4413506582209199E-2</v>
      </c>
      <c r="AE135">
        <v>0.62058934306187474</v>
      </c>
      <c r="AF135">
        <v>1.0826875767170927</v>
      </c>
      <c r="AG135">
        <v>0.19379537986632217</v>
      </c>
      <c r="AH135">
        <v>-0.71738789895567623</v>
      </c>
      <c r="AI135">
        <v>-2.9611959501579681E-2</v>
      </c>
      <c r="AJ135">
        <v>-1.1360861353517979</v>
      </c>
      <c r="AK135">
        <v>0.18428362278162536</v>
      </c>
      <c r="AL135">
        <v>1.4637512082459947E-2</v>
      </c>
      <c r="AM135">
        <v>6.7639089279399323E-2</v>
      </c>
      <c r="AN135">
        <v>0.48052648588308222</v>
      </c>
      <c r="AO135">
        <v>-0.37424053913983324</v>
      </c>
      <c r="AP135">
        <v>-0.26066133855988333</v>
      </c>
      <c r="AQ135">
        <v>-0.85847087232548702</v>
      </c>
      <c r="AR135">
        <v>0.69761077775490765</v>
      </c>
    </row>
    <row r="136" spans="1:44" x14ac:dyDescent="0.2">
      <c r="A136">
        <v>128</v>
      </c>
      <c r="B136">
        <v>1.6037485350326686</v>
      </c>
      <c r="C136">
        <v>0.60796267633700007</v>
      </c>
      <c r="D136">
        <v>0.97618495132500682</v>
      </c>
      <c r="E136">
        <v>-7.553001174207391E-2</v>
      </c>
      <c r="F136">
        <v>0.6484150693998334</v>
      </c>
      <c r="G136">
        <v>-7.099246223436384E-2</v>
      </c>
      <c r="H136">
        <v>0.8598882456897684</v>
      </c>
      <c r="I136">
        <v>1.6265028696149229</v>
      </c>
      <c r="J136">
        <v>-0.50452355452951825</v>
      </c>
      <c r="K136">
        <v>-2.0514961450843501</v>
      </c>
      <c r="L136">
        <v>2.8432627215693471</v>
      </c>
      <c r="M136">
        <v>-0.49798436419134806</v>
      </c>
      <c r="N136">
        <v>-0.84573863116511827</v>
      </c>
      <c r="O136">
        <v>0.83867411429587935</v>
      </c>
      <c r="P136">
        <v>-0.28715544159512918</v>
      </c>
      <c r="Q136">
        <v>2.2758788807935413</v>
      </c>
      <c r="R136">
        <v>1.0887006143186482</v>
      </c>
      <c r="S136">
        <v>1.7601350475823183</v>
      </c>
      <c r="T136">
        <v>-0.67239076310935664</v>
      </c>
      <c r="U136">
        <v>-0.17119482171952272</v>
      </c>
      <c r="V136">
        <v>0.97092995581478936</v>
      </c>
      <c r="W136">
        <v>-9.0811384084190691E-2</v>
      </c>
      <c r="X136">
        <v>1.1168984238986366</v>
      </c>
      <c r="Y136">
        <v>-1.3487677633694606</v>
      </c>
      <c r="Z136">
        <v>-0.80889623604466143</v>
      </c>
      <c r="AA136">
        <v>2.543447320814975</v>
      </c>
      <c r="AB136">
        <v>-0.6117822839660132</v>
      </c>
      <c r="AC136">
        <v>-1.1199977922561963</v>
      </c>
      <c r="AD136">
        <v>1.4823308071109229</v>
      </c>
      <c r="AE136">
        <v>0.14750410668549657</v>
      </c>
      <c r="AF136">
        <v>1.1390148910645537</v>
      </c>
      <c r="AG136">
        <v>-0.30409027701210534</v>
      </c>
      <c r="AH136">
        <v>-2.2393875045358516</v>
      </c>
      <c r="AI136">
        <v>7.181363358971371E-2</v>
      </c>
      <c r="AJ136">
        <v>-0.70216654137205259</v>
      </c>
      <c r="AK136">
        <v>0.92732020980923047</v>
      </c>
      <c r="AL136">
        <v>-0.85942694744269577</v>
      </c>
      <c r="AM136">
        <v>-0.75728379054211292</v>
      </c>
      <c r="AN136">
        <v>1.2691872066281762</v>
      </c>
      <c r="AO136">
        <v>-2.449227676237471</v>
      </c>
      <c r="AP136">
        <v>-1.148719246705465</v>
      </c>
      <c r="AQ136">
        <v>-1.0771748967424288</v>
      </c>
      <c r="AR136">
        <v>-0.21207502596414482</v>
      </c>
    </row>
    <row r="137" spans="1:44" x14ac:dyDescent="0.2">
      <c r="A137">
        <v>129</v>
      </c>
      <c r="B137">
        <v>-0.3036197729240564</v>
      </c>
      <c r="C137">
        <v>-0.5176220196295005</v>
      </c>
      <c r="D137">
        <v>0.28014161779650171</v>
      </c>
      <c r="E137">
        <v>-0.43406120028957751</v>
      </c>
      <c r="F137">
        <v>0.43841745350291639</v>
      </c>
      <c r="G137">
        <v>-0.36657050825847193</v>
      </c>
      <c r="H137">
        <v>0.5108537213477522</v>
      </c>
      <c r="I137">
        <v>0.55520595750687818</v>
      </c>
      <c r="J137">
        <v>0.6547057073506406</v>
      </c>
      <c r="K137">
        <v>0.37163374274663791</v>
      </c>
      <c r="L137">
        <v>0.29979520107230462</v>
      </c>
      <c r="M137">
        <v>0.93829384577148678</v>
      </c>
      <c r="N137">
        <v>2.8700421973385959E-2</v>
      </c>
      <c r="O137">
        <v>0.24394889861584762</v>
      </c>
      <c r="P137">
        <v>0.80950544301850136</v>
      </c>
      <c r="Q137">
        <v>-0.2824684285048889</v>
      </c>
      <c r="R137">
        <v>-0.36472790773908076</v>
      </c>
      <c r="S137">
        <v>0.18273488890112419</v>
      </c>
      <c r="T137">
        <v>-5.5038631555265088E-2</v>
      </c>
      <c r="U137">
        <v>-0.60472023773102124</v>
      </c>
      <c r="V137">
        <v>0.84593543863714449</v>
      </c>
      <c r="W137">
        <v>0.64183425468152711</v>
      </c>
      <c r="X137">
        <v>0.16902444911541936</v>
      </c>
      <c r="Y137">
        <v>-1.7363463151159331E-3</v>
      </c>
      <c r="Z137">
        <v>0.92583366439934667</v>
      </c>
      <c r="AA137">
        <v>0.29766164806340134</v>
      </c>
      <c r="AB137">
        <v>1.0585750979032429</v>
      </c>
      <c r="AC137">
        <v>-4.4863158902286315E-2</v>
      </c>
      <c r="AD137">
        <v>-0.18500084525454624</v>
      </c>
      <c r="AE137">
        <v>0.7580144168577696</v>
      </c>
      <c r="AF137">
        <v>-0.80125950561458592</v>
      </c>
      <c r="AG137">
        <v>-0.64208423761151567</v>
      </c>
      <c r="AH137">
        <v>-0.15420397723513701</v>
      </c>
      <c r="AI137">
        <v>-0.54821419955132622</v>
      </c>
      <c r="AJ137">
        <v>1.0614044551124699</v>
      </c>
      <c r="AK137">
        <v>-9.9429797891881389E-2</v>
      </c>
      <c r="AL137">
        <v>0.77505075000913215</v>
      </c>
      <c r="AM137">
        <v>0.11485307118964205</v>
      </c>
      <c r="AN137">
        <v>-0.23446021306374726</v>
      </c>
      <c r="AO137">
        <v>0.43958261239967839</v>
      </c>
      <c r="AP137">
        <v>0.77796405940463065</v>
      </c>
      <c r="AQ137">
        <v>0.55637718019041793</v>
      </c>
      <c r="AR137">
        <v>-0.70278003879986684</v>
      </c>
    </row>
    <row r="138" spans="1:44" x14ac:dyDescent="0.2">
      <c r="A138">
        <v>130</v>
      </c>
      <c r="B138">
        <v>1.5478057891212951</v>
      </c>
      <c r="C138">
        <v>0.29221152884007745</v>
      </c>
      <c r="D138">
        <v>1.2071995392574146</v>
      </c>
      <c r="E138">
        <v>-0.44729563638626857</v>
      </c>
      <c r="F138">
        <v>0.83322244115349453</v>
      </c>
      <c r="G138">
        <v>-0.5428241577612184</v>
      </c>
      <c r="H138">
        <v>0.86383999938250344</v>
      </c>
      <c r="I138">
        <v>0.52890997310369969</v>
      </c>
      <c r="J138">
        <v>-0.2393225116866024</v>
      </c>
      <c r="K138">
        <v>-0.56228133079414422</v>
      </c>
      <c r="L138">
        <v>-0.14665012995225446</v>
      </c>
      <c r="M138">
        <v>-0.47061519910450073</v>
      </c>
      <c r="N138">
        <v>0.56958307133189867</v>
      </c>
      <c r="O138">
        <v>0.97546803547023364</v>
      </c>
      <c r="P138">
        <v>1.1872218265124799</v>
      </c>
      <c r="Q138">
        <v>5.2675352192050384E-2</v>
      </c>
      <c r="R138">
        <v>0.29368829776933142</v>
      </c>
      <c r="S138">
        <v>-0.79887315084191479</v>
      </c>
      <c r="T138">
        <v>1.0808344661303257</v>
      </c>
      <c r="U138">
        <v>-6.9285383377829135E-2</v>
      </c>
      <c r="V138">
        <v>0.58251322055859267</v>
      </c>
      <c r="W138">
        <v>0.24598090924953464</v>
      </c>
      <c r="X138">
        <v>0.1440762844366652</v>
      </c>
      <c r="Y138">
        <v>-0.52189890578168541</v>
      </c>
      <c r="Z138">
        <v>-0.80877578004839423</v>
      </c>
      <c r="AA138">
        <v>0.24986764329709699</v>
      </c>
      <c r="AB138">
        <v>-0.71698314750479275</v>
      </c>
      <c r="AC138">
        <v>-7.8044344917670982E-2</v>
      </c>
      <c r="AD138">
        <v>0.19056407715369611</v>
      </c>
      <c r="AE138">
        <v>1.3181890211608076</v>
      </c>
      <c r="AF138">
        <v>0.99775835605931817</v>
      </c>
      <c r="AG138">
        <v>0.25558635081236047</v>
      </c>
      <c r="AH138">
        <v>-0.57532645103738167</v>
      </c>
      <c r="AI138">
        <v>0.42184302539270013</v>
      </c>
      <c r="AJ138">
        <v>-0.83490668207429797</v>
      </c>
      <c r="AK138">
        <v>0.73350664193047621</v>
      </c>
      <c r="AL138">
        <v>-0.21202291687727193</v>
      </c>
      <c r="AM138">
        <v>-0.29510901344330459</v>
      </c>
      <c r="AN138">
        <v>0.68816977661970202</v>
      </c>
      <c r="AO138">
        <v>-0.71153822517938048</v>
      </c>
      <c r="AP138">
        <v>-0.33311999258632669</v>
      </c>
      <c r="AQ138">
        <v>0.28582767283989546</v>
      </c>
      <c r="AR138">
        <v>0.56888957140546326</v>
      </c>
    </row>
    <row r="139" spans="1:44" x14ac:dyDescent="0.2">
      <c r="A139">
        <v>131</v>
      </c>
      <c r="B139">
        <v>-0.53261649185473214</v>
      </c>
      <c r="C139">
        <v>1.3498827692093962</v>
      </c>
      <c r="D139">
        <v>-1.9535422328048837</v>
      </c>
      <c r="E139">
        <v>1.8632010023724979</v>
      </c>
      <c r="F139">
        <v>-1.9480742963321946</v>
      </c>
      <c r="G139">
        <v>1.9262117949821391</v>
      </c>
      <c r="H139">
        <v>-1.8996958219345179</v>
      </c>
      <c r="I139">
        <v>-0.8507923748017332</v>
      </c>
      <c r="J139">
        <v>1.1205247341635318</v>
      </c>
      <c r="K139">
        <v>-0.34826582478238832</v>
      </c>
      <c r="L139">
        <v>0.2750806874027949</v>
      </c>
      <c r="M139">
        <v>1.2294721127652024</v>
      </c>
      <c r="N139">
        <v>0.160777802050249</v>
      </c>
      <c r="O139">
        <v>-2.4483602695941276</v>
      </c>
      <c r="P139">
        <v>1.222413659613711</v>
      </c>
      <c r="Q139">
        <v>0.25084098075978434</v>
      </c>
      <c r="R139">
        <v>-1.1280264008999663</v>
      </c>
      <c r="S139">
        <v>0.10939909697090933</v>
      </c>
      <c r="T139">
        <v>0.33165468061556053</v>
      </c>
      <c r="U139">
        <v>-0.378363080346375</v>
      </c>
      <c r="V139">
        <v>-0.3143035342149188</v>
      </c>
      <c r="W139">
        <v>2.0528144211240869</v>
      </c>
      <c r="X139">
        <v>0.87612025078729361</v>
      </c>
      <c r="Y139">
        <v>0.98408731961773821</v>
      </c>
      <c r="Z139">
        <v>0.76413547763918355</v>
      </c>
      <c r="AA139">
        <v>-1.0608055089965713</v>
      </c>
      <c r="AB139">
        <v>0.9196633801192412</v>
      </c>
      <c r="AC139">
        <v>-0.12075229386757763</v>
      </c>
      <c r="AD139">
        <v>-0.91689248549978952</v>
      </c>
      <c r="AE139">
        <v>0.47872130708203531</v>
      </c>
      <c r="AF139">
        <v>-1.2696336005119653</v>
      </c>
      <c r="AG139">
        <v>-0.16023134910047787</v>
      </c>
      <c r="AH139">
        <v>1.5856711922030398</v>
      </c>
      <c r="AI139">
        <v>-0.50494606218833715</v>
      </c>
      <c r="AJ139">
        <v>0.72547024150895023</v>
      </c>
      <c r="AK139">
        <v>-0.28631129641420033</v>
      </c>
      <c r="AL139">
        <v>0.97372069398896088</v>
      </c>
      <c r="AM139">
        <v>0.42526818761242507</v>
      </c>
      <c r="AN139">
        <v>-2.8175955553452403</v>
      </c>
      <c r="AO139">
        <v>0.12726536581757178</v>
      </c>
      <c r="AP139">
        <v>1.1756451326947734</v>
      </c>
      <c r="AQ139">
        <v>-0.15688268469112326</v>
      </c>
      <c r="AR139">
        <v>-0.96121780817624147</v>
      </c>
    </row>
    <row r="140" spans="1:44" x14ac:dyDescent="0.2">
      <c r="A140">
        <v>132</v>
      </c>
      <c r="B140">
        <v>-0.1327692137609448</v>
      </c>
      <c r="C140">
        <v>1.7534587180686656</v>
      </c>
      <c r="D140">
        <v>-2.0452206527586561</v>
      </c>
      <c r="E140">
        <v>2.0965941615405868</v>
      </c>
      <c r="F140">
        <v>-2.2069543305337365</v>
      </c>
      <c r="G140">
        <v>2.066611577465471</v>
      </c>
      <c r="H140">
        <v>-2.2827449690960924</v>
      </c>
      <c r="I140">
        <v>-1.7706047242252045</v>
      </c>
      <c r="J140">
        <v>0.21859757162282489</v>
      </c>
      <c r="K140">
        <v>-0.56402485241000999</v>
      </c>
      <c r="L140">
        <v>-0.59128781884956694</v>
      </c>
      <c r="M140">
        <v>0.9372182280747805</v>
      </c>
      <c r="N140">
        <v>-0.14453653707297864</v>
      </c>
      <c r="O140">
        <v>-0.23207944265638503</v>
      </c>
      <c r="P140">
        <v>-1.3893568987908869</v>
      </c>
      <c r="Q140">
        <v>1.7512446187377293</v>
      </c>
      <c r="R140">
        <v>1.9809780965180104</v>
      </c>
      <c r="S140">
        <v>1.5276694833466737</v>
      </c>
      <c r="T140">
        <v>-1.1379075117669712</v>
      </c>
      <c r="U140">
        <v>1.0386437789308265</v>
      </c>
      <c r="V140">
        <v>-2.3037496830483701</v>
      </c>
      <c r="W140">
        <v>-1.2369034183867305</v>
      </c>
      <c r="X140">
        <v>-0.59795925734879485</v>
      </c>
      <c r="Y140">
        <v>1.1483978743609571</v>
      </c>
      <c r="Z140">
        <v>-8.7154491982127158E-2</v>
      </c>
      <c r="AA140">
        <v>-1.151194792521713</v>
      </c>
      <c r="AB140">
        <v>0.71054399702853044</v>
      </c>
      <c r="AC140">
        <v>1.3372953570175139</v>
      </c>
      <c r="AD140">
        <v>0.87107035706757951</v>
      </c>
      <c r="AE140">
        <v>-1.5160159857715376</v>
      </c>
      <c r="AF140">
        <v>1.1762324224422236</v>
      </c>
      <c r="AG140">
        <v>1.9134665870448495</v>
      </c>
      <c r="AH140">
        <v>-0.2670856533340063</v>
      </c>
      <c r="AI140">
        <v>-0.89679502376615594</v>
      </c>
      <c r="AJ140">
        <v>-0.62715509421117166</v>
      </c>
      <c r="AK140">
        <v>4.4028330472774657E-2</v>
      </c>
      <c r="AL140">
        <v>-0.2694103609473763</v>
      </c>
      <c r="AM140">
        <v>0.64194283568267685</v>
      </c>
      <c r="AN140">
        <v>-0.77649785999079368</v>
      </c>
      <c r="AO140">
        <v>-0.13938108539817054</v>
      </c>
      <c r="AP140">
        <v>-0.96674869418745302</v>
      </c>
      <c r="AQ140">
        <v>-1.938703382309088</v>
      </c>
      <c r="AR140">
        <v>1.0249879379656581</v>
      </c>
    </row>
    <row r="141" spans="1:44" x14ac:dyDescent="0.2">
      <c r="A141">
        <v>133</v>
      </c>
      <c r="B141">
        <v>0.55247924473594034</v>
      </c>
      <c r="C141">
        <v>-8.3796020139452809E-2</v>
      </c>
      <c r="D141">
        <v>0.60690520637523993</v>
      </c>
      <c r="E141">
        <v>-0.34295859215836921</v>
      </c>
      <c r="F141">
        <v>0.48854035252679495</v>
      </c>
      <c r="G141">
        <v>-0.35813227085678279</v>
      </c>
      <c r="H141">
        <v>0.52420630001563839</v>
      </c>
      <c r="I141">
        <v>-1.8548157320247673</v>
      </c>
      <c r="J141">
        <v>-0.23042412458682757</v>
      </c>
      <c r="K141">
        <v>0.81668042030980581</v>
      </c>
      <c r="L141">
        <v>-2.0054901990541443</v>
      </c>
      <c r="M141">
        <v>1.0606594178229609</v>
      </c>
      <c r="N141">
        <v>1.1021838107021673</v>
      </c>
      <c r="O141">
        <v>1.137278907087421</v>
      </c>
      <c r="P141">
        <v>0.33417783228966841</v>
      </c>
      <c r="Q141">
        <v>-0.51232733023199151</v>
      </c>
      <c r="R141">
        <v>0.30171631646427266</v>
      </c>
      <c r="S141">
        <v>-1.0515853913188224</v>
      </c>
      <c r="T141">
        <v>1.2988322818566695</v>
      </c>
      <c r="U141">
        <v>2.061147040176901</v>
      </c>
      <c r="V141">
        <v>-0.38892737393595023</v>
      </c>
      <c r="W141">
        <v>-0.13935298236297744</v>
      </c>
      <c r="X141">
        <v>-2.0534277500759668</v>
      </c>
      <c r="Y141">
        <v>-0.44969494431458612</v>
      </c>
      <c r="Z141">
        <v>0.37232544619696289</v>
      </c>
      <c r="AA141">
        <v>-0.79917153204117186</v>
      </c>
      <c r="AB141">
        <v>0.93876266216692372</v>
      </c>
      <c r="AC141">
        <v>0.37208845164451243</v>
      </c>
      <c r="AD141">
        <v>-0.76547720460392865</v>
      </c>
      <c r="AE141">
        <v>-0.18192584412148427</v>
      </c>
      <c r="AF141">
        <v>-1.1204418788004353</v>
      </c>
      <c r="AG141">
        <v>-1.117734223155056</v>
      </c>
      <c r="AH141">
        <v>-0.85724270712656958</v>
      </c>
      <c r="AI141">
        <v>0.82409434123491976</v>
      </c>
      <c r="AJ141">
        <v>0.6050198736443152</v>
      </c>
      <c r="AK141">
        <v>-1.6525069308759717</v>
      </c>
      <c r="AL141">
        <v>0.65690517470862719</v>
      </c>
      <c r="AM141">
        <v>-0.22998897545643188</v>
      </c>
      <c r="AN141">
        <v>0.42276237074575135</v>
      </c>
      <c r="AO141">
        <v>1.4093442220763326</v>
      </c>
      <c r="AP141">
        <v>0.57725412370631868</v>
      </c>
      <c r="AQ141">
        <v>1.7578920312019723</v>
      </c>
      <c r="AR141">
        <v>-1.4125407106229921</v>
      </c>
    </row>
    <row r="142" spans="1:44" x14ac:dyDescent="0.2">
      <c r="A142">
        <v>134</v>
      </c>
      <c r="B142">
        <v>-5.0775358191110787E-2</v>
      </c>
      <c r="C142">
        <v>0.17654049640470498</v>
      </c>
      <c r="D142">
        <v>-0.27633884419690613</v>
      </c>
      <c r="E142">
        <v>0.22771596865733629</v>
      </c>
      <c r="F142">
        <v>-0.31021924141853147</v>
      </c>
      <c r="G142">
        <v>0.19983018790308507</v>
      </c>
      <c r="H142">
        <v>-0.38390159766875642</v>
      </c>
      <c r="I142">
        <v>-3.3720151428157141</v>
      </c>
      <c r="J142">
        <v>0.79892184936042288</v>
      </c>
      <c r="K142">
        <v>-0.59926042892258347</v>
      </c>
      <c r="L142">
        <v>-1.1167115607758369</v>
      </c>
      <c r="M142">
        <v>0.9456906273197081</v>
      </c>
      <c r="N142">
        <v>-1.3714646448637569</v>
      </c>
      <c r="O142">
        <v>-1.800726809400806</v>
      </c>
      <c r="P142">
        <v>-0.75040676755799551</v>
      </c>
      <c r="Q142">
        <v>0.94220049847298815</v>
      </c>
      <c r="R142">
        <v>0.23663865026110398</v>
      </c>
      <c r="S142">
        <v>0.64477427896211714</v>
      </c>
      <c r="T142">
        <v>-0.71442260470890284</v>
      </c>
      <c r="U142">
        <v>0.53267832086479827</v>
      </c>
      <c r="V142">
        <v>-1.2885276972443345</v>
      </c>
      <c r="W142">
        <v>-0.82187372327938313</v>
      </c>
      <c r="X142">
        <v>-2.0720929446625815</v>
      </c>
      <c r="Y142">
        <v>0.48230089012603816</v>
      </c>
      <c r="Z142">
        <v>0.29579449971945337</v>
      </c>
      <c r="AA142">
        <v>-0.69046867398698741</v>
      </c>
      <c r="AB142">
        <v>1.0221771601679386</v>
      </c>
      <c r="AC142">
        <v>-0.91991487361118207</v>
      </c>
      <c r="AD142">
        <v>-1.8653594103073725</v>
      </c>
      <c r="AE142">
        <v>-1.538993958644495</v>
      </c>
      <c r="AF142">
        <v>-0.52832165355109384</v>
      </c>
      <c r="AG142">
        <v>-0.3749408546917487</v>
      </c>
      <c r="AH142">
        <v>-0.83087809814397662</v>
      </c>
      <c r="AI142">
        <v>-0.72513121905964451</v>
      </c>
      <c r="AJ142">
        <v>-0.78840397946352869</v>
      </c>
      <c r="AK142">
        <v>-2.4234592293291333</v>
      </c>
      <c r="AL142">
        <v>0.39433761803986744</v>
      </c>
      <c r="AM142">
        <v>0.28106262068190502</v>
      </c>
      <c r="AN142">
        <v>-0.8294000299596973</v>
      </c>
      <c r="AO142">
        <v>0.46847631601505263</v>
      </c>
      <c r="AP142">
        <v>0.1648169942715946</v>
      </c>
      <c r="AQ142">
        <v>-2.3776701536950884</v>
      </c>
      <c r="AR142">
        <v>-1.1352858601540945</v>
      </c>
    </row>
    <row r="143" spans="1:44" x14ac:dyDescent="0.2">
      <c r="A143">
        <v>135</v>
      </c>
      <c r="B143">
        <v>-1.5755841401057851</v>
      </c>
      <c r="C143">
        <v>0.16994561986901735</v>
      </c>
      <c r="D143">
        <v>-1.7615169290545443</v>
      </c>
      <c r="E143">
        <v>0.97571527340970876</v>
      </c>
      <c r="F143">
        <v>-1.4654039627730866</v>
      </c>
      <c r="G143">
        <v>1.0167724191779735</v>
      </c>
      <c r="H143">
        <v>-1.5975765439138889</v>
      </c>
      <c r="I143">
        <v>4.2615859717002491E-2</v>
      </c>
      <c r="J143">
        <v>-0.40386064343803962</v>
      </c>
      <c r="K143">
        <v>0.55228849371888944</v>
      </c>
      <c r="L143">
        <v>-0.8782834240459485</v>
      </c>
      <c r="M143">
        <v>0.58084632004572578</v>
      </c>
      <c r="N143">
        <v>-0.56330136503177819</v>
      </c>
      <c r="O143">
        <v>-0.40430081235971776</v>
      </c>
      <c r="P143">
        <v>0.73589245946067838</v>
      </c>
      <c r="Q143">
        <v>-2.0723130162149292</v>
      </c>
      <c r="R143">
        <v>-1.0455097548044092</v>
      </c>
      <c r="S143">
        <v>-1.7823886077712912</v>
      </c>
      <c r="T143">
        <v>0.39184492444386398</v>
      </c>
      <c r="U143">
        <v>-0.61623337933403066</v>
      </c>
      <c r="V143">
        <v>-0.98080294046638317</v>
      </c>
      <c r="W143">
        <v>1.6231925332927368</v>
      </c>
      <c r="X143">
        <v>1.7543595302020052</v>
      </c>
      <c r="Y143">
        <v>-0.18045417040948161</v>
      </c>
      <c r="Z143">
        <v>-0.68088931673733055</v>
      </c>
      <c r="AA143">
        <v>-0.91990447777965434</v>
      </c>
      <c r="AB143">
        <v>-8.1384562680973271E-2</v>
      </c>
      <c r="AC143">
        <v>-0.54197581730819211</v>
      </c>
      <c r="AD143">
        <v>-2.517463226325406E-2</v>
      </c>
      <c r="AE143">
        <v>0.66672257579290994</v>
      </c>
      <c r="AF143">
        <v>-1.0903997159697072</v>
      </c>
      <c r="AG143">
        <v>0.41460588625938222</v>
      </c>
      <c r="AH143">
        <v>2.2879116454689674</v>
      </c>
      <c r="AI143">
        <v>-0.74154430668653337</v>
      </c>
      <c r="AJ143">
        <v>2.6838251488256102</v>
      </c>
      <c r="AK143">
        <v>-0.10520188225332361</v>
      </c>
      <c r="AL143">
        <v>-0.28380106474138078</v>
      </c>
      <c r="AM143">
        <v>-0.21939924658638407</v>
      </c>
      <c r="AN143">
        <v>-0.42345437197022279</v>
      </c>
      <c r="AO143">
        <v>0.45938923521246844</v>
      </c>
      <c r="AP143">
        <v>-0.40833048758222212</v>
      </c>
      <c r="AQ143">
        <v>2.2169947036076767</v>
      </c>
      <c r="AR143">
        <v>-0.94458929035952188</v>
      </c>
    </row>
    <row r="144" spans="1:44" x14ac:dyDescent="0.2">
      <c r="A144">
        <v>136</v>
      </c>
      <c r="B144">
        <v>0.26233923757244426</v>
      </c>
      <c r="C144">
        <v>-0.540300039784954</v>
      </c>
      <c r="D144">
        <v>0.81135791968549797</v>
      </c>
      <c r="E144">
        <v>-0.77042982803796034</v>
      </c>
      <c r="F144">
        <v>0.78107223770031764</v>
      </c>
      <c r="G144">
        <v>-0.81384631836282373</v>
      </c>
      <c r="H144">
        <v>0.72491762198599508</v>
      </c>
      <c r="I144">
        <v>-0.19673008182041965</v>
      </c>
      <c r="J144">
        <v>0.28992058856780822</v>
      </c>
      <c r="K144">
        <v>0.22801338754378625</v>
      </c>
      <c r="L144">
        <v>-0.92225016410148208</v>
      </c>
      <c r="M144">
        <v>1.0579652130357182</v>
      </c>
      <c r="N144">
        <v>-0.78298533556124283</v>
      </c>
      <c r="O144">
        <v>0.44880966307897241</v>
      </c>
      <c r="P144">
        <v>1.0366322032837951</v>
      </c>
      <c r="Q144">
        <v>-4.2705528942328708E-2</v>
      </c>
      <c r="R144">
        <v>0.1206766620027864</v>
      </c>
      <c r="S144">
        <v>0.77838199032757049</v>
      </c>
      <c r="T144">
        <v>0.25078707499260844</v>
      </c>
      <c r="U144">
        <v>-2.0982365669694731</v>
      </c>
      <c r="V144">
        <v>-0.13660546437354085</v>
      </c>
      <c r="W144">
        <v>0.37451558189566964</v>
      </c>
      <c r="X144">
        <v>-0.3038341331758162</v>
      </c>
      <c r="Y144">
        <v>-0.33844854852888417</v>
      </c>
      <c r="Z144">
        <v>2.7176398000841956E-2</v>
      </c>
      <c r="AA144">
        <v>-0.89704200235089915</v>
      </c>
      <c r="AB144">
        <v>1.2347863698507724</v>
      </c>
      <c r="AC144">
        <v>-0.23693534812098807</v>
      </c>
      <c r="AD144">
        <v>-0.88588456149532124</v>
      </c>
      <c r="AE144">
        <v>1.1367495564298733</v>
      </c>
      <c r="AF144">
        <v>5.8118308127708795E-2</v>
      </c>
      <c r="AG144">
        <v>-0.49764694731907272</v>
      </c>
      <c r="AH144">
        <v>0.37480258092397239</v>
      </c>
      <c r="AI144">
        <v>-1.5682665404136209</v>
      </c>
      <c r="AJ144">
        <v>0.65641214685933735</v>
      </c>
      <c r="AK144">
        <v>-3.6516858671196695E-2</v>
      </c>
      <c r="AL144">
        <v>0.43675220997942277</v>
      </c>
      <c r="AM144">
        <v>0.48084361810107157</v>
      </c>
      <c r="AN144">
        <v>-0.8251425253617527</v>
      </c>
      <c r="AO144">
        <v>1.0454183688383767</v>
      </c>
      <c r="AP144">
        <v>0.38795379086030679</v>
      </c>
      <c r="AQ144">
        <v>0.13400353131712439</v>
      </c>
      <c r="AR144">
        <v>0.39860662791637996</v>
      </c>
    </row>
    <row r="145" spans="1:44" x14ac:dyDescent="0.2">
      <c r="A145">
        <v>137</v>
      </c>
      <c r="B145">
        <v>-1.130286424680341</v>
      </c>
      <c r="C145">
        <v>-0.29228848237401395</v>
      </c>
      <c r="D145">
        <v>-0.84050816094246106</v>
      </c>
      <c r="E145">
        <v>0.19878802925543065</v>
      </c>
      <c r="F145">
        <v>-0.60812171328154996</v>
      </c>
      <c r="G145">
        <v>0.19511990209709631</v>
      </c>
      <c r="H145">
        <v>-0.77002439884854468</v>
      </c>
      <c r="I145">
        <v>-1.5337643996825183</v>
      </c>
      <c r="J145">
        <v>-8.3342575786489403E-2</v>
      </c>
      <c r="K145">
        <v>0.37981317646232687</v>
      </c>
      <c r="L145">
        <v>-1.0923935824603976</v>
      </c>
      <c r="M145">
        <v>-0.10081181522854776</v>
      </c>
      <c r="N145">
        <v>-0.93326008457073895</v>
      </c>
      <c r="O145">
        <v>-0.12249468015623316</v>
      </c>
      <c r="P145">
        <v>-1.7482419598181322</v>
      </c>
      <c r="Q145">
        <v>-0.4500953723168078</v>
      </c>
      <c r="R145">
        <v>0.8297956145275861</v>
      </c>
      <c r="S145">
        <v>-0.72337486788338246</v>
      </c>
      <c r="T145">
        <v>-1.3418273433728254</v>
      </c>
      <c r="U145">
        <v>1.2102859041100991</v>
      </c>
      <c r="V145">
        <v>-1.4848986324284306</v>
      </c>
      <c r="W145">
        <v>-1.529109784626592</v>
      </c>
      <c r="X145">
        <v>-0.916843000452777</v>
      </c>
      <c r="Y145">
        <v>0.5826242669174525</v>
      </c>
      <c r="Z145">
        <v>-0.10052093883681174</v>
      </c>
      <c r="AA145">
        <v>-4.8003598260672908E-2</v>
      </c>
      <c r="AB145">
        <v>-0.17430726348642839</v>
      </c>
      <c r="AC145">
        <v>1.8639404356621272E-2</v>
      </c>
      <c r="AD145">
        <v>0.16588336909921741</v>
      </c>
      <c r="AE145">
        <v>-1.7451073369575827</v>
      </c>
      <c r="AF145">
        <v>0.28887754242176505</v>
      </c>
      <c r="AG145">
        <v>1.3025665455700379</v>
      </c>
      <c r="AH145">
        <v>-0.19397922400052209</v>
      </c>
      <c r="AI145">
        <v>-0.17958132201826565</v>
      </c>
      <c r="AJ145">
        <v>3.0569740354772855E-2</v>
      </c>
      <c r="AK145">
        <v>-1.1636056331765672</v>
      </c>
      <c r="AL145">
        <v>-0.54200527694808442</v>
      </c>
      <c r="AM145">
        <v>4.3612107548624858E-2</v>
      </c>
      <c r="AN145">
        <v>1.3545309289847054</v>
      </c>
      <c r="AO145">
        <v>0.20055839705061737</v>
      </c>
      <c r="AP145">
        <v>-1.1312496217627024</v>
      </c>
      <c r="AQ145">
        <v>-1.0578883888434494</v>
      </c>
      <c r="AR145">
        <v>-7.4753192724938508E-2</v>
      </c>
    </row>
    <row r="146" spans="1:44" x14ac:dyDescent="0.2">
      <c r="A146">
        <v>138</v>
      </c>
      <c r="B146">
        <v>0.78042329804796617</v>
      </c>
      <c r="C146">
        <v>-0.41672249542112688</v>
      </c>
      <c r="D146">
        <v>1.1813878403104303</v>
      </c>
      <c r="E146">
        <v>-0.89599742243812841</v>
      </c>
      <c r="F146">
        <v>1.0086941417420283</v>
      </c>
      <c r="G146">
        <v>-0.99142678923679195</v>
      </c>
      <c r="H146">
        <v>0.9415931939589931</v>
      </c>
      <c r="I146">
        <v>0.3025072202140523</v>
      </c>
      <c r="J146">
        <v>-0.56659877183732144</v>
      </c>
      <c r="K146">
        <v>-0.37646993957286101</v>
      </c>
      <c r="L146">
        <v>-2.2857122970890642</v>
      </c>
      <c r="M146">
        <v>0.21913289907269407</v>
      </c>
      <c r="N146">
        <v>-0.33675379920926296</v>
      </c>
      <c r="O146">
        <v>0.53541537616490475</v>
      </c>
      <c r="P146">
        <v>2.5408149033708254</v>
      </c>
      <c r="Q146">
        <v>-1.3722441503937735</v>
      </c>
      <c r="R146">
        <v>-0.2629231870025136</v>
      </c>
      <c r="S146">
        <v>-1.1130769054682195</v>
      </c>
      <c r="T146">
        <v>0.23040858178907156</v>
      </c>
      <c r="U146">
        <v>-1.6185746830939656</v>
      </c>
      <c r="V146">
        <v>-0.71052753528510715</v>
      </c>
      <c r="W146">
        <v>1.7100633893430917</v>
      </c>
      <c r="X146">
        <v>-8.9810096695548139E-2</v>
      </c>
      <c r="Y146">
        <v>-0.9801309435674912</v>
      </c>
      <c r="Z146">
        <v>-0.78292437767128142</v>
      </c>
      <c r="AA146">
        <v>-2.0228083562045391</v>
      </c>
      <c r="AB146">
        <v>0.18887044508140449</v>
      </c>
      <c r="AC146">
        <v>8.4707723094890774E-2</v>
      </c>
      <c r="AD146">
        <v>-0.78113046071070857</v>
      </c>
      <c r="AE146">
        <v>2.6825281354503203</v>
      </c>
      <c r="AF146">
        <v>1.132596309616098</v>
      </c>
      <c r="AG146">
        <v>-7.7921705653817674E-2</v>
      </c>
      <c r="AH146">
        <v>0.93556025978571078</v>
      </c>
      <c r="AI146">
        <v>-2.1347380274473897</v>
      </c>
      <c r="AJ146">
        <v>1.2254674614404928</v>
      </c>
      <c r="AK146">
        <v>0.93436696370636318</v>
      </c>
      <c r="AL146">
        <v>-0.4702686628204743</v>
      </c>
      <c r="AM146">
        <v>-0.9561014563663337</v>
      </c>
      <c r="AN146">
        <v>-0.75061048260194674</v>
      </c>
      <c r="AO146">
        <v>0.27124183627621562</v>
      </c>
      <c r="AP146">
        <v>-0.41817939497097578</v>
      </c>
      <c r="AQ146">
        <v>0.92372406852272704</v>
      </c>
      <c r="AR146">
        <v>0.57496233182990919</v>
      </c>
    </row>
    <row r="147" spans="1:44" x14ac:dyDescent="0.2">
      <c r="A147">
        <v>139</v>
      </c>
      <c r="B147">
        <v>0.50004148104477875</v>
      </c>
      <c r="C147">
        <v>9.751280815572988E-2</v>
      </c>
      <c r="D147">
        <v>0.40733639979218028</v>
      </c>
      <c r="E147">
        <v>-0.12889066405872243</v>
      </c>
      <c r="F147">
        <v>0.30398480727934185</v>
      </c>
      <c r="G147">
        <v>-0.13213856496599052</v>
      </c>
      <c r="H147">
        <v>0.36721650898012914</v>
      </c>
      <c r="I147">
        <v>0.65966414985240707</v>
      </c>
      <c r="J147">
        <v>0.70558414147916126</v>
      </c>
      <c r="K147">
        <v>0.77127030366196403</v>
      </c>
      <c r="L147">
        <v>0.12730838784310289</v>
      </c>
      <c r="M147">
        <v>3.4791024123214026E-2</v>
      </c>
      <c r="N147">
        <v>1.2054884335166935</v>
      </c>
      <c r="O147">
        <v>0.87944224647059643</v>
      </c>
      <c r="P147">
        <v>-9.6181766916761113E-2</v>
      </c>
      <c r="Q147">
        <v>0.52095575217287948</v>
      </c>
      <c r="R147">
        <v>1.0765237619039119</v>
      </c>
      <c r="S147">
        <v>-0.30148032785225037</v>
      </c>
      <c r="T147">
        <v>-0.11830852120692237</v>
      </c>
      <c r="U147">
        <v>0.94125705461335429</v>
      </c>
      <c r="V147">
        <v>0.67058140443961944</v>
      </c>
      <c r="W147">
        <v>-0.51927726710333677</v>
      </c>
      <c r="X147">
        <v>-0.59702350388280379</v>
      </c>
      <c r="Y147">
        <v>0.97644527295535366</v>
      </c>
      <c r="Z147">
        <v>1.1951384520654722</v>
      </c>
      <c r="AA147">
        <v>0.69177275693951401</v>
      </c>
      <c r="AB147">
        <v>0.25032291363679759</v>
      </c>
      <c r="AC147">
        <v>1.229386370106867</v>
      </c>
      <c r="AD147">
        <v>0.86790052798760642</v>
      </c>
      <c r="AE147">
        <v>0.12912540980260656</v>
      </c>
      <c r="AF147">
        <v>0.63101834649666066</v>
      </c>
      <c r="AG147">
        <v>1.0183168176775934</v>
      </c>
      <c r="AH147">
        <v>-0.43229627000400572</v>
      </c>
      <c r="AI147">
        <v>0.94368982284793568</v>
      </c>
      <c r="AJ147">
        <v>-1.0425960311016471</v>
      </c>
      <c r="AK147">
        <v>0.47738824176599276</v>
      </c>
      <c r="AL147">
        <v>0.67445066478167315</v>
      </c>
      <c r="AM147">
        <v>0.63161846236563401</v>
      </c>
      <c r="AN147">
        <v>0.89813803292797778</v>
      </c>
      <c r="AO147">
        <v>0.19104542199093677</v>
      </c>
      <c r="AP147">
        <v>0.31797291938561212</v>
      </c>
      <c r="AQ147">
        <v>-0.30485190763092018</v>
      </c>
      <c r="AR147">
        <v>1.0152236047740975</v>
      </c>
    </row>
    <row r="148" spans="1:44" x14ac:dyDescent="0.2">
      <c r="A148">
        <v>140</v>
      </c>
      <c r="B148">
        <v>-1.3426184131061916</v>
      </c>
      <c r="C148">
        <v>-1.2081256968591676</v>
      </c>
      <c r="D148">
        <v>-1.1145961795232175E-2</v>
      </c>
      <c r="E148">
        <v>-0.72130625297330042</v>
      </c>
      <c r="F148">
        <v>0.42001511456986335</v>
      </c>
      <c r="G148">
        <v>-0.62177027181640732</v>
      </c>
      <c r="H148">
        <v>0.42539912549652126</v>
      </c>
      <c r="I148">
        <v>0.68730971015273645</v>
      </c>
      <c r="J148">
        <v>0.19748424921953542</v>
      </c>
      <c r="K148">
        <v>0.24024577753702805</v>
      </c>
      <c r="L148">
        <v>-0.78145193916070799</v>
      </c>
      <c r="M148">
        <v>0.48866803511452794</v>
      </c>
      <c r="N148">
        <v>-1.0223178636698769</v>
      </c>
      <c r="O148">
        <v>-0.68856567886946041</v>
      </c>
      <c r="P148">
        <v>1.0934731680477296</v>
      </c>
      <c r="Q148">
        <v>-1.6086332123441689</v>
      </c>
      <c r="R148">
        <v>-0.87937854945726213</v>
      </c>
      <c r="S148">
        <v>-0.76119510729091</v>
      </c>
      <c r="T148">
        <v>-1.6753989250067107</v>
      </c>
      <c r="U148">
        <v>-0.9296665316455226</v>
      </c>
      <c r="V148">
        <v>-0.17775103479178378</v>
      </c>
      <c r="W148">
        <v>1.5873069611104995</v>
      </c>
      <c r="X148">
        <v>0.22994075177907836</v>
      </c>
      <c r="Y148">
        <v>-0.23699172040491678</v>
      </c>
      <c r="Z148">
        <v>0.89517807967471519</v>
      </c>
      <c r="AA148">
        <v>-0.6215169425573368</v>
      </c>
      <c r="AB148">
        <v>0.79201044349447414</v>
      </c>
      <c r="AC148">
        <v>-0.20948015765099404</v>
      </c>
      <c r="AD148">
        <v>-0.45355783556777074</v>
      </c>
      <c r="AE148">
        <v>1.1608875770120364</v>
      </c>
      <c r="AF148">
        <v>-0.36707714376464795</v>
      </c>
      <c r="AG148">
        <v>-0.34318549352020644</v>
      </c>
      <c r="AH148">
        <v>0.91817481107042986</v>
      </c>
      <c r="AI148">
        <v>-1.9464792336585737</v>
      </c>
      <c r="AJ148">
        <v>2.4199806385913103</v>
      </c>
      <c r="AK148">
        <v>6.569573489121161E-2</v>
      </c>
      <c r="AL148">
        <v>-3.3132403258643139E-2</v>
      </c>
      <c r="AM148">
        <v>-0.9429223749716269</v>
      </c>
      <c r="AN148">
        <v>-0.37306261529282148</v>
      </c>
      <c r="AO148">
        <v>0.28472401728890206</v>
      </c>
      <c r="AP148">
        <v>1.7745780728728119E-2</v>
      </c>
      <c r="AQ148">
        <v>0.37519702485503142</v>
      </c>
      <c r="AR148">
        <v>-0.84214865179722398</v>
      </c>
    </row>
    <row r="149" spans="1:44" x14ac:dyDescent="0.2">
      <c r="A149">
        <v>141</v>
      </c>
      <c r="B149">
        <v>0.35498280702656304</v>
      </c>
      <c r="C149">
        <v>-0.33036977736357415</v>
      </c>
      <c r="D149">
        <v>0.6825386134046153</v>
      </c>
      <c r="E149">
        <v>-0.57565692543709235</v>
      </c>
      <c r="F149">
        <v>0.62378337942166506</v>
      </c>
      <c r="G149">
        <v>-0.61507925812568265</v>
      </c>
      <c r="H149">
        <v>0.57930488545003989</v>
      </c>
      <c r="I149">
        <v>-0.21237088018786104</v>
      </c>
      <c r="J149">
        <v>0.76401814441193472</v>
      </c>
      <c r="K149">
        <v>1.4188915980361625</v>
      </c>
      <c r="L149">
        <v>-0.45394318269027761</v>
      </c>
      <c r="M149">
        <v>0.95522405202412841</v>
      </c>
      <c r="N149">
        <v>0.97466013293617526</v>
      </c>
      <c r="O149">
        <v>2.4059323414512797</v>
      </c>
      <c r="P149">
        <v>-0.36807550381113535</v>
      </c>
      <c r="Q149">
        <v>0.13944714703195479</v>
      </c>
      <c r="R149">
        <v>1.3528074009718165</v>
      </c>
      <c r="S149">
        <v>-3.0667861097484539E-2</v>
      </c>
      <c r="T149">
        <v>1.0908181792134142</v>
      </c>
      <c r="U149">
        <v>0.31262013096149355</v>
      </c>
      <c r="V149">
        <v>0.71440763588195444</v>
      </c>
      <c r="W149">
        <v>-1.8729694678683675</v>
      </c>
      <c r="X149">
        <v>-0.85889025304043687</v>
      </c>
      <c r="Y149">
        <v>0.75103719716003625</v>
      </c>
      <c r="Z149">
        <v>0.56403137751259913</v>
      </c>
      <c r="AA149">
        <v>0.61551670182417684</v>
      </c>
      <c r="AB149">
        <v>0.90866742288099867</v>
      </c>
      <c r="AC149">
        <v>1.0231968756094529</v>
      </c>
      <c r="AD149">
        <v>0.57712552944677187</v>
      </c>
      <c r="AE149">
        <v>-0.12045581790318527</v>
      </c>
      <c r="AF149">
        <v>6.6728294282511147E-2</v>
      </c>
      <c r="AG149">
        <v>0.83181306277803724</v>
      </c>
      <c r="AH149">
        <v>-1.0474397439572061</v>
      </c>
      <c r="AI149">
        <v>0.92050497436130008</v>
      </c>
      <c r="AJ149">
        <v>-0.59465782655506094</v>
      </c>
      <c r="AK149">
        <v>-0.23017763001969993</v>
      </c>
      <c r="AL149">
        <v>1.0211904167806667</v>
      </c>
      <c r="AM149">
        <v>1.4208825793930115</v>
      </c>
      <c r="AN149">
        <v>1.6061796718237817</v>
      </c>
      <c r="AO149">
        <v>1.2269066726054738</v>
      </c>
      <c r="AP149">
        <v>0.3781811505450382</v>
      </c>
      <c r="AQ149">
        <v>0.43598181405857034</v>
      </c>
      <c r="AR149">
        <v>0.89113935511300935</v>
      </c>
    </row>
    <row r="150" spans="1:44" x14ac:dyDescent="0.2">
      <c r="A150">
        <v>142</v>
      </c>
      <c r="B150">
        <v>-0.85925346878268005</v>
      </c>
      <c r="C150">
        <v>-0.46378296487430931</v>
      </c>
      <c r="D150">
        <v>-0.35201904455665428</v>
      </c>
      <c r="E150">
        <v>-0.11364147036907843</v>
      </c>
      <c r="F150">
        <v>-0.14395723608440347</v>
      </c>
      <c r="G150">
        <v>-9.030582788182237E-2</v>
      </c>
      <c r="H150">
        <v>-0.20957487208597003</v>
      </c>
      <c r="I150">
        <v>-6.001676982967391E-2</v>
      </c>
      <c r="J150">
        <v>0.38514963818890191</v>
      </c>
      <c r="K150">
        <v>0.70687833805585687</v>
      </c>
      <c r="L150">
        <v>0.31737976324965217</v>
      </c>
      <c r="M150">
        <v>-0.2376421043672064</v>
      </c>
      <c r="N150">
        <v>-0.71624414121617508</v>
      </c>
      <c r="O150">
        <v>-0.83571204283590772</v>
      </c>
      <c r="P150">
        <v>-1.2739508620550011</v>
      </c>
      <c r="Q150">
        <v>0.35000084794152087</v>
      </c>
      <c r="R150">
        <v>0.18925661162731863</v>
      </c>
      <c r="S150">
        <v>0.62346480994870801</v>
      </c>
      <c r="T150">
        <v>-0.96733103012297084</v>
      </c>
      <c r="U150">
        <v>-0.54838269017920371</v>
      </c>
      <c r="V150">
        <v>-0.19836601266967804</v>
      </c>
      <c r="W150">
        <v>-0.60303342993661935</v>
      </c>
      <c r="X150">
        <v>-0.23781370413156316</v>
      </c>
      <c r="Y150">
        <v>0.76140659355472839</v>
      </c>
      <c r="Z150">
        <v>0.71883588393646936</v>
      </c>
      <c r="AA150">
        <v>0.33992061332980039</v>
      </c>
      <c r="AB150">
        <v>0.16983977333005351</v>
      </c>
      <c r="AC150">
        <v>-8.2000781408032797E-2</v>
      </c>
      <c r="AD150">
        <v>-0.13665080215300135</v>
      </c>
      <c r="AE150">
        <v>-1.0848027191943403</v>
      </c>
      <c r="AF150">
        <v>-0.10602941075795652</v>
      </c>
      <c r="AG150">
        <v>0.37939857257159582</v>
      </c>
      <c r="AH150">
        <v>0.76695685616563691</v>
      </c>
      <c r="AI150">
        <v>0.10882142787096413</v>
      </c>
      <c r="AJ150">
        <v>-0.54446553325423785</v>
      </c>
      <c r="AK150">
        <v>-0.38813982104244388</v>
      </c>
      <c r="AL150">
        <v>0.17117005327492368</v>
      </c>
      <c r="AM150">
        <v>0.80082876564556904</v>
      </c>
      <c r="AN150">
        <v>-4.8093176281682026E-2</v>
      </c>
      <c r="AO150">
        <v>0.59251273154629758</v>
      </c>
      <c r="AP150">
        <v>0.16256383013590572</v>
      </c>
      <c r="AQ150">
        <v>-1.0011145136706028</v>
      </c>
      <c r="AR150">
        <v>0.64967798258977982</v>
      </c>
    </row>
    <row r="151" spans="1:44" x14ac:dyDescent="0.2">
      <c r="A151">
        <v>143</v>
      </c>
      <c r="B151">
        <v>-1.2678066387316704</v>
      </c>
      <c r="C151">
        <v>-0.59374542620844351</v>
      </c>
      <c r="D151">
        <v>-0.61213912867810361</v>
      </c>
      <c r="E151">
        <v>-5.0548377917470133E-2</v>
      </c>
      <c r="F151">
        <v>-0.27403093440187731</v>
      </c>
      <c r="G151">
        <v>1.9102420389194297E-2</v>
      </c>
      <c r="H151">
        <v>-0.30319132073512367</v>
      </c>
      <c r="I151">
        <v>-0.36897047925841264</v>
      </c>
      <c r="J151">
        <v>-1.6649342372833129</v>
      </c>
      <c r="K151">
        <v>-0.68810992992441011</v>
      </c>
      <c r="L151">
        <v>0.30675565270450478</v>
      </c>
      <c r="M151">
        <v>-1.3613989779661955</v>
      </c>
      <c r="N151">
        <v>-1.7515778966290774</v>
      </c>
      <c r="O151">
        <v>-1.5341548187386951</v>
      </c>
      <c r="P151">
        <v>-2.2265850589057701</v>
      </c>
      <c r="Q151">
        <v>-0.13551596772558505</v>
      </c>
      <c r="R151">
        <v>-0.52168773451965178</v>
      </c>
      <c r="S151">
        <v>0.22320729067870126</v>
      </c>
      <c r="T151">
        <v>-2.1113687039221203</v>
      </c>
      <c r="U151">
        <v>1.0173948732058284</v>
      </c>
      <c r="V151">
        <v>-1.4370035334005606</v>
      </c>
      <c r="W151">
        <v>7.0332964613743332E-2</v>
      </c>
      <c r="X151">
        <v>-0.12813202383539962</v>
      </c>
      <c r="Y151">
        <v>-1.2779975351842663</v>
      </c>
      <c r="Z151">
        <v>-0.61407263119629663</v>
      </c>
      <c r="AA151">
        <v>0.41147345869392205</v>
      </c>
      <c r="AB151">
        <v>-1.1116358994517834</v>
      </c>
      <c r="AC151">
        <v>-1.4623782400393956</v>
      </c>
      <c r="AD151">
        <v>-6.6844561823076742E-2</v>
      </c>
      <c r="AE151">
        <v>-2.2332276235606088</v>
      </c>
      <c r="AF151">
        <v>-0.58290912488990776</v>
      </c>
      <c r="AG151">
        <v>-1.1126181352094937</v>
      </c>
      <c r="AH151">
        <v>0.20369224805693725</v>
      </c>
      <c r="AI151">
        <v>-0.39209669697021976</v>
      </c>
      <c r="AJ151">
        <v>0.75582840490411973</v>
      </c>
      <c r="AK151">
        <v>-1.2186916474376164</v>
      </c>
      <c r="AL151">
        <v>-1.6586338196954211</v>
      </c>
      <c r="AM151">
        <v>-1.522929273402569</v>
      </c>
      <c r="AN151">
        <v>0.35681168223403253</v>
      </c>
      <c r="AO151">
        <v>-0.72046219515070953</v>
      </c>
      <c r="AP151">
        <v>-1.2052680749759421</v>
      </c>
      <c r="AQ151">
        <v>-0.13637899247446592</v>
      </c>
      <c r="AR151">
        <v>-1.5755665373829351</v>
      </c>
    </row>
    <row r="152" spans="1:44" x14ac:dyDescent="0.2">
      <c r="A152">
        <v>144</v>
      </c>
      <c r="B152">
        <v>-0.19991769658331593</v>
      </c>
      <c r="C152">
        <v>-1.1413849641997302</v>
      </c>
      <c r="D152">
        <v>0.99961213479074595</v>
      </c>
      <c r="E152">
        <v>-1.2488901845446141</v>
      </c>
      <c r="F152">
        <v>1.123458332322149</v>
      </c>
      <c r="G152">
        <v>-1.2807790606100462</v>
      </c>
      <c r="H152">
        <v>1.0342827615525265</v>
      </c>
      <c r="I152">
        <v>0.85151164963210191</v>
      </c>
      <c r="J152">
        <v>-0.26783355440472717</v>
      </c>
      <c r="K152">
        <v>0.37303355140626793</v>
      </c>
      <c r="L152">
        <v>-1.4503686004761234</v>
      </c>
      <c r="M152">
        <v>0.20811323281571628</v>
      </c>
      <c r="N152">
        <v>-0.66426301913505648</v>
      </c>
      <c r="O152">
        <v>1.8458715343002499</v>
      </c>
      <c r="P152">
        <v>0.82576347382886306</v>
      </c>
      <c r="Q152">
        <v>-1.2724247233997139</v>
      </c>
      <c r="R152">
        <v>0.79317916966005675</v>
      </c>
      <c r="S152">
        <v>-0.56235415323890248</v>
      </c>
      <c r="T152">
        <v>-0.86039736420297641</v>
      </c>
      <c r="U152">
        <v>-1.2039497293614982</v>
      </c>
      <c r="V152">
        <v>-0.37222999067178775</v>
      </c>
      <c r="W152">
        <v>-0.31501445288837937</v>
      </c>
      <c r="X152">
        <v>-0.13945999111262891</v>
      </c>
      <c r="Y152">
        <v>-0.36387001407445668</v>
      </c>
      <c r="Z152">
        <v>-0.29894164176097282</v>
      </c>
      <c r="AA152">
        <v>-0.63930578852292674</v>
      </c>
      <c r="AB152">
        <v>0.35828114368450625</v>
      </c>
      <c r="AC152">
        <v>0.66818239760675457</v>
      </c>
      <c r="AD152">
        <v>0.52564705691595637</v>
      </c>
      <c r="AE152">
        <v>1.500230623787417</v>
      </c>
      <c r="AF152">
        <v>1.5291580825974718</v>
      </c>
      <c r="AG152">
        <v>1.0320438787988253</v>
      </c>
      <c r="AH152">
        <v>-6.6867914301529191E-2</v>
      </c>
      <c r="AI152">
        <v>-1.6349974748169787</v>
      </c>
      <c r="AJ152">
        <v>1.3156175239903352</v>
      </c>
      <c r="AK152">
        <v>1.0875807695905453</v>
      </c>
      <c r="AL152">
        <v>-0.53118732661789048</v>
      </c>
      <c r="AM152">
        <v>-0.41281015418857692</v>
      </c>
      <c r="AN152">
        <v>1.2984060747900834</v>
      </c>
      <c r="AO152">
        <v>0.30385039186179674</v>
      </c>
      <c r="AP152">
        <v>-1.0584085243492369</v>
      </c>
      <c r="AQ152">
        <v>0.16023831897949067</v>
      </c>
      <c r="AR152">
        <v>1.230641264436493</v>
      </c>
    </row>
    <row r="153" spans="1:44" x14ac:dyDescent="0.2">
      <c r="A153">
        <v>145</v>
      </c>
      <c r="B153">
        <v>0.55496105085968306</v>
      </c>
      <c r="C153">
        <v>1.5009616852296823</v>
      </c>
      <c r="D153">
        <v>-1.0872215170112358</v>
      </c>
      <c r="E153">
        <v>1.4738985791767971</v>
      </c>
      <c r="F153">
        <v>-1.3651491579960453</v>
      </c>
      <c r="G153">
        <v>1.4291340421007297</v>
      </c>
      <c r="H153">
        <v>-1.3693162575579356</v>
      </c>
      <c r="I153">
        <v>4.2124349978310494E-2</v>
      </c>
      <c r="J153">
        <v>-1.8641997453081711</v>
      </c>
      <c r="K153">
        <v>-1.0506182560211101</v>
      </c>
      <c r="L153">
        <v>0.95223728128776541</v>
      </c>
      <c r="M153">
        <v>-0.69705060918356976</v>
      </c>
      <c r="N153">
        <v>-1.0429487539976847</v>
      </c>
      <c r="O153">
        <v>0.76427588508740441</v>
      </c>
      <c r="P153">
        <v>-2.1289613707544799</v>
      </c>
      <c r="Q153">
        <v>1.5993213946424287</v>
      </c>
      <c r="R153">
        <v>1.9229424741186341</v>
      </c>
      <c r="S153">
        <v>0.32135217752781176</v>
      </c>
      <c r="T153">
        <v>-0.57279284578592637</v>
      </c>
      <c r="U153">
        <v>1.4839824256248775</v>
      </c>
      <c r="V153">
        <v>-1.7998902152191152</v>
      </c>
      <c r="W153">
        <v>-0.29864368634047955</v>
      </c>
      <c r="X153">
        <v>0.99251777270513231</v>
      </c>
      <c r="Y153">
        <v>-1.2477154859559081</v>
      </c>
      <c r="Z153">
        <v>-1.759577709862111</v>
      </c>
      <c r="AA153">
        <v>1.4267652559786763</v>
      </c>
      <c r="AB153">
        <v>-1.3188859137230418</v>
      </c>
      <c r="AC153">
        <v>-0.98740382165262286</v>
      </c>
      <c r="AD153">
        <v>1.9701032281291677</v>
      </c>
      <c r="AE153">
        <v>-1.6872585519639478</v>
      </c>
      <c r="AF153">
        <v>0.82119578163148332</v>
      </c>
      <c r="AG153">
        <v>0.86466208565361069</v>
      </c>
      <c r="AH153">
        <v>-0.21074257513495764</v>
      </c>
      <c r="AI153">
        <v>0.75280088617001795</v>
      </c>
      <c r="AJ153">
        <v>-3.1916517241629416E-2</v>
      </c>
      <c r="AK153">
        <v>-0.15311856288238401</v>
      </c>
      <c r="AL153">
        <v>-1.7827963279073271</v>
      </c>
      <c r="AM153">
        <v>-0.53406931515984601</v>
      </c>
      <c r="AN153">
        <v>1.7113514074394762</v>
      </c>
      <c r="AO153">
        <v>-1.4656383220156319</v>
      </c>
      <c r="AP153">
        <v>-2.4242414449558565</v>
      </c>
      <c r="AQ153">
        <v>0.54010916990979141</v>
      </c>
      <c r="AR153">
        <v>-0.20125114817420339</v>
      </c>
    </row>
    <row r="154" spans="1:44" x14ac:dyDescent="0.2">
      <c r="A154">
        <v>146</v>
      </c>
      <c r="B154">
        <v>0.21281049656312145</v>
      </c>
      <c r="C154">
        <v>-0.92994172011879117</v>
      </c>
      <c r="D154">
        <v>1.216816767045839</v>
      </c>
      <c r="E154">
        <v>-1.1755106401187081</v>
      </c>
      <c r="F154">
        <v>1.2930678059468967</v>
      </c>
      <c r="G154">
        <v>-1.1477799859652702</v>
      </c>
      <c r="H154">
        <v>1.3645588372976407</v>
      </c>
      <c r="I154">
        <v>0.2845280325945706</v>
      </c>
      <c r="J154">
        <v>-0.36301888848191244</v>
      </c>
      <c r="K154">
        <v>4.1473179341638244E-2</v>
      </c>
      <c r="L154">
        <v>-0.50668583799821132</v>
      </c>
      <c r="M154">
        <v>-0.1000983552597717</v>
      </c>
      <c r="N154">
        <v>0.16969806367313836</v>
      </c>
      <c r="O154">
        <v>1.5790325044882529</v>
      </c>
      <c r="P154">
        <v>-9.992314781761566E-2</v>
      </c>
      <c r="Q154">
        <v>-0.48977789331802707</v>
      </c>
      <c r="R154">
        <v>0.67046174441598227</v>
      </c>
      <c r="S154">
        <v>-0.57621004722747093</v>
      </c>
      <c r="T154">
        <v>-0.77029096968438293</v>
      </c>
      <c r="U154">
        <v>1.3074318578183313</v>
      </c>
      <c r="V154">
        <v>0.29807906177835308</v>
      </c>
      <c r="W154">
        <v>-0.72729741283998728</v>
      </c>
      <c r="X154">
        <v>-1.0693940732434142</v>
      </c>
      <c r="Y154">
        <v>-0.63693326986873489</v>
      </c>
      <c r="Z154">
        <v>0.27471207628003352</v>
      </c>
      <c r="AA154">
        <v>0.61990534410488485</v>
      </c>
      <c r="AB154">
        <v>9.1259631192189869E-2</v>
      </c>
      <c r="AC154">
        <v>0.37377603682411792</v>
      </c>
      <c r="AD154">
        <v>0.58891458362365134</v>
      </c>
      <c r="AE154">
        <v>0.11311545447013771</v>
      </c>
      <c r="AF154">
        <v>0.49655778234487785</v>
      </c>
      <c r="AG154">
        <v>-0.14314031044460004</v>
      </c>
      <c r="AH154">
        <v>-1.7468536608215552</v>
      </c>
      <c r="AI154">
        <v>-2.2891972064172914E-2</v>
      </c>
      <c r="AJ154">
        <v>0.55619330016037305</v>
      </c>
      <c r="AK154">
        <v>-0.10995803162130052</v>
      </c>
      <c r="AL154">
        <v>-0.3245880732513427</v>
      </c>
      <c r="AM154">
        <v>-0.9842291299645356</v>
      </c>
      <c r="AN154">
        <v>1.9264940286040828</v>
      </c>
      <c r="AO154">
        <v>-0.26012757737709369</v>
      </c>
      <c r="AP154">
        <v>-0.6168340326577203</v>
      </c>
      <c r="AQ154">
        <v>0.20337149178685721</v>
      </c>
      <c r="AR154">
        <v>-0.47169840208831232</v>
      </c>
    </row>
    <row r="155" spans="1:44" x14ac:dyDescent="0.2">
      <c r="A155">
        <v>147</v>
      </c>
      <c r="B155">
        <v>0.62427988794627276</v>
      </c>
      <c r="C155">
        <v>-0.87715247594069246</v>
      </c>
      <c r="D155">
        <v>1.529056844051679</v>
      </c>
      <c r="E155">
        <v>-1.3595956007790218</v>
      </c>
      <c r="F155">
        <v>1.4512704397096607</v>
      </c>
      <c r="G155">
        <v>-1.4333861273617137</v>
      </c>
      <c r="H155">
        <v>1.3851816841056284</v>
      </c>
      <c r="I155">
        <v>-0.7664587958627882</v>
      </c>
      <c r="J155">
        <v>5.9269627652111856E-2</v>
      </c>
      <c r="K155">
        <v>2.0416635913767509E-2</v>
      </c>
      <c r="L155">
        <v>-0.13337675162119569</v>
      </c>
      <c r="M155">
        <v>-0.31043978737113082</v>
      </c>
      <c r="N155">
        <v>-0.92947864554499748</v>
      </c>
      <c r="O155">
        <v>0.99661288861637742</v>
      </c>
      <c r="P155">
        <v>-1.5805768895438772</v>
      </c>
      <c r="Q155">
        <v>1.1771357390495336</v>
      </c>
      <c r="R155">
        <v>1.4703681553296968</v>
      </c>
      <c r="S155">
        <v>1.2282857637401934</v>
      </c>
      <c r="T155">
        <v>-0.78671306690847509</v>
      </c>
      <c r="U155">
        <v>-0.14663791798230652</v>
      </c>
      <c r="V155">
        <v>-5.8649017618242177E-2</v>
      </c>
      <c r="W155">
        <v>-2.45372636393552</v>
      </c>
      <c r="X155">
        <v>-1.7072495319263643</v>
      </c>
      <c r="Y155">
        <v>-5.6197812117961154E-2</v>
      </c>
      <c r="Z155">
        <v>-5.8413929348698192E-2</v>
      </c>
      <c r="AA155">
        <v>0.87618028811574733</v>
      </c>
      <c r="AB155">
        <v>0.15356452122995351</v>
      </c>
      <c r="AC155">
        <v>-0.21192381872527277</v>
      </c>
      <c r="AD155">
        <v>-9.2351798483676473E-2</v>
      </c>
      <c r="AE155">
        <v>-1.2537310725432302</v>
      </c>
      <c r="AF155">
        <v>1.0488932945895888</v>
      </c>
      <c r="AG155">
        <v>0.2392881321021289</v>
      </c>
      <c r="AH155">
        <v>-1.7963076966294873</v>
      </c>
      <c r="AI155">
        <v>-3.3435225491810182E-2</v>
      </c>
      <c r="AJ155">
        <v>-1.7609631561693564</v>
      </c>
      <c r="AK155">
        <v>-0.73538445030388544</v>
      </c>
      <c r="AL155">
        <v>-0.19902083092223524</v>
      </c>
      <c r="AM155">
        <v>0.5337069110657906</v>
      </c>
      <c r="AN155">
        <v>1.5823675775837607</v>
      </c>
      <c r="AO155">
        <v>0.20274473631205497</v>
      </c>
      <c r="AP155">
        <v>-0.56882681691463721</v>
      </c>
      <c r="AQ155">
        <v>-1.9712954693223792</v>
      </c>
      <c r="AR155">
        <v>0.93635639875517573</v>
      </c>
    </row>
    <row r="156" spans="1:44" x14ac:dyDescent="0.2">
      <c r="A156">
        <v>148</v>
      </c>
      <c r="B156">
        <v>-0.12806857743298011</v>
      </c>
      <c r="C156">
        <v>0.27522891011333822</v>
      </c>
      <c r="D156">
        <v>-0.41807798718283945</v>
      </c>
      <c r="E156">
        <v>0.37907886625166931</v>
      </c>
      <c r="F156">
        <v>-0.39465083189275435</v>
      </c>
      <c r="G156">
        <v>0.3922457861401612</v>
      </c>
      <c r="H156">
        <v>-0.3716925708048377</v>
      </c>
      <c r="I156">
        <v>0.9731756576118944</v>
      </c>
      <c r="J156">
        <v>-3.3705575430637418</v>
      </c>
      <c r="K156">
        <v>-2.6975194072265238</v>
      </c>
      <c r="L156">
        <v>1.6067831370401251</v>
      </c>
      <c r="M156">
        <v>-2.7747959260340274</v>
      </c>
      <c r="N156">
        <v>-2.3536958179201859</v>
      </c>
      <c r="O156">
        <v>-5.9193877880285628E-2</v>
      </c>
      <c r="P156">
        <v>-2.869796162494362</v>
      </c>
      <c r="Q156">
        <v>0.78794054047776463</v>
      </c>
      <c r="R156">
        <v>0.78519411927771188</v>
      </c>
      <c r="S156">
        <v>0.61298023041699601</v>
      </c>
      <c r="T156">
        <v>-2.7760421758446321</v>
      </c>
      <c r="U156">
        <v>1.627710803738236</v>
      </c>
      <c r="V156">
        <v>-1.9945171492312403</v>
      </c>
      <c r="W156">
        <v>-0.52714513120726192</v>
      </c>
      <c r="X156">
        <v>1.2212621186577308</v>
      </c>
      <c r="Y156">
        <v>-2.7562163619023252</v>
      </c>
      <c r="Z156">
        <v>-2.8605178231522301</v>
      </c>
      <c r="AA156">
        <v>1.609327140187244</v>
      </c>
      <c r="AB156">
        <v>-2.9969491525163652</v>
      </c>
      <c r="AC156">
        <v>-1.7938752024332643</v>
      </c>
      <c r="AD156">
        <v>2.0812404475166657</v>
      </c>
      <c r="AE156">
        <v>-2.2139509698901274</v>
      </c>
      <c r="AF156">
        <v>1.6717833998769636</v>
      </c>
      <c r="AG156">
        <v>-7.5867087047853055E-2</v>
      </c>
      <c r="AH156">
        <v>-1.2819787474292337</v>
      </c>
      <c r="AI156">
        <v>-0.41509598229988015</v>
      </c>
      <c r="AJ156">
        <v>0.47276169453374467</v>
      </c>
      <c r="AK156">
        <v>0.44855981526262312</v>
      </c>
      <c r="AL156">
        <v>-3.7982298407154627</v>
      </c>
      <c r="AM156">
        <v>-2.9448636224036058</v>
      </c>
      <c r="AN156">
        <v>2.2816208626941124</v>
      </c>
      <c r="AO156">
        <v>-3.3774329624911683</v>
      </c>
      <c r="AP156">
        <v>-3.7761269944884259</v>
      </c>
      <c r="AQ156">
        <v>-0.58142517884180211</v>
      </c>
      <c r="AR156">
        <v>-0.88678634672434165</v>
      </c>
    </row>
    <row r="157" spans="1:44" x14ac:dyDescent="0.2">
      <c r="A157">
        <v>149</v>
      </c>
      <c r="B157">
        <v>-0.22515320767703628</v>
      </c>
      <c r="C157">
        <v>-0.11148412661284035</v>
      </c>
      <c r="D157">
        <v>-5.8057396364552628E-2</v>
      </c>
      <c r="E157">
        <v>1.3103841890240331E-2</v>
      </c>
      <c r="F157">
        <v>6.3226655390213604E-2</v>
      </c>
      <c r="G157">
        <v>0.10114792189347846</v>
      </c>
      <c r="H157">
        <v>0.20496229813714378</v>
      </c>
      <c r="I157">
        <v>2.8839035843564873</v>
      </c>
      <c r="J157">
        <v>-0.5398118722114349</v>
      </c>
      <c r="K157">
        <v>5.7619790557160044E-2</v>
      </c>
      <c r="L157">
        <v>0.79355940871212938</v>
      </c>
      <c r="M157">
        <v>0.3302065040982049</v>
      </c>
      <c r="N157">
        <v>0.49447839371733437</v>
      </c>
      <c r="O157">
        <v>1.5289427674972222</v>
      </c>
      <c r="P157">
        <v>0.40935869437654487</v>
      </c>
      <c r="Q157">
        <v>0.49425349445372535</v>
      </c>
      <c r="R157">
        <v>0.88363513174825448</v>
      </c>
      <c r="S157">
        <v>1.954093814920856</v>
      </c>
      <c r="T157">
        <v>-1.4483525877869341</v>
      </c>
      <c r="U157">
        <v>-1.0547379975993894</v>
      </c>
      <c r="V157">
        <v>9.5488899030843691E-2</v>
      </c>
      <c r="W157">
        <v>0.73557074975142578</v>
      </c>
      <c r="X157">
        <v>1.0153708270118962</v>
      </c>
      <c r="Y157">
        <v>-0.39080750746229609</v>
      </c>
      <c r="Z157">
        <v>0.71396597939104078</v>
      </c>
      <c r="AA157">
        <v>-0.37633431676201662</v>
      </c>
      <c r="AB157">
        <v>0.82988195937556708</v>
      </c>
      <c r="AC157">
        <v>1.788278912514949</v>
      </c>
      <c r="AD157">
        <v>1.9312558495401173</v>
      </c>
      <c r="AE157">
        <v>1.2382209013921925</v>
      </c>
      <c r="AF157">
        <v>1.1710803632148874</v>
      </c>
      <c r="AG157">
        <v>0.17007173600806369</v>
      </c>
      <c r="AH157">
        <v>0.19969027308259046</v>
      </c>
      <c r="AI157">
        <v>-1.605056822912619</v>
      </c>
      <c r="AJ157">
        <v>1.557671540774209</v>
      </c>
      <c r="AK157">
        <v>2.6020434283660618</v>
      </c>
      <c r="AL157">
        <v>-0.35283108799168356</v>
      </c>
      <c r="AM157">
        <v>-0.44802678746695745</v>
      </c>
      <c r="AN157">
        <v>-0.56495932994720899</v>
      </c>
      <c r="AO157">
        <v>-0.14313219175463471</v>
      </c>
      <c r="AP157">
        <v>-0.25891562684155933</v>
      </c>
      <c r="AQ157">
        <v>0.75483109513277979</v>
      </c>
      <c r="AR157">
        <v>1.4068395109481957</v>
      </c>
    </row>
    <row r="158" spans="1:44" x14ac:dyDescent="0.2">
      <c r="A158">
        <v>150</v>
      </c>
      <c r="B158">
        <v>-1.4909929892683409</v>
      </c>
      <c r="C158">
        <v>-0.4036985968152369</v>
      </c>
      <c r="D158">
        <v>-1.0461504168347022</v>
      </c>
      <c r="E158">
        <v>0.28340363653733919</v>
      </c>
      <c r="F158">
        <v>-0.69421844091513685</v>
      </c>
      <c r="G158">
        <v>0.35260693399969056</v>
      </c>
      <c r="H158">
        <v>-0.76223254267972484</v>
      </c>
      <c r="I158">
        <v>-1.5974551787196014</v>
      </c>
      <c r="J158">
        <v>-0.15121468392863774</v>
      </c>
      <c r="K158">
        <v>0.15877810207328061</v>
      </c>
      <c r="L158">
        <v>-0.82855366166997557</v>
      </c>
      <c r="M158">
        <v>0.33541350167038764</v>
      </c>
      <c r="N158">
        <v>-0.71359165795377977</v>
      </c>
      <c r="O158">
        <v>-2.5725953509065906</v>
      </c>
      <c r="P158">
        <v>5.1168000401102032E-2</v>
      </c>
      <c r="Q158">
        <v>-1.1421245916788574</v>
      </c>
      <c r="R158">
        <v>-2.2750151348116168</v>
      </c>
      <c r="S158">
        <v>-0.12921108438004902</v>
      </c>
      <c r="T158">
        <v>8.5722584686863113E-2</v>
      </c>
      <c r="U158">
        <v>-0.380256592529985</v>
      </c>
      <c r="V158">
        <v>-0.75009473043094976</v>
      </c>
      <c r="W158">
        <v>1.2929806794268379</v>
      </c>
      <c r="X158">
        <v>-0.22562355713169813</v>
      </c>
      <c r="Y158">
        <v>-0.28581283824885856</v>
      </c>
      <c r="Z158">
        <v>0.15333665560922805</v>
      </c>
      <c r="AA158">
        <v>-1.5694664411458592</v>
      </c>
      <c r="AB158">
        <v>0.41968262345840096</v>
      </c>
      <c r="AC158">
        <v>-1.1240053269463874</v>
      </c>
      <c r="AD158">
        <v>-2.1511674696207854</v>
      </c>
      <c r="AE158">
        <v>-0.7652491686903673</v>
      </c>
      <c r="AF158">
        <v>-2.336830431367555</v>
      </c>
      <c r="AG158">
        <v>-2.0345799793165154</v>
      </c>
      <c r="AH158">
        <v>1.5246555396122123</v>
      </c>
      <c r="AI158">
        <v>-0.77715063491871561</v>
      </c>
      <c r="AJ158">
        <v>1.3247680011359988</v>
      </c>
      <c r="AK158">
        <v>-1.7314684637294764</v>
      </c>
      <c r="AL158">
        <v>0.22967384899178689</v>
      </c>
      <c r="AM158">
        <v>-0.39649261552466075</v>
      </c>
      <c r="AN158">
        <v>-2.4294047810717925</v>
      </c>
      <c r="AO158">
        <v>1.0627260328798176</v>
      </c>
      <c r="AP158">
        <v>1.1440286189228497</v>
      </c>
      <c r="AQ158">
        <v>0.75914492181176352</v>
      </c>
      <c r="AR158">
        <v>-2.0960823024786857</v>
      </c>
    </row>
    <row r="159" spans="1:44" x14ac:dyDescent="0.2">
      <c r="A159">
        <v>151</v>
      </c>
      <c r="B159">
        <v>-0.88606175168568668</v>
      </c>
      <c r="C159">
        <v>-0.42269804209373291</v>
      </c>
      <c r="D159">
        <v>-0.40333264907269284</v>
      </c>
      <c r="E159">
        <v>-6.3768860331563648E-2</v>
      </c>
      <c r="F159">
        <v>-0.15244466019260094</v>
      </c>
      <c r="G159">
        <v>-1.3925598950835172E-2</v>
      </c>
      <c r="H159">
        <v>-0.17649903576685971</v>
      </c>
      <c r="I159">
        <v>-0.9807281858492054</v>
      </c>
      <c r="J159">
        <v>-0.6457109939073935</v>
      </c>
      <c r="K159">
        <v>-2.0213450048370927</v>
      </c>
      <c r="L159">
        <v>1.3918234120854327</v>
      </c>
      <c r="M159">
        <v>-1.6886700829325585</v>
      </c>
      <c r="N159">
        <v>-1.989194677140091</v>
      </c>
      <c r="O159">
        <v>-2.8995597159180031</v>
      </c>
      <c r="P159">
        <v>-1.0869026399128541</v>
      </c>
      <c r="Q159">
        <v>-0.31328035743333194</v>
      </c>
      <c r="R159">
        <v>-2.0984272317515416</v>
      </c>
      <c r="S159">
        <v>8.751927988309971E-2</v>
      </c>
      <c r="T159">
        <v>-1.1547045979075516</v>
      </c>
      <c r="U159">
        <v>0.13646526184655727</v>
      </c>
      <c r="V159">
        <v>-0.12995611236510865</v>
      </c>
      <c r="W159">
        <v>-0.13300349425991212</v>
      </c>
      <c r="X159">
        <v>0.5568172504342106</v>
      </c>
      <c r="Y159">
        <v>-0.91881901797618881</v>
      </c>
      <c r="Z159">
        <v>-1.3766921392401532</v>
      </c>
      <c r="AA159">
        <v>0.69212590259307338</v>
      </c>
      <c r="AB159">
        <v>-1.7663306520463267</v>
      </c>
      <c r="AC159">
        <v>-2.4269562074021342</v>
      </c>
      <c r="AD159">
        <v>-1.2357539202734165</v>
      </c>
      <c r="AE159">
        <v>-1.6163090319644597</v>
      </c>
      <c r="AF159">
        <v>-0.68130814652382576</v>
      </c>
      <c r="AG159">
        <v>-1.2887705888468579</v>
      </c>
      <c r="AH159">
        <v>-0.68211181765402795</v>
      </c>
      <c r="AI159">
        <v>-0.21122523544640331</v>
      </c>
      <c r="AJ159">
        <v>-0.2955709521527613</v>
      </c>
      <c r="AK159">
        <v>-1.1617180390967541</v>
      </c>
      <c r="AL159">
        <v>-1.3805201228556945</v>
      </c>
      <c r="AM159">
        <v>-1.569213770045232</v>
      </c>
      <c r="AN159">
        <v>-0.30236129054148619</v>
      </c>
      <c r="AO159">
        <v>-1.988103783328856</v>
      </c>
      <c r="AP159">
        <v>-0.69373411547910746</v>
      </c>
      <c r="AQ159">
        <v>-1.9227900662896005</v>
      </c>
      <c r="AR159">
        <v>-2.026626791089249</v>
      </c>
    </row>
    <row r="160" spans="1:44" x14ac:dyDescent="0.2">
      <c r="A160">
        <v>152</v>
      </c>
      <c r="B160">
        <v>-0.32781654344984967</v>
      </c>
      <c r="C160">
        <v>-0.89003349159880785</v>
      </c>
      <c r="D160">
        <v>0.6499732304922794</v>
      </c>
      <c r="E160">
        <v>-0.88796556711586638</v>
      </c>
      <c r="F160">
        <v>0.82079064208377484</v>
      </c>
      <c r="G160">
        <v>-0.86540205800552661</v>
      </c>
      <c r="H160">
        <v>0.81205939171011898</v>
      </c>
      <c r="I160">
        <v>1.8401255304338011</v>
      </c>
      <c r="J160">
        <v>-5.4180191270802341E-2</v>
      </c>
      <c r="K160">
        <v>0.40859704939573188</v>
      </c>
      <c r="L160">
        <v>1.8373118217821924</v>
      </c>
      <c r="M160">
        <v>-0.68347748753568083</v>
      </c>
      <c r="N160">
        <v>-0.51809069106005956</v>
      </c>
      <c r="O160">
        <v>1.070178400825091</v>
      </c>
      <c r="P160">
        <v>-0.71380051982571913</v>
      </c>
      <c r="Q160">
        <v>-0.15352490661483129</v>
      </c>
      <c r="R160">
        <v>-9.4577459602749409E-2</v>
      </c>
      <c r="S160">
        <v>0.24703791132233105</v>
      </c>
      <c r="T160">
        <v>0.17949345404602396</v>
      </c>
      <c r="U160">
        <v>-1.1898329318470326</v>
      </c>
      <c r="V160">
        <v>1.4809987402123672</v>
      </c>
      <c r="W160">
        <v>-0.82981281879139823</v>
      </c>
      <c r="X160">
        <v>1.3673437592032729</v>
      </c>
      <c r="Y160">
        <v>-0.3042535042810402</v>
      </c>
      <c r="Z160">
        <v>-0.32804006126149693</v>
      </c>
      <c r="AA160">
        <v>2.0610850354754793</v>
      </c>
      <c r="AB160">
        <v>-0.66259363892982814</v>
      </c>
      <c r="AC160">
        <v>-0.75806912911835189</v>
      </c>
      <c r="AD160">
        <v>0.87055162131694175</v>
      </c>
      <c r="AE160">
        <v>-8.9695778366715051E-2</v>
      </c>
      <c r="AF160">
        <v>-7.2962543356966392E-2</v>
      </c>
      <c r="AG160">
        <v>0.10008737655389038</v>
      </c>
      <c r="AH160">
        <v>-0.28027097787993011</v>
      </c>
      <c r="AI160">
        <v>0.76248209526873056</v>
      </c>
      <c r="AJ160">
        <v>-0.10607591656008228</v>
      </c>
      <c r="AK160">
        <v>0.54710540076158165</v>
      </c>
      <c r="AL160">
        <v>-0.14972510517686544</v>
      </c>
      <c r="AM160">
        <v>0.49827188500456943</v>
      </c>
      <c r="AN160">
        <v>1.6855638399429076</v>
      </c>
      <c r="AO160">
        <v>-0.3909839752017118</v>
      </c>
      <c r="AP160">
        <v>-0.23632799970488486</v>
      </c>
      <c r="AQ160">
        <v>0.35145136086361095</v>
      </c>
      <c r="AR160">
        <v>0.42587702814000922</v>
      </c>
    </row>
    <row r="161" spans="1:44" x14ac:dyDescent="0.2">
      <c r="A161">
        <v>153</v>
      </c>
      <c r="B161">
        <v>1.0506905260675401</v>
      </c>
      <c r="C161">
        <v>0.3858462730490288</v>
      </c>
      <c r="D161">
        <v>0.65794436991351346</v>
      </c>
      <c r="E161">
        <v>-5.3096551436400921E-2</v>
      </c>
      <c r="F161">
        <v>0.46514181705324475</v>
      </c>
      <c r="G161">
        <v>-2.4519071957727553E-2</v>
      </c>
      <c r="H161">
        <v>0.6429988016518533</v>
      </c>
      <c r="I161">
        <v>0.72214554001313624</v>
      </c>
      <c r="J161">
        <v>0.74291459713512398</v>
      </c>
      <c r="K161">
        <v>-0.28415809390991692</v>
      </c>
      <c r="L161">
        <v>0.14908587554107772</v>
      </c>
      <c r="M161">
        <v>1.1614185828983126</v>
      </c>
      <c r="N161">
        <v>1.4284985828270989</v>
      </c>
      <c r="O161">
        <v>1.4475216775611082</v>
      </c>
      <c r="P161">
        <v>1.8507668367102339</v>
      </c>
      <c r="Q161">
        <v>0.17602428073227491</v>
      </c>
      <c r="R161">
        <v>0.40919414958432082</v>
      </c>
      <c r="S161">
        <v>-0.17265453586069987</v>
      </c>
      <c r="T161">
        <v>0.61631873969368234</v>
      </c>
      <c r="U161">
        <v>0.63775920546880216</v>
      </c>
      <c r="V161">
        <v>1.1507095897314721</v>
      </c>
      <c r="W161">
        <v>0.6161406847372195</v>
      </c>
      <c r="X161">
        <v>-6.0649123464107904E-2</v>
      </c>
      <c r="Y161">
        <v>9.7725508246692683E-3</v>
      </c>
      <c r="Z161">
        <v>0.76122497298298486</v>
      </c>
      <c r="AA161">
        <v>0.19897139523281443</v>
      </c>
      <c r="AB161">
        <v>0.9864190081073887</v>
      </c>
      <c r="AC161">
        <v>1.0029204766252824</v>
      </c>
      <c r="AD161">
        <v>0.60491103742953189</v>
      </c>
      <c r="AE161">
        <v>1.7211819436357687</v>
      </c>
      <c r="AF161">
        <v>0.171943312322487</v>
      </c>
      <c r="AG161">
        <v>-5.2195397416435113E-2</v>
      </c>
      <c r="AH161">
        <v>-1.4666528095653959</v>
      </c>
      <c r="AI161">
        <v>-0.21777658908564188</v>
      </c>
      <c r="AJ161">
        <v>0.55052868672292399</v>
      </c>
      <c r="AK161">
        <v>0.7853422141355636</v>
      </c>
      <c r="AL161">
        <v>0.85404889733118883</v>
      </c>
      <c r="AM161">
        <v>-0.29950783032949185</v>
      </c>
      <c r="AN161">
        <v>0.15910004191301991</v>
      </c>
      <c r="AO161">
        <v>-0.37092593534193474</v>
      </c>
      <c r="AP161">
        <v>0.56917996301604179</v>
      </c>
      <c r="AQ161">
        <v>0.60474030071584406</v>
      </c>
      <c r="AR161">
        <v>-0.39814066809000564</v>
      </c>
    </row>
    <row r="162" spans="1:44" x14ac:dyDescent="0.2">
      <c r="A162">
        <v>154</v>
      </c>
      <c r="B162">
        <v>0.94987965597307178</v>
      </c>
      <c r="C162">
        <v>1.3359023039214137</v>
      </c>
      <c r="D162">
        <v>-0.49616569401775573</v>
      </c>
      <c r="E162">
        <v>1.08541037248183</v>
      </c>
      <c r="F162">
        <v>-0.83825472968036774</v>
      </c>
      <c r="G162">
        <v>1.0328692647517941</v>
      </c>
      <c r="H162">
        <v>-0.79534894930112898</v>
      </c>
      <c r="I162">
        <v>1.4752900417428627</v>
      </c>
      <c r="J162">
        <v>-1.0927223511693553</v>
      </c>
      <c r="K162">
        <v>-1.0849177286362013</v>
      </c>
      <c r="L162">
        <v>0.9808695451982623</v>
      </c>
      <c r="M162">
        <v>-0.23674984622800355</v>
      </c>
      <c r="N162">
        <v>-0.43319140195259159</v>
      </c>
      <c r="O162">
        <v>-7.2309307343572216E-2</v>
      </c>
      <c r="P162">
        <v>0.79057092406638385</v>
      </c>
      <c r="Q162">
        <v>1.0047316034848452</v>
      </c>
      <c r="R162">
        <v>0.20393913402367297</v>
      </c>
      <c r="S162">
        <v>0.93136632296989386</v>
      </c>
      <c r="T162">
        <v>0.55739843469483219</v>
      </c>
      <c r="U162">
        <v>-1.5997744806966201</v>
      </c>
      <c r="V162">
        <v>-0.55521963739922053</v>
      </c>
      <c r="W162">
        <v>1.8603262491955714</v>
      </c>
      <c r="X162">
        <v>2.0856149127088877</v>
      </c>
      <c r="Y162">
        <v>-1.1067269842021505</v>
      </c>
      <c r="Z162">
        <v>-1.3658875313030365</v>
      </c>
      <c r="AA162">
        <v>-0.19534434509341425</v>
      </c>
      <c r="AB162">
        <v>-0.59314036627536693</v>
      </c>
      <c r="AC162">
        <v>-0.59160521889653495</v>
      </c>
      <c r="AD162">
        <v>0.7814954239088765</v>
      </c>
      <c r="AE162">
        <v>1.1595371109902368</v>
      </c>
      <c r="AF162">
        <v>0.69901775975501634</v>
      </c>
      <c r="AG162">
        <v>-8.325288259058361E-2</v>
      </c>
      <c r="AH162">
        <v>1.4133159205207722</v>
      </c>
      <c r="AI162">
        <v>-0.61305781330176301</v>
      </c>
      <c r="AJ162">
        <v>0.42612465625063689</v>
      </c>
      <c r="AK162">
        <v>1.5345517184073669</v>
      </c>
      <c r="AL162">
        <v>-0.85842741126053679</v>
      </c>
      <c r="AM162">
        <v>-0.21821154644069113</v>
      </c>
      <c r="AN162">
        <v>-1.2400147805605013</v>
      </c>
      <c r="AO162">
        <v>-0.90211671956374129</v>
      </c>
      <c r="AP162">
        <v>-0.69577221794503086</v>
      </c>
      <c r="AQ162">
        <v>1.0687773635040609</v>
      </c>
      <c r="AR162">
        <v>0.6872365555877179</v>
      </c>
    </row>
    <row r="163" spans="1:44" x14ac:dyDescent="0.2">
      <c r="A163">
        <v>155</v>
      </c>
      <c r="B163">
        <v>-1.1237040766919246</v>
      </c>
      <c r="C163">
        <v>-1.4173413487431283</v>
      </c>
      <c r="D163">
        <v>0.41137370181739469</v>
      </c>
      <c r="E163">
        <v>-1.0800276386887715</v>
      </c>
      <c r="F163">
        <v>0.78972275202041875</v>
      </c>
      <c r="G163">
        <v>-1.0171420367998827</v>
      </c>
      <c r="H163">
        <v>0.75187808859085448</v>
      </c>
      <c r="I163">
        <v>-0.16538264517779078</v>
      </c>
      <c r="J163">
        <v>0.19414281217885782</v>
      </c>
      <c r="K163">
        <v>0.79101932649688389</v>
      </c>
      <c r="L163">
        <v>-0.18259695062110451</v>
      </c>
      <c r="M163">
        <v>0.43452638015175393</v>
      </c>
      <c r="N163">
        <v>-1.2146474072986779</v>
      </c>
      <c r="O163">
        <v>-0.6194084869289882</v>
      </c>
      <c r="P163">
        <v>-0.87089477789101499</v>
      </c>
      <c r="Q163">
        <v>3.7320929854311499E-2</v>
      </c>
      <c r="R163">
        <v>-0.32264735296924474</v>
      </c>
      <c r="S163">
        <v>1.5295737421987081</v>
      </c>
      <c r="T163">
        <v>-1.2424705629695971</v>
      </c>
      <c r="U163">
        <v>-1.4111405902084009</v>
      </c>
      <c r="V163">
        <v>-0.11182516651959588</v>
      </c>
      <c r="W163">
        <v>-0.31840708186241012</v>
      </c>
      <c r="X163">
        <v>-0.8690181240130429</v>
      </c>
      <c r="Y163">
        <v>-6.9228216042012763E-2</v>
      </c>
      <c r="Z163">
        <v>1.0272162242840035</v>
      </c>
      <c r="AA163">
        <v>-0.28364270103470834</v>
      </c>
      <c r="AB163">
        <v>1.1999675223980208</v>
      </c>
      <c r="AC163">
        <v>-0.35098352739004929</v>
      </c>
      <c r="AD163">
        <v>-0.95842439436849691</v>
      </c>
      <c r="AE163">
        <v>-0.76776423271863059</v>
      </c>
      <c r="AF163">
        <v>-0.82449048618838983</v>
      </c>
      <c r="AG163">
        <v>-1.2141316835128702</v>
      </c>
      <c r="AH163">
        <v>0.39655637398452753</v>
      </c>
      <c r="AI163">
        <v>-1.1614665060612412</v>
      </c>
      <c r="AJ163">
        <v>0.62204800292322249</v>
      </c>
      <c r="AK163">
        <v>-0.8444059632684533</v>
      </c>
      <c r="AL163">
        <v>0.35296653873984057</v>
      </c>
      <c r="AM163">
        <v>0.39135814677389247</v>
      </c>
      <c r="AN163">
        <v>-0.75020427405565571</v>
      </c>
      <c r="AO163">
        <v>1.3749861886238171</v>
      </c>
      <c r="AP163">
        <v>0.71352536587505089</v>
      </c>
      <c r="AQ163">
        <v>-0.45804367109055882</v>
      </c>
      <c r="AR163">
        <v>-0.17575196216253139</v>
      </c>
    </row>
    <row r="164" spans="1:44" x14ac:dyDescent="0.2">
      <c r="A164">
        <v>156</v>
      </c>
      <c r="B164">
        <v>-0.81899308478527133</v>
      </c>
      <c r="C164">
        <v>-1.1250537221442338</v>
      </c>
      <c r="D164">
        <v>0.41694479821467412</v>
      </c>
      <c r="E164">
        <v>-0.89481649658416451</v>
      </c>
      <c r="F164">
        <v>0.69961866997319755</v>
      </c>
      <c r="G164">
        <v>-0.84912822437262736</v>
      </c>
      <c r="H164">
        <v>0.69389118227327407</v>
      </c>
      <c r="I164">
        <v>1.266102503377555</v>
      </c>
      <c r="J164">
        <v>-1.1067401498461389</v>
      </c>
      <c r="K164">
        <v>0.3788139592616746</v>
      </c>
      <c r="L164">
        <v>0.53887469477459082</v>
      </c>
      <c r="M164">
        <v>-1.5462323458565783</v>
      </c>
      <c r="N164">
        <v>-0.45376576373504951</v>
      </c>
      <c r="O164">
        <v>-0.76455800193202084</v>
      </c>
      <c r="P164">
        <v>-0.80340027839580297</v>
      </c>
      <c r="Q164">
        <v>-0.83968959807203203</v>
      </c>
      <c r="R164">
        <v>-1.2371418478708256</v>
      </c>
      <c r="S164">
        <v>-0.16676592240212015</v>
      </c>
      <c r="T164">
        <v>-0.53882505530082769</v>
      </c>
      <c r="U164">
        <v>-0.43332164436087706</v>
      </c>
      <c r="V164">
        <v>0.3023467192345759</v>
      </c>
      <c r="W164">
        <v>0.55590400347392577</v>
      </c>
      <c r="X164">
        <v>0.46112980755660726</v>
      </c>
      <c r="Y164">
        <v>-0.86539068920869633</v>
      </c>
      <c r="Z164">
        <v>-0.13675972160132449</v>
      </c>
      <c r="AA164">
        <v>0.35799319243426625</v>
      </c>
      <c r="AB164">
        <v>-1.0928871999920526</v>
      </c>
      <c r="AC164">
        <v>-0.7767087396148713</v>
      </c>
      <c r="AD164">
        <v>-0.20616106733020806</v>
      </c>
      <c r="AE164">
        <v>-0.52824601867986998</v>
      </c>
      <c r="AF164">
        <v>-0.62383259075877584</v>
      </c>
      <c r="AG164">
        <v>-1.268947209182651</v>
      </c>
      <c r="AH164">
        <v>1.0760188903583006</v>
      </c>
      <c r="AI164">
        <v>0.37703228217814022</v>
      </c>
      <c r="AJ164">
        <v>0.32849132253698232</v>
      </c>
      <c r="AK164">
        <v>2.7891349874780702E-2</v>
      </c>
      <c r="AL164">
        <v>-0.74885682708624923</v>
      </c>
      <c r="AM164">
        <v>-0.6934979051814063</v>
      </c>
      <c r="AN164">
        <v>1.0178879543103217E-2</v>
      </c>
      <c r="AO164">
        <v>7.4146740967169847E-2</v>
      </c>
      <c r="AP164">
        <v>6.5100546849261767E-2</v>
      </c>
      <c r="AQ164">
        <v>0.98069826971076879</v>
      </c>
      <c r="AR164">
        <v>-0.30225256880930756</v>
      </c>
    </row>
    <row r="165" spans="1:44" x14ac:dyDescent="0.2">
      <c r="A165">
        <v>157</v>
      </c>
      <c r="B165">
        <v>1.1687376395032663</v>
      </c>
      <c r="C165">
        <v>1.6600304419324599</v>
      </c>
      <c r="D165">
        <v>-0.66675148684410979</v>
      </c>
      <c r="E165">
        <v>1.3519009233168842</v>
      </c>
      <c r="F165">
        <v>-1.1274192161953136</v>
      </c>
      <c r="G165">
        <v>1.2509448714139257</v>
      </c>
      <c r="H165">
        <v>-1.1589953101135673</v>
      </c>
      <c r="I165">
        <v>-0.85395157843583158</v>
      </c>
      <c r="J165">
        <v>0.38386301481638874</v>
      </c>
      <c r="K165">
        <v>-0.77209980629578545</v>
      </c>
      <c r="L165">
        <v>-0.64268354761544177</v>
      </c>
      <c r="M165">
        <v>1.3367523785065751</v>
      </c>
      <c r="N165">
        <v>-0.98292866214947128</v>
      </c>
      <c r="O165">
        <v>-0.48841992096889386</v>
      </c>
      <c r="P165">
        <v>1.2346646895834843</v>
      </c>
      <c r="Q165">
        <v>1.4172840621381368</v>
      </c>
      <c r="R165">
        <v>1.2844604506484969</v>
      </c>
      <c r="S165">
        <v>0.48817988711488053</v>
      </c>
      <c r="T165">
        <v>0.30311695961416368</v>
      </c>
      <c r="U165">
        <v>-1.4103832511496164</v>
      </c>
      <c r="V165">
        <v>-1.4085341478035369</v>
      </c>
      <c r="W165">
        <v>1.4646999649095016</v>
      </c>
      <c r="X165">
        <v>0.49074442596056789</v>
      </c>
      <c r="Y165">
        <v>0.14852478158681642</v>
      </c>
      <c r="Z165">
        <v>-0.49490708125195348</v>
      </c>
      <c r="AA165">
        <v>-0.84353943408960674</v>
      </c>
      <c r="AB165">
        <v>0.89422702223987671</v>
      </c>
      <c r="AC165">
        <v>-0.41248620363456734</v>
      </c>
      <c r="AD165">
        <v>-0.18653982525535479</v>
      </c>
      <c r="AE165">
        <v>1.2163687896496702</v>
      </c>
      <c r="AF165">
        <v>0.95289579749756037</v>
      </c>
      <c r="AG165">
        <v>1.0843090255126837</v>
      </c>
      <c r="AH165">
        <v>1.219179456606146</v>
      </c>
      <c r="AI165">
        <v>-1.1726651412069393</v>
      </c>
      <c r="AJ165">
        <v>6.3878779917344031E-2</v>
      </c>
      <c r="AK165">
        <v>0.23227018297625002</v>
      </c>
      <c r="AL165">
        <v>0.14428801013281084</v>
      </c>
      <c r="AM165">
        <v>0.728246513284734</v>
      </c>
      <c r="AN165">
        <v>-1.2927816555206582</v>
      </c>
      <c r="AO165">
        <v>-2.3982434608335677E-2</v>
      </c>
      <c r="AP165">
        <v>-0.55120685339391207</v>
      </c>
      <c r="AQ165">
        <v>-0.5765673672335373</v>
      </c>
      <c r="AR165">
        <v>0.81215699953796494</v>
      </c>
    </row>
    <row r="166" spans="1:44" x14ac:dyDescent="0.2">
      <c r="A166">
        <v>158</v>
      </c>
      <c r="B166">
        <v>0.69551030880178222</v>
      </c>
      <c r="C166">
        <v>2.3016837086172806</v>
      </c>
      <c r="D166">
        <v>-1.8265731314833091</v>
      </c>
      <c r="E166">
        <v>2.3226305237071396</v>
      </c>
      <c r="F166">
        <v>-2.2266408813418064</v>
      </c>
      <c r="G166">
        <v>2.2462132973238313</v>
      </c>
      <c r="H166">
        <v>-2.28194742024563</v>
      </c>
      <c r="I166">
        <v>-1.6135582212684858</v>
      </c>
      <c r="J166">
        <v>-0.48473767418909647</v>
      </c>
      <c r="K166">
        <v>-1.4343782636622167</v>
      </c>
      <c r="L166">
        <v>8.1128830825496046E-2</v>
      </c>
      <c r="M166">
        <v>0.84489960471064229</v>
      </c>
      <c r="N166">
        <v>-1.3892935022147264</v>
      </c>
      <c r="O166">
        <v>-0.53510600851299606</v>
      </c>
      <c r="P166">
        <v>-1.0229699884475512</v>
      </c>
      <c r="Q166">
        <v>2.222303705937676</v>
      </c>
      <c r="R166">
        <v>1.9948284858109959</v>
      </c>
      <c r="S166">
        <v>0.93444391117955583</v>
      </c>
      <c r="T166">
        <v>-0.58515977426539967</v>
      </c>
      <c r="U166">
        <v>0.52629683026913066</v>
      </c>
      <c r="V166">
        <v>-2.4880160706322179</v>
      </c>
      <c r="W166">
        <v>0.20460502373319292</v>
      </c>
      <c r="X166">
        <v>0.51946882383773274</v>
      </c>
      <c r="Y166">
        <v>-0.18609937598761256</v>
      </c>
      <c r="Z166">
        <v>-1.2001667244703627</v>
      </c>
      <c r="AA166">
        <v>1.890097437305293E-2</v>
      </c>
      <c r="AB166">
        <v>0.10997709355802487</v>
      </c>
      <c r="AC166">
        <v>-0.78802495153183361</v>
      </c>
      <c r="AD166">
        <v>0.78344658404853695</v>
      </c>
      <c r="AE166">
        <v>-1.1363591665500399</v>
      </c>
      <c r="AF166">
        <v>0.79087222073857588</v>
      </c>
      <c r="AG166">
        <v>1.3477130228793361</v>
      </c>
      <c r="AH166">
        <v>0.17504779044332525</v>
      </c>
      <c r="AI166">
        <v>-0.75056668990722974</v>
      </c>
      <c r="AJ166">
        <v>-0.22590593780137372</v>
      </c>
      <c r="AK166">
        <v>-0.61462416167768996</v>
      </c>
      <c r="AL166">
        <v>-0.82658412932444525</v>
      </c>
      <c r="AM166">
        <v>0.26260418294852916</v>
      </c>
      <c r="AN166">
        <v>-0.31171121655951722</v>
      </c>
      <c r="AO166">
        <v>-0.97055045820655372</v>
      </c>
      <c r="AP166">
        <v>-1.7093914214670518</v>
      </c>
      <c r="AQ166">
        <v>-0.9789791713196867</v>
      </c>
      <c r="AR166">
        <v>-0.11743629088869566</v>
      </c>
    </row>
    <row r="167" spans="1:44" x14ac:dyDescent="0.2">
      <c r="A167">
        <v>159</v>
      </c>
      <c r="B167">
        <v>-0.3918779455234167</v>
      </c>
      <c r="C167">
        <v>1.5553183934313992</v>
      </c>
      <c r="D167">
        <v>-2.0413897677351724</v>
      </c>
      <c r="E167">
        <v>2.0347234397053966</v>
      </c>
      <c r="F167">
        <v>-2.0753041000802326</v>
      </c>
      <c r="G167">
        <v>2.0994126591914126</v>
      </c>
      <c r="H167">
        <v>-2.0135433629377992</v>
      </c>
      <c r="I167">
        <v>1.2304670019633144</v>
      </c>
      <c r="J167">
        <v>0.22308270404840166</v>
      </c>
      <c r="K167">
        <v>0.85630383939756594</v>
      </c>
      <c r="L167">
        <v>0.9212368952688178</v>
      </c>
      <c r="M167">
        <v>1.7331759184669076</v>
      </c>
      <c r="N167">
        <v>0.5767907209196842</v>
      </c>
      <c r="O167">
        <v>0.58954917794954542</v>
      </c>
      <c r="P167">
        <v>0.74972934504820399</v>
      </c>
      <c r="Q167">
        <v>0.21116451647297846</v>
      </c>
      <c r="R167">
        <v>0.43145281371182831</v>
      </c>
      <c r="S167">
        <v>-0.49454903758985719</v>
      </c>
      <c r="T167">
        <v>1.1514822509968679</v>
      </c>
      <c r="U167">
        <v>-0.24089884333155714</v>
      </c>
      <c r="V167">
        <v>-9.0983084409709758E-2</v>
      </c>
      <c r="W167">
        <v>2.263178404267896</v>
      </c>
      <c r="X167">
        <v>2.4328584710376435</v>
      </c>
      <c r="Y167">
        <v>0.16531977059114267</v>
      </c>
      <c r="Z167">
        <v>0.45315919867493787</v>
      </c>
      <c r="AA167">
        <v>0.64568915510385505</v>
      </c>
      <c r="AB167">
        <v>0.94446120091239272</v>
      </c>
      <c r="AC167">
        <v>-6.2006184078726101E-2</v>
      </c>
      <c r="AD167">
        <v>1.3673144095383165</v>
      </c>
      <c r="AE167">
        <v>0.83719128254950093</v>
      </c>
      <c r="AF167">
        <v>-1.4610621024868331</v>
      </c>
      <c r="AG167">
        <v>0.51080204985507605</v>
      </c>
      <c r="AH167">
        <v>2.0281372801508315</v>
      </c>
      <c r="AI167">
        <v>0.34578055920439321</v>
      </c>
      <c r="AJ167">
        <v>2.131971100735556</v>
      </c>
      <c r="AK167">
        <v>0.31111252532220779</v>
      </c>
      <c r="AL167">
        <v>0.82329973562544234</v>
      </c>
      <c r="AM167">
        <v>0.97872535166630348</v>
      </c>
      <c r="AN167">
        <v>-0.53644954220591257</v>
      </c>
      <c r="AO167">
        <v>0.49976432903231932</v>
      </c>
      <c r="AP167">
        <v>0.32816567713243683</v>
      </c>
      <c r="AQ167">
        <v>3.0748908321363917</v>
      </c>
      <c r="AR167">
        <v>-0.7495926466747671</v>
      </c>
    </row>
    <row r="168" spans="1:44" x14ac:dyDescent="0.2">
      <c r="A168">
        <v>160</v>
      </c>
      <c r="B168">
        <v>0.81038626845922968</v>
      </c>
      <c r="C168">
        <v>-0.14891735781507898</v>
      </c>
      <c r="D168">
        <v>0.95795988581115099</v>
      </c>
      <c r="E168">
        <v>-0.59498727955249664</v>
      </c>
      <c r="F168">
        <v>0.75073074886601932</v>
      </c>
      <c r="G168">
        <v>-0.68591807690634687</v>
      </c>
      <c r="H168">
        <v>0.72824082563173054</v>
      </c>
      <c r="I168">
        <v>0.95700055927011862</v>
      </c>
      <c r="J168">
        <v>-1.3109806790457799</v>
      </c>
      <c r="K168">
        <v>-1.1022814082833401</v>
      </c>
      <c r="L168">
        <v>-0.51324953911431326</v>
      </c>
      <c r="M168">
        <v>-2.0795400065274419</v>
      </c>
      <c r="N168">
        <v>0.27849834421448033</v>
      </c>
      <c r="O168">
        <v>-1.3685817938009195</v>
      </c>
      <c r="P168">
        <v>0.9878647706446162</v>
      </c>
      <c r="Q168">
        <v>-0.192836190111357</v>
      </c>
      <c r="R168">
        <v>-1.4327434446547143</v>
      </c>
      <c r="S168">
        <v>0.9983753967101382</v>
      </c>
      <c r="T168">
        <v>9.7333271548135036E-2</v>
      </c>
      <c r="U168">
        <v>-1.7783240468883905</v>
      </c>
      <c r="V168">
        <v>-0.32173509794159516</v>
      </c>
      <c r="W168">
        <v>0.9172787488861136</v>
      </c>
      <c r="X168">
        <v>9.9571676223731587E-2</v>
      </c>
      <c r="Y168">
        <v>-0.81024237826961087</v>
      </c>
      <c r="Z168">
        <v>-1.2446325566187435</v>
      </c>
      <c r="AA168">
        <v>-2.3461867316747105</v>
      </c>
      <c r="AB168">
        <v>-1.4797841194664394</v>
      </c>
      <c r="AC168">
        <v>0.46120884793257944</v>
      </c>
      <c r="AD168">
        <v>-0.97102543653473672</v>
      </c>
      <c r="AE168">
        <v>1.1359567314204317</v>
      </c>
      <c r="AF168">
        <v>1.522074124630362</v>
      </c>
      <c r="AG168">
        <v>-1.0146991992090302</v>
      </c>
      <c r="AH168">
        <v>1.2469435337629047</v>
      </c>
      <c r="AI168">
        <v>-0.96284828099570663</v>
      </c>
      <c r="AJ168">
        <v>-1.2253662712588747</v>
      </c>
      <c r="AK168">
        <v>2.0061328987777336</v>
      </c>
      <c r="AL168">
        <v>-1.2097977984188553</v>
      </c>
      <c r="AM168">
        <v>-1.0618097834231359</v>
      </c>
      <c r="AN168">
        <v>-2.5651046208957227</v>
      </c>
      <c r="AO168">
        <v>-0.48520910036563725</v>
      </c>
      <c r="AP168">
        <v>0.14844590714627481</v>
      </c>
      <c r="AQ168">
        <v>-0.6080109537001388</v>
      </c>
      <c r="AR168">
        <v>1.836217350860825</v>
      </c>
    </row>
    <row r="169" spans="1:44" x14ac:dyDescent="0.2">
      <c r="A169">
        <v>161</v>
      </c>
      <c r="B169">
        <v>-0.16642018568683847</v>
      </c>
      <c r="C169">
        <v>-1.3380794077605238</v>
      </c>
      <c r="D169">
        <v>1.2869349506422947</v>
      </c>
      <c r="E169">
        <v>-1.4717975555330258</v>
      </c>
      <c r="F169">
        <v>1.4941256612597469</v>
      </c>
      <c r="G169">
        <v>-1.4214421908428405</v>
      </c>
      <c r="H169">
        <v>1.542222268480127</v>
      </c>
      <c r="I169">
        <v>-0.77237433737077488</v>
      </c>
      <c r="J169">
        <v>0.3651825148765932</v>
      </c>
      <c r="K169">
        <v>-0.13488236234710352</v>
      </c>
      <c r="L169">
        <v>0.49128072056263672</v>
      </c>
      <c r="M169">
        <v>0.1231663978758909</v>
      </c>
      <c r="N169">
        <v>-0.3700339576900154</v>
      </c>
      <c r="O169">
        <v>0.10609190917109179</v>
      </c>
      <c r="P169">
        <v>-0.26694467537450672</v>
      </c>
      <c r="Q169">
        <v>-0.37938937645039811</v>
      </c>
      <c r="R169">
        <v>-1.0215387959958615</v>
      </c>
      <c r="S169">
        <v>0.26897785693822374</v>
      </c>
      <c r="T169">
        <v>0.26684111137591005</v>
      </c>
      <c r="U169">
        <v>0.24939264803267824</v>
      </c>
      <c r="V169">
        <v>1.3428130463449415</v>
      </c>
      <c r="W169">
        <v>-1.1095536363766958</v>
      </c>
      <c r="X169">
        <v>-0.997537836224619</v>
      </c>
      <c r="Y169">
        <v>-0.58817340106058269</v>
      </c>
      <c r="Z169">
        <v>0.20366661006779596</v>
      </c>
      <c r="AA169">
        <v>0.96299565173505441</v>
      </c>
      <c r="AB169">
        <v>0.32250557926103668</v>
      </c>
      <c r="AC169">
        <v>-1.0542493020093791</v>
      </c>
      <c r="AD169">
        <v>-1.1390861494737297</v>
      </c>
      <c r="AE169">
        <v>-0.65567992930922736</v>
      </c>
      <c r="AF169">
        <v>-1.3036590115509079</v>
      </c>
      <c r="AG169">
        <v>-1.7905926038104165</v>
      </c>
      <c r="AH169">
        <v>-2.0351207402584164</v>
      </c>
      <c r="AI169">
        <v>0.29165355498421563</v>
      </c>
      <c r="AJ169">
        <v>-2.8121576183929742E-2</v>
      </c>
      <c r="AK169">
        <v>-1.478835269345008</v>
      </c>
      <c r="AL169">
        <v>0.43906044539833711</v>
      </c>
      <c r="AM169">
        <v>-0.35207989897335551</v>
      </c>
      <c r="AN169">
        <v>0.74151207158408217</v>
      </c>
      <c r="AO169">
        <v>9.3248585363387343E-2</v>
      </c>
      <c r="AP169">
        <v>0.747561629255177</v>
      </c>
      <c r="AQ169">
        <v>-0.36693988574864816</v>
      </c>
      <c r="AR169">
        <v>-1.761053462724431</v>
      </c>
    </row>
    <row r="170" spans="1:44" x14ac:dyDescent="0.2">
      <c r="A170">
        <v>162</v>
      </c>
      <c r="B170">
        <v>-0.73367615187384427</v>
      </c>
      <c r="C170">
        <v>2.2353925711959488E-2</v>
      </c>
      <c r="D170">
        <v>-0.71786560751811079</v>
      </c>
      <c r="E170">
        <v>0.40858833339820588</v>
      </c>
      <c r="F170">
        <v>-0.52250807393703458</v>
      </c>
      <c r="G170">
        <v>0.49635849080371558</v>
      </c>
      <c r="H170">
        <v>-0.47531978451572721</v>
      </c>
      <c r="I170">
        <v>-0.35737720270180728</v>
      </c>
      <c r="J170">
        <v>1.9248076969319241</v>
      </c>
      <c r="K170">
        <v>0.98093488754577185</v>
      </c>
      <c r="L170">
        <v>0.30684837871147763</v>
      </c>
      <c r="M170">
        <v>1.3812673397926525</v>
      </c>
      <c r="N170">
        <v>1.7876753917129538</v>
      </c>
      <c r="O170">
        <v>-0.18016984783463164</v>
      </c>
      <c r="P170">
        <v>2.308104916990227</v>
      </c>
      <c r="Q170">
        <v>-2.104832666304572</v>
      </c>
      <c r="R170">
        <v>-2.3087558406678399</v>
      </c>
      <c r="S170">
        <v>-2.107219052538766</v>
      </c>
      <c r="T170">
        <v>2.7788875200389347</v>
      </c>
      <c r="U170">
        <v>0.14992807617464121</v>
      </c>
      <c r="V170">
        <v>2.3011597040000646</v>
      </c>
      <c r="W170">
        <v>0.78219698871803112</v>
      </c>
      <c r="X170">
        <v>1.0311803175233907</v>
      </c>
      <c r="Y170">
        <v>1.2240742944680771</v>
      </c>
      <c r="Z170">
        <v>0.76027724951329434</v>
      </c>
      <c r="AA170">
        <v>3.7856349949723506E-2</v>
      </c>
      <c r="AB170">
        <v>0.68905179219667856</v>
      </c>
      <c r="AC170">
        <v>0.14418986536770895</v>
      </c>
      <c r="AD170">
        <v>-1.0027499946377774</v>
      </c>
      <c r="AE170">
        <v>1.5019440743243457</v>
      </c>
      <c r="AF170">
        <v>-2.3905367696480084</v>
      </c>
      <c r="AG170">
        <v>-0.36102607244533913</v>
      </c>
      <c r="AH170">
        <v>0.20168001909344685</v>
      </c>
      <c r="AI170">
        <v>1.4503542113972332</v>
      </c>
      <c r="AJ170">
        <v>1.1713090221717934</v>
      </c>
      <c r="AK170">
        <v>-0.40801288672974301</v>
      </c>
      <c r="AL170">
        <v>2.0340034854366174</v>
      </c>
      <c r="AM170">
        <v>0.77016951073474516</v>
      </c>
      <c r="AN170">
        <v>-0.54079171797945935</v>
      </c>
      <c r="AO170">
        <v>0.672447588564698</v>
      </c>
      <c r="AP170">
        <v>2.1235496604206152</v>
      </c>
      <c r="AQ170">
        <v>1.6262928173580462</v>
      </c>
      <c r="AR170">
        <v>-1.6259106629544058</v>
      </c>
    </row>
    <row r="171" spans="1:44" x14ac:dyDescent="0.2">
      <c r="A171">
        <v>163</v>
      </c>
      <c r="B171">
        <v>1.1908199382493811</v>
      </c>
      <c r="C171">
        <v>0.99020316208432291</v>
      </c>
      <c r="D171">
        <v>6.1443638499917873E-2</v>
      </c>
      <c r="E171">
        <v>0.54226772800028533</v>
      </c>
      <c r="F171">
        <v>-0.32761950547454943</v>
      </c>
      <c r="G171">
        <v>0.43258396177135938</v>
      </c>
      <c r="H171">
        <v>-0.38398095081073724</v>
      </c>
      <c r="I171">
        <v>-0.57576003403325626</v>
      </c>
      <c r="J171">
        <v>-0.68188641535496897</v>
      </c>
      <c r="K171">
        <v>-0.88596988361127516</v>
      </c>
      <c r="L171">
        <v>-0.42526435246981809</v>
      </c>
      <c r="M171">
        <v>0.99355230601107558</v>
      </c>
      <c r="N171">
        <v>-1.339749543406445</v>
      </c>
      <c r="O171">
        <v>1.1492422395177162</v>
      </c>
      <c r="P171">
        <v>-0.18375332676161787</v>
      </c>
      <c r="Q171">
        <v>1.7693312784719955</v>
      </c>
      <c r="R171">
        <v>2.0074139560078565</v>
      </c>
      <c r="S171">
        <v>1.6697941409512469</v>
      </c>
      <c r="T171">
        <v>-9.2618566961963689E-2</v>
      </c>
      <c r="U171">
        <v>-1.2184302791795076</v>
      </c>
      <c r="V171">
        <v>-1.6049566602190886</v>
      </c>
      <c r="W171">
        <v>-0.16098929747946814</v>
      </c>
      <c r="X171">
        <v>7.9422808368742104E-2</v>
      </c>
      <c r="Y171">
        <v>-0.92098606195795951</v>
      </c>
      <c r="Z171">
        <v>-1.2251178912482534</v>
      </c>
      <c r="AA171">
        <v>-0.33093475895344632</v>
      </c>
      <c r="AB171">
        <v>0.70986236375517109</v>
      </c>
      <c r="AC171">
        <v>-0.46042679355678062</v>
      </c>
      <c r="AD171">
        <v>0.49760299391942453</v>
      </c>
      <c r="AE171">
        <v>0.15497598874026192</v>
      </c>
      <c r="AF171">
        <v>1.2170157375257837</v>
      </c>
      <c r="AG171">
        <v>0.48819533289786532</v>
      </c>
      <c r="AH171">
        <v>-0.25033558188384453</v>
      </c>
      <c r="AI171">
        <v>-1.5028846026362579</v>
      </c>
      <c r="AJ171">
        <v>8.7273065224722779E-2</v>
      </c>
      <c r="AK171">
        <v>0.1312758327151281</v>
      </c>
      <c r="AL171">
        <v>-0.63512021841341371</v>
      </c>
      <c r="AM171">
        <v>0.36977731505749384</v>
      </c>
      <c r="AN171">
        <v>-8.684542343387372E-2</v>
      </c>
      <c r="AO171">
        <v>-7.1577771048930788E-2</v>
      </c>
      <c r="AP171">
        <v>-1.2892505176851301</v>
      </c>
      <c r="AQ171">
        <v>-0.28806242392071424</v>
      </c>
      <c r="AR171">
        <v>0.78470203066640243</v>
      </c>
    </row>
    <row r="172" spans="1:44" x14ac:dyDescent="0.2">
      <c r="A172">
        <v>164</v>
      </c>
      <c r="B172">
        <v>0.13443630971404052</v>
      </c>
      <c r="C172">
        <v>0.52135010663656611</v>
      </c>
      <c r="D172">
        <v>-0.40994467064348661</v>
      </c>
      <c r="E172">
        <v>0.52028658487428425</v>
      </c>
      <c r="F172">
        <v>-0.49301800559563291</v>
      </c>
      <c r="G172">
        <v>0.50234308548411377</v>
      </c>
      <c r="H172">
        <v>-0.51057331874057521</v>
      </c>
      <c r="I172">
        <v>0.29682245074508584</v>
      </c>
      <c r="J172">
        <v>1.4331808994906898</v>
      </c>
      <c r="K172">
        <v>0.1581898416144964</v>
      </c>
      <c r="L172">
        <v>1.4265639076844119</v>
      </c>
      <c r="M172">
        <v>-0.30733341077127857</v>
      </c>
      <c r="N172">
        <v>0.76786379371194224</v>
      </c>
      <c r="O172">
        <v>-0.10195346642018666</v>
      </c>
      <c r="P172">
        <v>2.4498512746964018E-2</v>
      </c>
      <c r="Q172">
        <v>0.24724535346893173</v>
      </c>
      <c r="R172">
        <v>-5.7605200322885075E-2</v>
      </c>
      <c r="S172">
        <v>-0.43747356342349042</v>
      </c>
      <c r="T172">
        <v>0.94955745641127742</v>
      </c>
      <c r="U172">
        <v>-0.10754306115239903</v>
      </c>
      <c r="V172">
        <v>1.4378661971844628</v>
      </c>
      <c r="W172">
        <v>-1.1341068835621981</v>
      </c>
      <c r="X172">
        <v>0.88242046160965681</v>
      </c>
      <c r="Y172">
        <v>1.638384179339389</v>
      </c>
      <c r="Z172">
        <v>0.12803603484403941</v>
      </c>
      <c r="AA172">
        <v>1.1974998354348156</v>
      </c>
      <c r="AB172">
        <v>-0.6126603573283913</v>
      </c>
      <c r="AC172">
        <v>0.3808914544650252</v>
      </c>
      <c r="AD172">
        <v>0.45749941653867016</v>
      </c>
      <c r="AE172">
        <v>4.1347292434345539E-2</v>
      </c>
      <c r="AF172">
        <v>0.4162704536602379</v>
      </c>
      <c r="AG172">
        <v>1.6610066987664891</v>
      </c>
      <c r="AH172">
        <v>-0.30607549680522328</v>
      </c>
      <c r="AI172">
        <v>1.6194999876797838</v>
      </c>
      <c r="AJ172">
        <v>-1.7355174448777246</v>
      </c>
      <c r="AK172">
        <v>0.67350130096824334</v>
      </c>
      <c r="AL172">
        <v>0.74565315210770289</v>
      </c>
      <c r="AM172">
        <v>1.2755347671436441</v>
      </c>
      <c r="AN172">
        <v>0.69149834439322933</v>
      </c>
      <c r="AO172">
        <v>-0.66357727333760996</v>
      </c>
      <c r="AP172">
        <v>0.37483751190759856</v>
      </c>
      <c r="AQ172">
        <v>-1.4267952024826185</v>
      </c>
      <c r="AR172">
        <v>1.1422174217256456</v>
      </c>
    </row>
    <row r="173" spans="1:44" x14ac:dyDescent="0.2">
      <c r="A173">
        <v>165</v>
      </c>
      <c r="B173">
        <v>-1.7119299979715321</v>
      </c>
      <c r="C173">
        <v>-1.7527668860781296</v>
      </c>
      <c r="D173">
        <v>0.21010668709772812</v>
      </c>
      <c r="E173">
        <v>-1.1630501530683934</v>
      </c>
      <c r="F173">
        <v>0.77755114400198178</v>
      </c>
      <c r="G173">
        <v>-1.0325719275901493</v>
      </c>
      <c r="H173">
        <v>0.77742298761019113</v>
      </c>
      <c r="I173">
        <v>0.54914171915882215</v>
      </c>
      <c r="J173">
        <v>1.2118466653495741</v>
      </c>
      <c r="K173">
        <v>2.1406000933579898</v>
      </c>
      <c r="L173">
        <v>-0.81083009531478001</v>
      </c>
      <c r="M173">
        <v>1.3406874069469377</v>
      </c>
      <c r="N173">
        <v>0.27700988092410272</v>
      </c>
      <c r="O173">
        <v>0.71887606104822166</v>
      </c>
      <c r="P173">
        <v>0.74797410398741326</v>
      </c>
      <c r="Q173">
        <v>-2.0845143610647971</v>
      </c>
      <c r="R173">
        <v>-0.67991560601163814</v>
      </c>
      <c r="S173">
        <v>-1.346698293258672</v>
      </c>
      <c r="T173">
        <v>-0.30505486493890577</v>
      </c>
      <c r="U173">
        <v>-0.2764340914300325</v>
      </c>
      <c r="V173">
        <v>1.1070188960587457</v>
      </c>
      <c r="W173">
        <v>0.398991005271295</v>
      </c>
      <c r="X173">
        <v>-0.35519951261431693</v>
      </c>
      <c r="Y173">
        <v>0.75508615267084656</v>
      </c>
      <c r="Z173">
        <v>2.0600609267883927</v>
      </c>
      <c r="AA173">
        <v>0.19187560332019457</v>
      </c>
      <c r="AB173">
        <v>1.6430047217113315</v>
      </c>
      <c r="AC173">
        <v>0.51170950939394688</v>
      </c>
      <c r="AD173">
        <v>-0.34709237007275051</v>
      </c>
      <c r="AE173">
        <v>0.78957321536219727</v>
      </c>
      <c r="AF173">
        <v>-1.5887332203191014</v>
      </c>
      <c r="AG173">
        <v>-0.23947545106214108</v>
      </c>
      <c r="AH173">
        <v>0.56004949394616599</v>
      </c>
      <c r="AI173">
        <v>-0.25770980858280945</v>
      </c>
      <c r="AJ173">
        <v>2.2485450735419468</v>
      </c>
      <c r="AK173">
        <v>-0.66762802958948042</v>
      </c>
      <c r="AL173">
        <v>1.4312497502891106</v>
      </c>
      <c r="AM173">
        <v>0.47638675353028803</v>
      </c>
      <c r="AN173">
        <v>0.73775011625915199</v>
      </c>
      <c r="AO173">
        <v>1.8172159423568863</v>
      </c>
      <c r="AP173">
        <v>1.2239342178982295</v>
      </c>
      <c r="AQ173">
        <v>1.4914918434894138</v>
      </c>
      <c r="AR173">
        <v>-0.87677018708365118</v>
      </c>
    </row>
    <row r="174" spans="1:44" x14ac:dyDescent="0.2">
      <c r="A174">
        <v>166</v>
      </c>
      <c r="B174">
        <v>-0.3071681577721761</v>
      </c>
      <c r="C174">
        <v>-0.30391829465903941</v>
      </c>
      <c r="D174">
        <v>5.9804979490348395E-2</v>
      </c>
      <c r="E174">
        <v>-0.21290302505336572</v>
      </c>
      <c r="F174">
        <v>0.17153059511312202</v>
      </c>
      <c r="G174">
        <v>-0.1834491480616417</v>
      </c>
      <c r="H174">
        <v>0.18467823175779746</v>
      </c>
      <c r="I174">
        <v>2.3081723258696627</v>
      </c>
      <c r="J174">
        <v>1.4931629808368609</v>
      </c>
      <c r="K174">
        <v>1.5588101116461719</v>
      </c>
      <c r="L174">
        <v>1.6176296383625162</v>
      </c>
      <c r="M174">
        <v>4.5655027925906033E-2</v>
      </c>
      <c r="N174">
        <v>1.4445751982591317</v>
      </c>
      <c r="O174">
        <v>1.2532809858092873</v>
      </c>
      <c r="P174">
        <v>0.23157636928292374</v>
      </c>
      <c r="Q174">
        <v>-9.9577026842250449E-2</v>
      </c>
      <c r="R174">
        <v>0.19381153389344141</v>
      </c>
      <c r="S174">
        <v>0.10869901050720221</v>
      </c>
      <c r="T174">
        <v>0.83978993517896494</v>
      </c>
      <c r="U174">
        <v>-1.1875203167080881</v>
      </c>
      <c r="V174">
        <v>2.2287134670596016</v>
      </c>
      <c r="W174">
        <v>-0.83638052004064178</v>
      </c>
      <c r="X174">
        <v>1.3012884175576138</v>
      </c>
      <c r="Y174">
        <v>1.7257348810662205</v>
      </c>
      <c r="Z174">
        <v>1.2077826498148048</v>
      </c>
      <c r="AA174">
        <v>1.3130390858689984</v>
      </c>
      <c r="AB174">
        <v>0.18613948599050423</v>
      </c>
      <c r="AC174">
        <v>1.3878093022491913</v>
      </c>
      <c r="AD174">
        <v>1.2336209476807194</v>
      </c>
      <c r="AE174">
        <v>0.82047220516640307</v>
      </c>
      <c r="AF174">
        <v>0.24625986251850684</v>
      </c>
      <c r="AG174">
        <v>1.4881739510073733</v>
      </c>
      <c r="AH174">
        <v>0.45495787710196622</v>
      </c>
      <c r="AI174">
        <v>1.2910710378758603</v>
      </c>
      <c r="AJ174">
        <v>-0.90647783112970193</v>
      </c>
      <c r="AK174">
        <v>1.6943619571168884</v>
      </c>
      <c r="AL174">
        <v>1.3063934048689845</v>
      </c>
      <c r="AM174">
        <v>1.8660755709839172</v>
      </c>
      <c r="AN174">
        <v>0.72130764354188459</v>
      </c>
      <c r="AO174">
        <v>0.46954319775338321</v>
      </c>
      <c r="AP174">
        <v>1.0776740139302801</v>
      </c>
      <c r="AQ174">
        <v>6.4219780201693222E-2</v>
      </c>
      <c r="AR174">
        <v>2.060969746857428</v>
      </c>
    </row>
    <row r="175" spans="1:44" x14ac:dyDescent="0.2">
      <c r="A175">
        <v>167</v>
      </c>
      <c r="B175">
        <v>0.44916653231856107</v>
      </c>
      <c r="C175">
        <v>0.91023629851372556</v>
      </c>
      <c r="D175">
        <v>-0.52134920767775639</v>
      </c>
      <c r="E175">
        <v>0.83627132848987862</v>
      </c>
      <c r="F175">
        <v>-0.70439315737527797</v>
      </c>
      <c r="G175">
        <v>0.81771640767952736</v>
      </c>
      <c r="H175">
        <v>-0.6706334309721782</v>
      </c>
      <c r="I175">
        <v>-0.27651554090340918</v>
      </c>
      <c r="J175">
        <v>0.87190622618174041</v>
      </c>
      <c r="K175">
        <v>0.21794284518035634</v>
      </c>
      <c r="L175">
        <v>-0.53995771371776125</v>
      </c>
      <c r="M175">
        <v>0.12930673148742397</v>
      </c>
      <c r="N175">
        <v>2.2955881142651173</v>
      </c>
      <c r="O175">
        <v>-3.5198181923635385E-2</v>
      </c>
      <c r="P175">
        <v>1.4029500553122083</v>
      </c>
      <c r="Q175">
        <v>-0.57438669823573796</v>
      </c>
      <c r="R175">
        <v>-0.55236026928527127</v>
      </c>
      <c r="S175">
        <v>-1.0423325837356119</v>
      </c>
      <c r="T175">
        <v>1.4928974224698237</v>
      </c>
      <c r="U175">
        <v>1.02902835301246</v>
      </c>
      <c r="V175">
        <v>0.63416296525034399</v>
      </c>
      <c r="W175">
        <v>0.10789170227067912</v>
      </c>
      <c r="X175">
        <v>-8.487079872195108E-2</v>
      </c>
      <c r="Y175">
        <v>1.2978376354845134</v>
      </c>
      <c r="Z175">
        <v>0.34806083024506995</v>
      </c>
      <c r="AA175">
        <v>-1.1626760401318774</v>
      </c>
      <c r="AB175">
        <v>-0.13993647848187774</v>
      </c>
      <c r="AC175">
        <v>1.7052909597547061</v>
      </c>
      <c r="AD175">
        <v>-5.1136105589513037E-2</v>
      </c>
      <c r="AE175">
        <v>0.97997695543036012</v>
      </c>
      <c r="AF175">
        <v>0.20377002435143718</v>
      </c>
      <c r="AG175">
        <v>0.81432578230179353</v>
      </c>
      <c r="AH175">
        <v>6.9593186966093248E-2</v>
      </c>
      <c r="AI175">
        <v>0.98146915695127124</v>
      </c>
      <c r="AJ175">
        <v>-0.79551170547319083</v>
      </c>
      <c r="AK175">
        <v>0.9327034909185814</v>
      </c>
      <c r="AL175">
        <v>0.83585454635624923</v>
      </c>
      <c r="AM175">
        <v>0.30314902667700161</v>
      </c>
      <c r="AN175">
        <v>-0.92145459139514485</v>
      </c>
      <c r="AO175">
        <v>2.800750639502235E-2</v>
      </c>
      <c r="AP175">
        <v>0.96412839123699079</v>
      </c>
      <c r="AQ175">
        <v>7.5922750464325311E-2</v>
      </c>
      <c r="AR175">
        <v>0.67358765360209905</v>
      </c>
    </row>
    <row r="176" spans="1:44" x14ac:dyDescent="0.2">
      <c r="A176">
        <v>168</v>
      </c>
      <c r="B176">
        <v>-2.4108478061508536</v>
      </c>
      <c r="C176">
        <v>-0.19445240299221084</v>
      </c>
      <c r="D176">
        <v>-2.1424844806092511</v>
      </c>
      <c r="E176">
        <v>0.9831230206061099</v>
      </c>
      <c r="F176">
        <v>-1.5717940723876651</v>
      </c>
      <c r="G176">
        <v>1.1306372789787704</v>
      </c>
      <c r="H176">
        <v>-1.6105285065647119</v>
      </c>
      <c r="I176">
        <v>6.65384048941563E-2</v>
      </c>
      <c r="J176">
        <v>7.6284936008996329E-2</v>
      </c>
      <c r="K176">
        <v>0.2460228628912946</v>
      </c>
      <c r="L176">
        <v>-4.6555667441561359E-2</v>
      </c>
      <c r="M176">
        <v>-0.17514260035785637</v>
      </c>
      <c r="N176">
        <v>-0.29637783479610957</v>
      </c>
      <c r="O176">
        <v>-2.0103836415090721</v>
      </c>
      <c r="P176">
        <v>-0.45124425124834766</v>
      </c>
      <c r="Q176">
        <v>-1.5790472701649834</v>
      </c>
      <c r="R176">
        <v>-1.4160495057753866</v>
      </c>
      <c r="S176">
        <v>-1.0520739457096484</v>
      </c>
      <c r="T176">
        <v>-1.6986378281981778</v>
      </c>
      <c r="U176">
        <v>0.8131052877131324</v>
      </c>
      <c r="V176">
        <v>-0.76196347159451361</v>
      </c>
      <c r="W176">
        <v>1.0637887638975962</v>
      </c>
      <c r="X176">
        <v>0.8617899292637945</v>
      </c>
      <c r="Y176">
        <v>0.65896778388040356</v>
      </c>
      <c r="Z176">
        <v>0.75603577064718264</v>
      </c>
      <c r="AA176">
        <v>-0.610458616231635</v>
      </c>
      <c r="AB176">
        <v>-0.19806186493639499</v>
      </c>
      <c r="AC176">
        <v>0.13156699882852285</v>
      </c>
      <c r="AD176">
        <v>3.3368305263198228E-2</v>
      </c>
      <c r="AE176">
        <v>-0.76010271054947509</v>
      </c>
      <c r="AF176">
        <v>-1.1223296059500383</v>
      </c>
      <c r="AG176">
        <v>0.25327970351901841</v>
      </c>
      <c r="AH176">
        <v>1.4559825855922606</v>
      </c>
      <c r="AI176">
        <v>-0.7590013280852087</v>
      </c>
      <c r="AJ176">
        <v>1.8370147048393313</v>
      </c>
      <c r="AK176">
        <v>-0.2755964605674992</v>
      </c>
      <c r="AL176">
        <v>-0.26991534402304995</v>
      </c>
      <c r="AM176">
        <v>-0.7948365805853016</v>
      </c>
      <c r="AN176">
        <v>-0.8440090445548043</v>
      </c>
      <c r="AO176">
        <v>-0.19065404848635764</v>
      </c>
      <c r="AP176">
        <v>8.0168336009182085E-3</v>
      </c>
      <c r="AQ176">
        <v>0.2167138997194068</v>
      </c>
      <c r="AR176">
        <v>-1.3014175179856504</v>
      </c>
    </row>
    <row r="177" spans="1:44" x14ac:dyDescent="0.2">
      <c r="A177">
        <v>169</v>
      </c>
      <c r="B177">
        <v>1.2646881621869133</v>
      </c>
      <c r="C177">
        <v>2.3046918335253039</v>
      </c>
      <c r="D177">
        <v>-1.2332808672380506</v>
      </c>
      <c r="E177">
        <v>2.0608994424538634</v>
      </c>
      <c r="F177">
        <v>-1.7370191285237633</v>
      </c>
      <c r="G177">
        <v>1.9915654827245755</v>
      </c>
      <c r="H177">
        <v>-1.679443222793445</v>
      </c>
      <c r="I177">
        <v>0.58072741019547236</v>
      </c>
      <c r="J177">
        <v>-0.87206995633911655</v>
      </c>
      <c r="K177">
        <v>-1.5540592881758759</v>
      </c>
      <c r="L177">
        <v>-0.24667209493041972</v>
      </c>
      <c r="M177">
        <v>-0.2249113809821594</v>
      </c>
      <c r="N177">
        <v>0.16667277114912565</v>
      </c>
      <c r="O177">
        <v>0.46862109324746726</v>
      </c>
      <c r="P177">
        <v>0.78241572324095643</v>
      </c>
      <c r="Q177">
        <v>0.88119324401648136</v>
      </c>
      <c r="R177">
        <v>1.8935856280561032</v>
      </c>
      <c r="S177">
        <v>-1.01404889027781</v>
      </c>
      <c r="T177">
        <v>-0.67869132589882475</v>
      </c>
      <c r="U177">
        <v>1.3381077920133322</v>
      </c>
      <c r="V177">
        <v>-1.7811390977347199</v>
      </c>
      <c r="W177">
        <v>1.4366569930245361</v>
      </c>
      <c r="X177">
        <v>1.2207197485220886</v>
      </c>
      <c r="Y177">
        <v>-0.21696432153272643</v>
      </c>
      <c r="Z177">
        <v>-1.1630532153058488</v>
      </c>
      <c r="AA177">
        <v>-0.24241649649088443</v>
      </c>
      <c r="AB177">
        <v>-0.98167971781272501</v>
      </c>
      <c r="AC177">
        <v>0.68765294286909173</v>
      </c>
      <c r="AD177">
        <v>2.0904178636865858</v>
      </c>
      <c r="AE177">
        <v>1.1110384045161126</v>
      </c>
      <c r="AF177">
        <v>2.4086755734254721</v>
      </c>
      <c r="AG177">
        <v>2.4419745610396428</v>
      </c>
      <c r="AH177">
        <v>0.4336195621962462</v>
      </c>
      <c r="AI177">
        <v>-0.33874705218268941</v>
      </c>
      <c r="AJ177">
        <v>0.27533875787388595</v>
      </c>
      <c r="AK177">
        <v>1.7459233464467989</v>
      </c>
      <c r="AL177">
        <v>-1.3598172351601598</v>
      </c>
      <c r="AM177">
        <v>-1.0141805470778351</v>
      </c>
      <c r="AN177">
        <v>0.55374932136705257</v>
      </c>
      <c r="AO177">
        <v>-2.0620544200812834</v>
      </c>
      <c r="AP177">
        <v>-2.2710511612041979</v>
      </c>
      <c r="AQ177">
        <v>-8.2241830030122406E-2</v>
      </c>
      <c r="AR177">
        <v>0.97743384884830542</v>
      </c>
    </row>
    <row r="178" spans="1:44" x14ac:dyDescent="0.2">
      <c r="A178">
        <v>170</v>
      </c>
      <c r="B178">
        <v>1.9117068660787457</v>
      </c>
      <c r="C178">
        <v>-0.27683819614966643</v>
      </c>
      <c r="D178">
        <v>2.196189724528173</v>
      </c>
      <c r="E178">
        <v>-1.2816259652348045</v>
      </c>
      <c r="F178">
        <v>1.8042512931271222</v>
      </c>
      <c r="G178">
        <v>-1.374855876079766</v>
      </c>
      <c r="H178">
        <v>1.8857266191518274</v>
      </c>
      <c r="I178">
        <v>0.51969757200429167</v>
      </c>
      <c r="J178">
        <v>1.0930589054816608</v>
      </c>
      <c r="K178">
        <v>-0.26288476660813764</v>
      </c>
      <c r="L178">
        <v>0.28862016959261783</v>
      </c>
      <c r="M178">
        <v>-0.17044404756858289</v>
      </c>
      <c r="N178">
        <v>-8.4096962256876739E-2</v>
      </c>
      <c r="O178">
        <v>-0.10464172799585192</v>
      </c>
      <c r="P178">
        <v>1.2468621247498723</v>
      </c>
      <c r="Q178">
        <v>1.2055855757048008</v>
      </c>
      <c r="R178">
        <v>0.67056162675741104</v>
      </c>
      <c r="S178">
        <v>1.5999094188309637E-2</v>
      </c>
      <c r="T178">
        <v>0.1027852753023264</v>
      </c>
      <c r="U178">
        <v>-1.0563396580217723</v>
      </c>
      <c r="V178">
        <v>1.3254705482192517</v>
      </c>
      <c r="W178">
        <v>0.37520271005698697</v>
      </c>
      <c r="X178">
        <v>-0.84727073049308887</v>
      </c>
      <c r="Y178">
        <v>0.31307550207949075</v>
      </c>
      <c r="Z178">
        <v>0.8386889053391996</v>
      </c>
      <c r="AA178">
        <v>1.0001439067488724</v>
      </c>
      <c r="AB178">
        <v>0.24496975404155275</v>
      </c>
      <c r="AC178">
        <v>-0.40491810001370487</v>
      </c>
      <c r="AD178">
        <v>-0.62693090263916473</v>
      </c>
      <c r="AE178">
        <v>1.3928562806838491</v>
      </c>
      <c r="AF178">
        <v>1.120830419257616</v>
      </c>
      <c r="AG178">
        <v>0.16681505028132271</v>
      </c>
      <c r="AH178">
        <v>-0.58587921393790354</v>
      </c>
      <c r="AI178">
        <v>0.18977041575665335</v>
      </c>
      <c r="AJ178">
        <v>-2.1091693999071568</v>
      </c>
      <c r="AK178">
        <v>0.19298772063294645</v>
      </c>
      <c r="AL178">
        <v>0.77924819406476553</v>
      </c>
      <c r="AM178">
        <v>0.57334343573148316</v>
      </c>
      <c r="AN178">
        <v>0.30888369588940523</v>
      </c>
      <c r="AO178">
        <v>-0.26341932725687167</v>
      </c>
      <c r="AP178">
        <v>0.57652677358703319</v>
      </c>
      <c r="AQ178">
        <v>-1.6075330137284971</v>
      </c>
      <c r="AR178">
        <v>1.0811074984679576</v>
      </c>
    </row>
    <row r="179" spans="1:44" x14ac:dyDescent="0.2">
      <c r="A179">
        <v>171</v>
      </c>
      <c r="B179">
        <v>-1.3660422684584341</v>
      </c>
      <c r="C179">
        <v>-1.505840681586347</v>
      </c>
      <c r="D179">
        <v>0.28155015002285683</v>
      </c>
      <c r="E179">
        <v>-1.0845916969283762</v>
      </c>
      <c r="F179">
        <v>0.70492619974884219</v>
      </c>
      <c r="G179">
        <v>-1.0341635395972704</v>
      </c>
      <c r="H179">
        <v>0.62026990036041108</v>
      </c>
      <c r="I179">
        <v>1.222290106723054</v>
      </c>
      <c r="J179">
        <v>0.93091040336051378</v>
      </c>
      <c r="K179">
        <v>1.9151837807051344</v>
      </c>
      <c r="L179">
        <v>0.5034804722024393</v>
      </c>
      <c r="M179">
        <v>-0.39868378167529744</v>
      </c>
      <c r="N179">
        <v>0.34848929964668296</v>
      </c>
      <c r="O179">
        <v>0.26333283595527235</v>
      </c>
      <c r="P179">
        <v>-0.63400853282101155</v>
      </c>
      <c r="Q179">
        <v>-1.0515799588691839</v>
      </c>
      <c r="R179">
        <v>-0.63209281421584473</v>
      </c>
      <c r="S179">
        <v>-4.6445772698082033E-2</v>
      </c>
      <c r="T179">
        <v>4.505312044627563E-3</v>
      </c>
      <c r="U179">
        <v>-1.2750324037155611</v>
      </c>
      <c r="V179">
        <v>1.4298301327303276</v>
      </c>
      <c r="W179">
        <v>-1.1134737170412765</v>
      </c>
      <c r="X179">
        <v>0.22054676566560882</v>
      </c>
      <c r="Y179">
        <v>1.2699942714676946</v>
      </c>
      <c r="Z179">
        <v>1.1644730115514723</v>
      </c>
      <c r="AA179">
        <v>0.55363956026446404</v>
      </c>
      <c r="AB179">
        <v>0.1396864490962676</v>
      </c>
      <c r="AC179">
        <v>0.67567070911365956</v>
      </c>
      <c r="AD179">
        <v>-1.4267414458940864E-2</v>
      </c>
      <c r="AE179">
        <v>-0.19753282829656693</v>
      </c>
      <c r="AF179">
        <v>-0.44406435410594947</v>
      </c>
      <c r="AG179">
        <v>0.44421670118197132</v>
      </c>
      <c r="AH179">
        <v>0.89789863388172741</v>
      </c>
      <c r="AI179">
        <v>0.76201213922631172</v>
      </c>
      <c r="AJ179">
        <v>-0.3500721246571552</v>
      </c>
      <c r="AK179">
        <v>0.42255976996946143</v>
      </c>
      <c r="AL179">
        <v>0.86217013942869536</v>
      </c>
      <c r="AM179">
        <v>1.3415170252422048</v>
      </c>
      <c r="AN179">
        <v>0.52425830539229179</v>
      </c>
      <c r="AO179">
        <v>1.2811275215045537</v>
      </c>
      <c r="AP179">
        <v>1.0511525919575193</v>
      </c>
      <c r="AQ179">
        <v>-5.7829846069589075E-2</v>
      </c>
      <c r="AR179">
        <v>1.3085428665640089</v>
      </c>
    </row>
    <row r="180" spans="1:44" x14ac:dyDescent="0.2">
      <c r="A180">
        <v>172</v>
      </c>
      <c r="B180">
        <v>0.12169081001898341</v>
      </c>
      <c r="C180">
        <v>-0.97061713148173068</v>
      </c>
      <c r="D180">
        <v>1.112494426460948</v>
      </c>
      <c r="E180">
        <v>-1.2139138570733303</v>
      </c>
      <c r="F180">
        <v>1.1215592202630149</v>
      </c>
      <c r="G180">
        <v>-1.2912160067120118</v>
      </c>
      <c r="H180">
        <v>0.99454208933225619</v>
      </c>
      <c r="I180">
        <v>-1.3879771540047123</v>
      </c>
      <c r="J180">
        <v>-1.8039691586280344</v>
      </c>
      <c r="K180">
        <v>-0.75775989259440535</v>
      </c>
      <c r="L180">
        <v>-0.60165039758645666</v>
      </c>
      <c r="M180">
        <v>-1.3003790200984335</v>
      </c>
      <c r="N180">
        <v>-2.2743540796030803</v>
      </c>
      <c r="O180">
        <v>-1.1712077106277237</v>
      </c>
      <c r="P180">
        <v>-0.94111591863096633</v>
      </c>
      <c r="Q180">
        <v>-0.60803897433220055</v>
      </c>
      <c r="R180">
        <v>-1.2105430466706546</v>
      </c>
      <c r="S180">
        <v>-0.72590823739650978</v>
      </c>
      <c r="T180">
        <v>0.32032343882449799</v>
      </c>
      <c r="U180">
        <v>-0.45050508286533097</v>
      </c>
      <c r="V180">
        <v>-0.86962703679207343</v>
      </c>
      <c r="W180">
        <v>0.31777703294741216</v>
      </c>
      <c r="X180">
        <v>-0.41686514611580922</v>
      </c>
      <c r="Y180">
        <v>-2.2966348925258737</v>
      </c>
      <c r="Z180">
        <v>-1.9649825487341113</v>
      </c>
      <c r="AA180">
        <v>0.33897207927173001</v>
      </c>
      <c r="AB180">
        <v>-1.3915902998644853</v>
      </c>
      <c r="AC180">
        <v>-3.2272176913529806</v>
      </c>
      <c r="AD180">
        <v>-1.8290426765068075</v>
      </c>
      <c r="AE180">
        <v>-1.1798331600242169</v>
      </c>
      <c r="AF180">
        <v>-1.0981075554439341</v>
      </c>
      <c r="AG180">
        <v>-2.2390345115226089</v>
      </c>
      <c r="AH180">
        <v>0.27497493980968052</v>
      </c>
      <c r="AI180">
        <v>1.1175031581416934E-2</v>
      </c>
      <c r="AJ180">
        <v>7.3470550685088232E-2</v>
      </c>
      <c r="AK180">
        <v>-2.2972154806425311</v>
      </c>
      <c r="AL180">
        <v>-1.385966091177911</v>
      </c>
      <c r="AM180">
        <v>-1.1220850895410468</v>
      </c>
      <c r="AN180">
        <v>0.49394920142016918</v>
      </c>
      <c r="AO180">
        <v>-0.1089141649123142</v>
      </c>
      <c r="AP180">
        <v>-0.80804112679443085</v>
      </c>
      <c r="AQ180">
        <v>0.77126591665357558</v>
      </c>
      <c r="AR180">
        <v>-1.9832497688846882</v>
      </c>
    </row>
    <row r="181" spans="1:44" x14ac:dyDescent="0.2">
      <c r="A181">
        <v>173</v>
      </c>
      <c r="B181">
        <v>-0.56621456374515411</v>
      </c>
      <c r="C181">
        <v>-1.175352505393319E-2</v>
      </c>
      <c r="D181">
        <v>-0.51467175677073307</v>
      </c>
      <c r="E181">
        <v>0.27091857086242788</v>
      </c>
      <c r="F181">
        <v>-0.35895039127896267</v>
      </c>
      <c r="G181">
        <v>0.33318528449966134</v>
      </c>
      <c r="H181">
        <v>-0.32577022115717968</v>
      </c>
      <c r="I181">
        <v>-1.5154006080239977E-2</v>
      </c>
      <c r="J181">
        <v>1.6288679356245701</v>
      </c>
      <c r="K181">
        <v>0.94734863088487964</v>
      </c>
      <c r="L181">
        <v>0.35865226976584841</v>
      </c>
      <c r="M181">
        <v>0.5126984166109696</v>
      </c>
      <c r="N181">
        <v>1.6978608854859087</v>
      </c>
      <c r="O181">
        <v>-3.9238889486065624E-2</v>
      </c>
      <c r="P181">
        <v>0.59060204853095766</v>
      </c>
      <c r="Q181">
        <v>-0.76043344794821632</v>
      </c>
      <c r="R181">
        <v>-0.71175188132579592</v>
      </c>
      <c r="S181">
        <v>-0.92037759284404819</v>
      </c>
      <c r="T181">
        <v>0.86053603401724588</v>
      </c>
      <c r="U181">
        <v>0.81816844056358939</v>
      </c>
      <c r="V181">
        <v>1.4912890155300276</v>
      </c>
      <c r="W181">
        <v>-0.52621522689764499</v>
      </c>
      <c r="X181">
        <v>3.4517959264961113E-3</v>
      </c>
      <c r="Y181">
        <v>1.706457403080057</v>
      </c>
      <c r="Z181">
        <v>1.3027407032398401</v>
      </c>
      <c r="AA181">
        <v>0.23251832508752712</v>
      </c>
      <c r="AB181">
        <v>0.41612293783138965</v>
      </c>
      <c r="AC181">
        <v>1.1665692528633247</v>
      </c>
      <c r="AD181">
        <v>-3.0775450736357395E-2</v>
      </c>
      <c r="AE181">
        <v>0.23182214780918825</v>
      </c>
      <c r="AF181">
        <v>-0.78953366988162887</v>
      </c>
      <c r="AG181">
        <v>0.66554721258916483</v>
      </c>
      <c r="AH181">
        <v>-0.30772566814980623</v>
      </c>
      <c r="AI181">
        <v>1.1727163577014184</v>
      </c>
      <c r="AJ181">
        <v>-0.40913193428113287</v>
      </c>
      <c r="AK181">
        <v>9.4540012355141839E-2</v>
      </c>
      <c r="AL181">
        <v>1.4329088367945479</v>
      </c>
      <c r="AM181">
        <v>0.85376491665007026</v>
      </c>
      <c r="AN181">
        <v>-1.0371348713122458E-3</v>
      </c>
      <c r="AO181">
        <v>0.38720465444707469</v>
      </c>
      <c r="AP181">
        <v>1.3771325367416862</v>
      </c>
      <c r="AQ181">
        <v>-0.16817496778307681</v>
      </c>
      <c r="AR181">
        <v>-3.5964156051842215E-2</v>
      </c>
    </row>
    <row r="182" spans="1:44" x14ac:dyDescent="0.2">
      <c r="A182">
        <v>174</v>
      </c>
      <c r="B182">
        <v>1.3545676090108985</v>
      </c>
      <c r="C182">
        <v>0.66781437911420871</v>
      </c>
      <c r="D182">
        <v>0.59811305015035465</v>
      </c>
      <c r="E182">
        <v>9.9133140687974436E-2</v>
      </c>
      <c r="F182">
        <v>0.21749138484540464</v>
      </c>
      <c r="G182">
        <v>9.2886994646963206E-3</v>
      </c>
      <c r="H182">
        <v>0.22917594222282509</v>
      </c>
      <c r="I182">
        <v>-1.2182111955185602</v>
      </c>
      <c r="J182">
        <v>-0.46157098225770166</v>
      </c>
      <c r="K182">
        <v>-0.87196086762749125</v>
      </c>
      <c r="L182">
        <v>0.20997212208834942</v>
      </c>
      <c r="M182">
        <v>-0.20192144125817718</v>
      </c>
      <c r="N182">
        <v>-0.763409850373169</v>
      </c>
      <c r="O182">
        <v>-0.82229077265770634</v>
      </c>
      <c r="P182">
        <v>-0.35855018072743561</v>
      </c>
      <c r="Q182">
        <v>1.4502112240437528</v>
      </c>
      <c r="R182">
        <v>0.23836030980092582</v>
      </c>
      <c r="S182">
        <v>0.42837700914161736</v>
      </c>
      <c r="T182">
        <v>0.73463849642098888</v>
      </c>
      <c r="U182">
        <v>7.5569297441202304E-2</v>
      </c>
      <c r="V182">
        <v>-0.40687006140926674</v>
      </c>
      <c r="W182">
        <v>0.30851198115758532</v>
      </c>
      <c r="X182">
        <v>-0.52535127158928674</v>
      </c>
      <c r="Y182">
        <v>-0.87310313224145952</v>
      </c>
      <c r="Z182">
        <v>-0.78001339353831289</v>
      </c>
      <c r="AA182">
        <v>0.5165705260449861</v>
      </c>
      <c r="AB182">
        <v>-0.35103272013485559</v>
      </c>
      <c r="AC182">
        <v>-1.6482484324021263</v>
      </c>
      <c r="AD182">
        <v>-0.91475726353144726</v>
      </c>
      <c r="AE182">
        <v>-0.67801248596472852</v>
      </c>
      <c r="AF182">
        <v>-0.32834899443389493</v>
      </c>
      <c r="AG182">
        <v>-1.0347812610225973</v>
      </c>
      <c r="AH182">
        <v>-0.27170523025477844</v>
      </c>
      <c r="AI182">
        <v>0.53267739759938437</v>
      </c>
      <c r="AJ182">
        <v>-1.3170837452301192</v>
      </c>
      <c r="AK182">
        <v>-1.340561383627213</v>
      </c>
      <c r="AL182">
        <v>-0.20201213299597914</v>
      </c>
      <c r="AM182">
        <v>5.894170990676123E-2</v>
      </c>
      <c r="AN182">
        <v>-0.32648907693317586</v>
      </c>
      <c r="AO182">
        <v>-0.28463527225202478</v>
      </c>
      <c r="AP182">
        <v>-8.6195837975663089E-2</v>
      </c>
      <c r="AQ182">
        <v>-0.29328651995891131</v>
      </c>
      <c r="AR182">
        <v>-0.76413632360954264</v>
      </c>
    </row>
    <row r="183" spans="1:44" x14ac:dyDescent="0.2">
      <c r="A183">
        <v>175</v>
      </c>
      <c r="B183">
        <v>0.50065097322506891</v>
      </c>
      <c r="C183">
        <v>-0.32183752207221927</v>
      </c>
      <c r="D183">
        <v>0.84430390577376246</v>
      </c>
      <c r="E183">
        <v>-0.62157489643583386</v>
      </c>
      <c r="F183">
        <v>0.78795355032651571</v>
      </c>
      <c r="G183">
        <v>-0.62796829366359375</v>
      </c>
      <c r="H183">
        <v>0.84459162169135504</v>
      </c>
      <c r="I183">
        <v>0.15208705137211298</v>
      </c>
      <c r="J183">
        <v>-0.78121439283717342</v>
      </c>
      <c r="K183">
        <v>-1.0265994249875161</v>
      </c>
      <c r="L183">
        <v>-0.38112263048207773</v>
      </c>
      <c r="M183">
        <v>-0.44136674534740306</v>
      </c>
      <c r="N183">
        <v>-0.54669047748113764</v>
      </c>
      <c r="O183">
        <v>0.17641167548163503</v>
      </c>
      <c r="P183">
        <v>3.6238411409789534E-3</v>
      </c>
      <c r="Q183">
        <v>0.35479672838889864</v>
      </c>
      <c r="R183">
        <v>0.44604868212791049</v>
      </c>
      <c r="S183">
        <v>0.57712567751605115</v>
      </c>
      <c r="T183">
        <v>-1.3619935664889877</v>
      </c>
      <c r="U183">
        <v>0.32052794304844934</v>
      </c>
      <c r="V183">
        <v>-0.5923139955588369</v>
      </c>
      <c r="W183">
        <v>5.9627285049149548E-2</v>
      </c>
      <c r="X183">
        <v>-0.74214702347419115</v>
      </c>
      <c r="Y183">
        <v>-0.96351962470107422</v>
      </c>
      <c r="Z183">
        <v>-0.26744766462041608</v>
      </c>
      <c r="AA183">
        <v>-0.30115864293021527</v>
      </c>
      <c r="AB183">
        <v>-0.13605492649754308</v>
      </c>
      <c r="AC183">
        <v>1.2570612657725494E-2</v>
      </c>
      <c r="AD183">
        <v>0.14433902638219551</v>
      </c>
      <c r="AE183">
        <v>0.12635518952612423</v>
      </c>
      <c r="AF183">
        <v>1.0177548945898713</v>
      </c>
      <c r="AG183">
        <v>-0.44843570797756227</v>
      </c>
      <c r="AH183">
        <v>-1.0477131364725929</v>
      </c>
      <c r="AI183">
        <v>-1.2094057477363644</v>
      </c>
      <c r="AJ183">
        <v>0.14572702758517131</v>
      </c>
      <c r="AK183">
        <v>0.28882972164418841</v>
      </c>
      <c r="AL183">
        <v>-0.90550120849760052</v>
      </c>
      <c r="AM183">
        <v>-1.2983682819572986</v>
      </c>
      <c r="AN183">
        <v>0.17418796329482014</v>
      </c>
      <c r="AO183">
        <v>-0.77771524020199467</v>
      </c>
      <c r="AP183">
        <v>-0.812428046369993</v>
      </c>
      <c r="AQ183">
        <v>-0.71432904874001546</v>
      </c>
      <c r="AR183">
        <v>-0.12595558520022918</v>
      </c>
    </row>
    <row r="184" spans="1:44" x14ac:dyDescent="0.2">
      <c r="A184">
        <v>176</v>
      </c>
      <c r="B184">
        <v>-0.45068143351396994</v>
      </c>
      <c r="C184">
        <v>-1.4286035646719921</v>
      </c>
      <c r="D184">
        <v>1.1040757968145218</v>
      </c>
      <c r="E184">
        <v>-1.4300373309074972</v>
      </c>
      <c r="F184">
        <v>1.3495296145757212</v>
      </c>
      <c r="G184">
        <v>-1.3865103791159232</v>
      </c>
      <c r="H184">
        <v>1.3661052351867586</v>
      </c>
      <c r="I184">
        <v>0.53041883185053562</v>
      </c>
      <c r="J184">
        <v>1.5319369148772046</v>
      </c>
      <c r="K184">
        <v>1.7516697341592513</v>
      </c>
      <c r="L184">
        <v>-1.3017759604942361</v>
      </c>
      <c r="M184">
        <v>1.2149610747618802</v>
      </c>
      <c r="N184">
        <v>1.5025971699903149</v>
      </c>
      <c r="O184">
        <v>0.71557996548443359</v>
      </c>
      <c r="P184">
        <v>1.7370383146114463</v>
      </c>
      <c r="Q184">
        <v>-1.1344005111570841</v>
      </c>
      <c r="R184">
        <v>-0.72386743012014543</v>
      </c>
      <c r="S184">
        <v>0.50080639020486539</v>
      </c>
      <c r="T184">
        <v>0.46031206849285111</v>
      </c>
      <c r="U184">
        <v>-1.4903184680248991</v>
      </c>
      <c r="V184">
        <v>1.3957541901071457</v>
      </c>
      <c r="W184">
        <v>-8.4548874743685734E-2</v>
      </c>
      <c r="X184">
        <v>-1.2445048230861895</v>
      </c>
      <c r="Y184">
        <v>1.214329837956128</v>
      </c>
      <c r="Z184">
        <v>2.0776034113956574</v>
      </c>
      <c r="AA184">
        <v>-1.699442448343234</v>
      </c>
      <c r="AB184">
        <v>2.0055635461784869</v>
      </c>
      <c r="AC184">
        <v>2.0572553416508081</v>
      </c>
      <c r="AD184">
        <v>-1.0385449473582886</v>
      </c>
      <c r="AE184">
        <v>1.7090450121310719</v>
      </c>
      <c r="AF184">
        <v>-0.36775517102763733</v>
      </c>
      <c r="AG184">
        <v>-0.54401802393496335</v>
      </c>
      <c r="AH184">
        <v>0.27346314915250303</v>
      </c>
      <c r="AI184">
        <v>-0.93014714808274113</v>
      </c>
      <c r="AJ184">
        <v>0.42604872664245186</v>
      </c>
      <c r="AK184">
        <v>0.75931141104183564</v>
      </c>
      <c r="AL184">
        <v>1.8402097849200236</v>
      </c>
      <c r="AM184">
        <v>0.94337495364916268</v>
      </c>
      <c r="AN184">
        <v>-1.4619201987348864</v>
      </c>
      <c r="AO184">
        <v>2.2233561441184353</v>
      </c>
      <c r="AP184">
        <v>2.2623778045417269</v>
      </c>
      <c r="AQ184">
        <v>0.24037226278099585</v>
      </c>
      <c r="AR184">
        <v>1.1270810625308216</v>
      </c>
    </row>
    <row r="185" spans="1:44" x14ac:dyDescent="0.2">
      <c r="A185">
        <v>177</v>
      </c>
      <c r="B185">
        <v>-9.0216164439057694E-2</v>
      </c>
      <c r="C185">
        <v>-0.68342546840456242</v>
      </c>
      <c r="D185">
        <v>0.6613511269488257</v>
      </c>
      <c r="E185">
        <v>-0.75826392579670654</v>
      </c>
      <c r="F185">
        <v>0.75408703404442334</v>
      </c>
      <c r="G185">
        <v>-0.74728562935990683</v>
      </c>
      <c r="H185">
        <v>0.76009601810016714</v>
      </c>
      <c r="I185">
        <v>0.25183705823093816</v>
      </c>
      <c r="J185">
        <v>0.27582629733252551</v>
      </c>
      <c r="K185">
        <v>0.52772594439263187</v>
      </c>
      <c r="L185">
        <v>0.77487750210320827</v>
      </c>
      <c r="M185">
        <v>-0.81676317486851824</v>
      </c>
      <c r="N185">
        <v>0.92467647225746052</v>
      </c>
      <c r="O185">
        <v>8.5108783551610945E-2</v>
      </c>
      <c r="P185">
        <v>0.1121014029616953</v>
      </c>
      <c r="Q185">
        <v>-1.0876419184281032</v>
      </c>
      <c r="R185">
        <v>-1.4990384119215576</v>
      </c>
      <c r="S185">
        <v>-1.1739221157729647</v>
      </c>
      <c r="T185">
        <v>1.6719807700694798</v>
      </c>
      <c r="U185">
        <v>0.36718503390064727</v>
      </c>
      <c r="V185">
        <v>1.821239116765103</v>
      </c>
      <c r="W185">
        <v>-0.59575153702107053</v>
      </c>
      <c r="X185">
        <v>0.28341928038192443</v>
      </c>
      <c r="Y185">
        <v>8.0843777714306203E-2</v>
      </c>
      <c r="Z185">
        <v>-0.18761652107373999</v>
      </c>
      <c r="AA185">
        <v>0.97835029948413754</v>
      </c>
      <c r="AB185">
        <v>-0.94820054210655946</v>
      </c>
      <c r="AC185">
        <v>-0.52036183256185597</v>
      </c>
      <c r="AD185">
        <v>-0.54362492580674937</v>
      </c>
      <c r="AE185">
        <v>-0.10613781453434154</v>
      </c>
      <c r="AF185">
        <v>-1.1386163138570824</v>
      </c>
      <c r="AG185">
        <v>-0.76939285324606388</v>
      </c>
      <c r="AH185">
        <v>-0.43546664345556385</v>
      </c>
      <c r="AI185">
        <v>1.9307718976380457</v>
      </c>
      <c r="AJ185">
        <v>-0.7106818187818793</v>
      </c>
      <c r="AK185">
        <v>-0.40590318425805783</v>
      </c>
      <c r="AL185">
        <v>0.47872488296148441</v>
      </c>
      <c r="AM185">
        <v>0.18831317497227046</v>
      </c>
      <c r="AN185">
        <v>0.77760666669828449</v>
      </c>
      <c r="AO185">
        <v>9.5613604761221951E-3</v>
      </c>
      <c r="AP185">
        <v>0.91897249476570475</v>
      </c>
      <c r="AQ185">
        <v>0.76718519931870421</v>
      </c>
      <c r="AR185">
        <v>-0.65428168152490429</v>
      </c>
    </row>
    <row r="186" spans="1:44" x14ac:dyDescent="0.2">
      <c r="A186">
        <v>178</v>
      </c>
      <c r="B186">
        <v>0.54664060632644451</v>
      </c>
      <c r="C186">
        <v>0.7787345888638546</v>
      </c>
      <c r="D186">
        <v>-0.30833059448964195</v>
      </c>
      <c r="E186">
        <v>0.62510984752642962</v>
      </c>
      <c r="F186">
        <v>-0.52043019323860595</v>
      </c>
      <c r="G186">
        <v>0.56958526521141661</v>
      </c>
      <c r="H186">
        <v>-0.52949219725635377</v>
      </c>
      <c r="I186">
        <v>3.8482057093799482E-2</v>
      </c>
      <c r="J186">
        <v>-1.4506857382210065</v>
      </c>
      <c r="K186">
        <v>-1.4591456972493655</v>
      </c>
      <c r="L186">
        <v>-0.485267508020365</v>
      </c>
      <c r="M186">
        <v>-1.253699823644598</v>
      </c>
      <c r="N186">
        <v>-0.6607844588336057</v>
      </c>
      <c r="O186">
        <v>-0.65193389951207492</v>
      </c>
      <c r="P186">
        <v>-0.59229020289836831</v>
      </c>
      <c r="Q186">
        <v>0.72669037471221576</v>
      </c>
      <c r="R186">
        <v>0.84349834016387593</v>
      </c>
      <c r="S186">
        <v>0.22141348629566221</v>
      </c>
      <c r="T186">
        <v>-1.6390875343178157</v>
      </c>
      <c r="U186">
        <v>0.77028573808031164</v>
      </c>
      <c r="V186">
        <v>-1.8764762373688462</v>
      </c>
      <c r="W186">
        <v>0.44483449048710488</v>
      </c>
      <c r="X186">
        <v>-9.9964544140347944E-2</v>
      </c>
      <c r="Y186">
        <v>-0.77010376618128928</v>
      </c>
      <c r="Z186">
        <v>-1.0521033534759212</v>
      </c>
      <c r="AA186">
        <v>-0.74066922955750436</v>
      </c>
      <c r="AB186">
        <v>-1.204134704813737</v>
      </c>
      <c r="AC186">
        <v>9.1405878910928606E-2</v>
      </c>
      <c r="AD186">
        <v>0.70505094406726188</v>
      </c>
      <c r="AE186">
        <v>-0.37921499494751848</v>
      </c>
      <c r="AF186">
        <v>1.8155733006446613</v>
      </c>
      <c r="AG186">
        <v>0.64471890600146398</v>
      </c>
      <c r="AH186">
        <v>0.15694597879453243</v>
      </c>
      <c r="AI186">
        <v>-0.95507191196032815</v>
      </c>
      <c r="AJ186">
        <v>-0.42631620736204723</v>
      </c>
      <c r="AK186">
        <v>0.75913166905968099</v>
      </c>
      <c r="AL186">
        <v>-1.7567405149664275</v>
      </c>
      <c r="AM186">
        <v>-1.3979724325937388</v>
      </c>
      <c r="AN186">
        <v>-0.1739025613341266</v>
      </c>
      <c r="AO186">
        <v>-1.4122934917557808</v>
      </c>
      <c r="AP186">
        <v>-1.7319482909974981</v>
      </c>
      <c r="AQ186">
        <v>-0.96082624863371036</v>
      </c>
      <c r="AR186">
        <v>0.63330376750760464</v>
      </c>
    </row>
    <row r="187" spans="1:44" x14ac:dyDescent="0.2">
      <c r="A187">
        <v>179</v>
      </c>
      <c r="B187">
        <v>-1.3584064714235593</v>
      </c>
      <c r="C187">
        <v>-0.75289777779470057</v>
      </c>
      <c r="D187">
        <v>-0.51802888966630545</v>
      </c>
      <c r="E187">
        <v>-0.20356277782147864</v>
      </c>
      <c r="F187">
        <v>-0.15075028376695712</v>
      </c>
      <c r="G187">
        <v>-0.13531985233804822</v>
      </c>
      <c r="H187">
        <v>-0.20618009727689601</v>
      </c>
      <c r="I187">
        <v>-0.87485056476054157</v>
      </c>
      <c r="J187">
        <v>1.0534637438524046</v>
      </c>
      <c r="K187">
        <v>1.3417612247393553</v>
      </c>
      <c r="L187">
        <v>-0.27784581507257122</v>
      </c>
      <c r="M187">
        <v>-0.13023913136812837</v>
      </c>
      <c r="N187">
        <v>1.1367510851288045</v>
      </c>
      <c r="O187">
        <v>-1.373323706612926</v>
      </c>
      <c r="P187">
        <v>0.16976282167829387</v>
      </c>
      <c r="Q187">
        <v>-1.9257700810322755</v>
      </c>
      <c r="R187">
        <v>-2.238425882618341</v>
      </c>
      <c r="S187">
        <v>-1.8749248648565966</v>
      </c>
      <c r="T187">
        <v>1.2368721787684653</v>
      </c>
      <c r="U187">
        <v>0.83714777776635663</v>
      </c>
      <c r="V187">
        <v>1.2266574702523694</v>
      </c>
      <c r="W187">
        <v>-6.0348899091120831E-2</v>
      </c>
      <c r="X187">
        <v>-0.26928301805306532</v>
      </c>
      <c r="Y187">
        <v>1.1573995216020414</v>
      </c>
      <c r="Z187">
        <v>0.96438618102588258</v>
      </c>
      <c r="AA187">
        <v>-0.14914983718370362</v>
      </c>
      <c r="AB187">
        <v>-0.17296893601406133</v>
      </c>
      <c r="AC187">
        <v>-9.68510312169647E-2</v>
      </c>
      <c r="AD187">
        <v>-1.4382383712839391</v>
      </c>
      <c r="AE187">
        <v>-0.55006061828124464</v>
      </c>
      <c r="AF187">
        <v>-2.252016486717527</v>
      </c>
      <c r="AG187">
        <v>-0.70013172437461713</v>
      </c>
      <c r="AH187">
        <v>0.70359556236465215</v>
      </c>
      <c r="AI187">
        <v>1.519304558137345</v>
      </c>
      <c r="AJ187">
        <v>-7.597471266765099E-2</v>
      </c>
      <c r="AK187">
        <v>-1.3478250011817643</v>
      </c>
      <c r="AL187">
        <v>1.2261471071358949</v>
      </c>
      <c r="AM187">
        <v>0.49898136267613902</v>
      </c>
      <c r="AN187">
        <v>-0.44971078969481076</v>
      </c>
      <c r="AO187">
        <v>1.043741173419749</v>
      </c>
      <c r="AP187">
        <v>1.7948040469263509</v>
      </c>
      <c r="AQ187">
        <v>0.74361535539463786</v>
      </c>
      <c r="AR187">
        <v>-1.336967231814896</v>
      </c>
    </row>
    <row r="188" spans="1:44" x14ac:dyDescent="0.2">
      <c r="A188">
        <v>180</v>
      </c>
      <c r="B188">
        <v>-1.3670798494844618</v>
      </c>
      <c r="C188">
        <v>0.54320629858675629</v>
      </c>
      <c r="D188">
        <v>-1.9278679904313178</v>
      </c>
      <c r="E188">
        <v>1.2958153965808132</v>
      </c>
      <c r="F188">
        <v>-1.6847877902491084</v>
      </c>
      <c r="G188">
        <v>1.3497856551358411</v>
      </c>
      <c r="H188">
        <v>-1.7784200755116364</v>
      </c>
      <c r="I188">
        <v>-0.75587566761764735</v>
      </c>
      <c r="J188">
        <v>1.6836285638016113</v>
      </c>
      <c r="K188">
        <v>0.92493412843595224</v>
      </c>
      <c r="L188">
        <v>0.58387485765468328</v>
      </c>
      <c r="M188">
        <v>0.63082343335053426</v>
      </c>
      <c r="N188">
        <v>0.63112945483735072</v>
      </c>
      <c r="O188">
        <v>-0.36451198920799016</v>
      </c>
      <c r="P188">
        <v>-0.6175252107669672</v>
      </c>
      <c r="Q188">
        <v>-0.64184149295389337</v>
      </c>
      <c r="R188">
        <v>-8.8699499171056129E-2</v>
      </c>
      <c r="S188">
        <v>-1.2516212925320873</v>
      </c>
      <c r="T188">
        <v>0.39585587750374779</v>
      </c>
      <c r="U188">
        <v>0.95492150708860812</v>
      </c>
      <c r="V188">
        <v>0.47619165158108001</v>
      </c>
      <c r="W188">
        <v>-1.1853997280452742</v>
      </c>
      <c r="X188">
        <v>0.74399638166008286</v>
      </c>
      <c r="Y188">
        <v>2.1995586362649213</v>
      </c>
      <c r="Z188">
        <v>0.69292565134060979</v>
      </c>
      <c r="AA188">
        <v>0.78207771694641681</v>
      </c>
      <c r="AB188">
        <v>7.5909715429984093E-2</v>
      </c>
      <c r="AC188">
        <v>0.58931898064197508</v>
      </c>
      <c r="AD188">
        <v>0.49836428941881006</v>
      </c>
      <c r="AE188">
        <v>-0.89308775564107956</v>
      </c>
      <c r="AF188">
        <v>-0.70654227403889014</v>
      </c>
      <c r="AG188">
        <v>2.080927683693754</v>
      </c>
      <c r="AH188">
        <v>0.19556449998086226</v>
      </c>
      <c r="AI188">
        <v>1.2756505844972363</v>
      </c>
      <c r="AJ188">
        <v>-0.26864025987183771</v>
      </c>
      <c r="AK188">
        <v>-0.43671376434184495</v>
      </c>
      <c r="AL188">
        <v>1.0154527800091628</v>
      </c>
      <c r="AM188">
        <v>1.3849280702308895</v>
      </c>
      <c r="AN188">
        <v>0.8022086110754012</v>
      </c>
      <c r="AO188">
        <v>7.1895732062916162E-2</v>
      </c>
      <c r="AP188">
        <v>0.32943322707836448</v>
      </c>
      <c r="AQ188">
        <v>-0.76498835634359053</v>
      </c>
      <c r="AR188">
        <v>3.5749556564823587E-4</v>
      </c>
    </row>
    <row r="189" spans="1:44" x14ac:dyDescent="0.2">
      <c r="A189">
        <v>181</v>
      </c>
      <c r="B189">
        <v>-0.15149759423293488</v>
      </c>
      <c r="C189">
        <v>-0.79681773029252323</v>
      </c>
      <c r="D189">
        <v>0.67712906013336027</v>
      </c>
      <c r="E189">
        <v>-0.85642765316124581</v>
      </c>
      <c r="F189">
        <v>0.74322294900134767</v>
      </c>
      <c r="G189">
        <v>-0.88817292039971563</v>
      </c>
      <c r="H189">
        <v>0.65926052791537904</v>
      </c>
      <c r="I189">
        <v>-0.27270104451355687</v>
      </c>
      <c r="J189">
        <v>0.76516739040415849</v>
      </c>
      <c r="K189">
        <v>1.7476066995304802</v>
      </c>
      <c r="L189">
        <v>-1.3707866536762663</v>
      </c>
      <c r="M189">
        <v>1.178616821826816</v>
      </c>
      <c r="N189">
        <v>5.9659307163833913E-2</v>
      </c>
      <c r="O189">
        <v>0.3862055332256964</v>
      </c>
      <c r="P189">
        <v>0.61996884489017756</v>
      </c>
      <c r="Q189">
        <v>-0.36197882877234366</v>
      </c>
      <c r="R189">
        <v>0.1352405172578682</v>
      </c>
      <c r="S189">
        <v>5.0818039117762392E-2</v>
      </c>
      <c r="T189">
        <v>0.69196783568977405</v>
      </c>
      <c r="U189">
        <v>-1.5520560501961369</v>
      </c>
      <c r="V189">
        <v>0.14346942057755246</v>
      </c>
      <c r="W189">
        <v>0.33131654529748122</v>
      </c>
      <c r="X189">
        <v>-0.86643766573806191</v>
      </c>
      <c r="Y189">
        <v>0.52144396771666479</v>
      </c>
      <c r="Z189">
        <v>1.1628550225242933</v>
      </c>
      <c r="AA189">
        <v>-0.81009558295531592</v>
      </c>
      <c r="AB189">
        <v>1.5552720242316038</v>
      </c>
      <c r="AC189">
        <v>0.26804382274927513</v>
      </c>
      <c r="AD189">
        <v>-1.0576120187918514</v>
      </c>
      <c r="AE189">
        <v>0.68141720947228057</v>
      </c>
      <c r="AF189">
        <v>-0.75916851142370678</v>
      </c>
      <c r="AG189">
        <v>-0.3849177285307267</v>
      </c>
      <c r="AH189">
        <v>1.3144417511141984</v>
      </c>
      <c r="AI189">
        <v>-0.46297187667309742</v>
      </c>
      <c r="AJ189">
        <v>0.26618580070831621</v>
      </c>
      <c r="AK189">
        <v>-0.64377939124030981</v>
      </c>
      <c r="AL189">
        <v>1.2965697305270196</v>
      </c>
      <c r="AM189">
        <v>1.3938416740035564</v>
      </c>
      <c r="AN189">
        <v>-0.74332335479371214</v>
      </c>
      <c r="AO189">
        <v>2.3268850292298322</v>
      </c>
      <c r="AP189">
        <v>1.2973846528766495</v>
      </c>
      <c r="AQ189">
        <v>0.92752733669215159</v>
      </c>
      <c r="AR189">
        <v>0.60359396958241163</v>
      </c>
    </row>
    <row r="190" spans="1:44" x14ac:dyDescent="0.2">
      <c r="A190">
        <v>182</v>
      </c>
      <c r="B190">
        <v>0.70095084550640863</v>
      </c>
      <c r="C190">
        <v>0.88233417390884172</v>
      </c>
      <c r="D190">
        <v>-0.2540501237276927</v>
      </c>
      <c r="E190">
        <v>0.6717972104738883</v>
      </c>
      <c r="F190">
        <v>-0.50997339518325924</v>
      </c>
      <c r="G190">
        <v>0.6187553518524016</v>
      </c>
      <c r="H190">
        <v>-0.50659002565793632</v>
      </c>
      <c r="I190">
        <v>0.58593594413816474</v>
      </c>
      <c r="J190">
        <v>0.59058569235560698</v>
      </c>
      <c r="K190">
        <v>0.64426683268514318</v>
      </c>
      <c r="L190">
        <v>0.29432212304424032</v>
      </c>
      <c r="M190">
        <v>0.37264410972534256</v>
      </c>
      <c r="N190">
        <v>0.84212147314664354</v>
      </c>
      <c r="O190">
        <v>-0.26184244607296459</v>
      </c>
      <c r="P190">
        <v>0.45185116359950517</v>
      </c>
      <c r="Q190">
        <v>1.0586383195391136</v>
      </c>
      <c r="R190">
        <v>0.43190832799308321</v>
      </c>
      <c r="S190">
        <v>0.55510113853669496</v>
      </c>
      <c r="T190">
        <v>0.92744714830043118</v>
      </c>
      <c r="U190">
        <v>-0.93921540818832294</v>
      </c>
      <c r="V190">
        <v>0.24065162482735236</v>
      </c>
      <c r="W190">
        <v>0.7682325349629483</v>
      </c>
      <c r="X190">
        <v>0.43749647536910863</v>
      </c>
      <c r="Y190">
        <v>0.81028349576518255</v>
      </c>
      <c r="Z190">
        <v>0.65557816454733064</v>
      </c>
      <c r="AA190">
        <v>-0.21436298975608503</v>
      </c>
      <c r="AB190">
        <v>0.43251302129933156</v>
      </c>
      <c r="AC190">
        <v>0.53656625851730522</v>
      </c>
      <c r="AD190">
        <v>6.5920738785519184E-2</v>
      </c>
      <c r="AE190">
        <v>0.52381309497009554</v>
      </c>
      <c r="AF190">
        <v>8.1332312085948821E-3</v>
      </c>
      <c r="AG190">
        <v>0.39570136954344559</v>
      </c>
      <c r="AH190">
        <v>1.4084427518812945</v>
      </c>
      <c r="AI190">
        <v>0.39112255421746916</v>
      </c>
      <c r="AJ190">
        <v>-1.1153670981481514</v>
      </c>
      <c r="AK190">
        <v>0.55547301318494091</v>
      </c>
      <c r="AL190">
        <v>0.88770352528681229</v>
      </c>
      <c r="AM190">
        <v>1.3848418117425407</v>
      </c>
      <c r="AN190">
        <v>-1.3245422305400776</v>
      </c>
      <c r="AO190">
        <v>0.73581923146151418</v>
      </c>
      <c r="AP190">
        <v>0.96773363346650565</v>
      </c>
      <c r="AQ190">
        <v>0.33911412988551509</v>
      </c>
      <c r="AR190">
        <v>1.2539086249874896</v>
      </c>
    </row>
    <row r="191" spans="1:44" x14ac:dyDescent="0.2">
      <c r="A191">
        <v>183</v>
      </c>
      <c r="B191">
        <v>0.54787861088638112</v>
      </c>
      <c r="C191">
        <v>0.32883742007842154</v>
      </c>
      <c r="D191">
        <v>0.17488539882588605</v>
      </c>
      <c r="E191">
        <v>9.5659599558437003E-2</v>
      </c>
      <c r="F191">
        <v>-4.2735335144508946E-3</v>
      </c>
      <c r="G191">
        <v>2.9990459535478714E-2</v>
      </c>
      <c r="H191">
        <v>-3.1097879939649048E-2</v>
      </c>
      <c r="I191">
        <v>1.3013220429413157</v>
      </c>
      <c r="J191">
        <v>-1.4877767557917612</v>
      </c>
      <c r="K191">
        <v>-1.0249259921824689</v>
      </c>
      <c r="L191">
        <v>-0.5431933605526057</v>
      </c>
      <c r="M191">
        <v>-0.79935056800244608</v>
      </c>
      <c r="N191">
        <v>-0.15972196133662142</v>
      </c>
      <c r="O191">
        <v>-4.8493154197218558E-2</v>
      </c>
      <c r="P191">
        <v>1.3089744697929988</v>
      </c>
      <c r="Q191">
        <v>-0.33406419927700781</v>
      </c>
      <c r="R191">
        <v>-0.5880647055993119</v>
      </c>
      <c r="S191">
        <v>0.76172421182372108</v>
      </c>
      <c r="T191">
        <v>0.14205065359146979</v>
      </c>
      <c r="U191">
        <v>-1.9184951276271671</v>
      </c>
      <c r="V191">
        <v>-0.86449896736731557</v>
      </c>
      <c r="W191">
        <v>1.4794379485108435</v>
      </c>
      <c r="X191">
        <v>1.1570183679594261</v>
      </c>
      <c r="Y191">
        <v>-1.2645573371592849</v>
      </c>
      <c r="Z191">
        <v>-1.5536951901632521</v>
      </c>
      <c r="AA191">
        <v>-1.9845949985757487</v>
      </c>
      <c r="AB191">
        <v>-0.74924892854573266</v>
      </c>
      <c r="AC191">
        <v>0.28774106245990855</v>
      </c>
      <c r="AD191">
        <v>4.7214815126766008E-2</v>
      </c>
      <c r="AE191">
        <v>1.6574691805833037</v>
      </c>
      <c r="AF191">
        <v>1.2857111912142041</v>
      </c>
      <c r="AG191">
        <v>-0.45279822115004642</v>
      </c>
      <c r="AH191">
        <v>1.3545345125824579</v>
      </c>
      <c r="AI191">
        <v>-1.7174492158302124</v>
      </c>
      <c r="AJ191">
        <v>0.68402739339282403</v>
      </c>
      <c r="AK191">
        <v>2.0706664438866484</v>
      </c>
      <c r="AL191">
        <v>-1.2709097629103732</v>
      </c>
      <c r="AM191">
        <v>-1.0208123627324217</v>
      </c>
      <c r="AN191">
        <v>-1.8494583655207342</v>
      </c>
      <c r="AO191">
        <v>-0.48250683322663357</v>
      </c>
      <c r="AP191">
        <v>-0.59710195824721857</v>
      </c>
      <c r="AQ191">
        <v>0.81196703107980872</v>
      </c>
      <c r="AR191">
        <v>1.22461473468923</v>
      </c>
    </row>
    <row r="192" spans="1:44" x14ac:dyDescent="0.2">
      <c r="A192">
        <v>184</v>
      </c>
      <c r="B192">
        <v>0.68772285177647374</v>
      </c>
      <c r="C192">
        <v>-1.1184321732722005</v>
      </c>
      <c r="D192">
        <v>1.8822763478366398</v>
      </c>
      <c r="E192">
        <v>-1.648266690220618</v>
      </c>
      <c r="F192">
        <v>1.8405458518591176</v>
      </c>
      <c r="G192">
        <v>-1.6789838673511015</v>
      </c>
      <c r="H192">
        <v>1.8675816808870589</v>
      </c>
      <c r="I192">
        <v>-1.2276922528047929</v>
      </c>
      <c r="J192">
        <v>0.53673442868491994</v>
      </c>
      <c r="K192">
        <v>0.57653424871235093</v>
      </c>
      <c r="L192">
        <v>-0.25434982541235013</v>
      </c>
      <c r="M192">
        <v>-0.51474034044821371</v>
      </c>
      <c r="N192">
        <v>0.69788443281293333</v>
      </c>
      <c r="O192">
        <v>-0.40378407079266765</v>
      </c>
      <c r="P192">
        <v>-0.19550445385707513</v>
      </c>
      <c r="Q192">
        <v>-0.16120503363051658</v>
      </c>
      <c r="R192">
        <v>-1.0016876597286863</v>
      </c>
      <c r="S192">
        <v>-0.60817738677235322</v>
      </c>
      <c r="T192">
        <v>1.2376881138645892</v>
      </c>
      <c r="U192">
        <v>0.8925390924992429</v>
      </c>
      <c r="V192">
        <v>1.5076013852219003</v>
      </c>
      <c r="W192">
        <v>-0.96884231781691776</v>
      </c>
      <c r="X192">
        <v>-1.9964198605226147</v>
      </c>
      <c r="Y192">
        <v>-1.2028097596845588E-2</v>
      </c>
      <c r="Z192">
        <v>0.6612594113940059</v>
      </c>
      <c r="AA192">
        <v>0.67189576874459234</v>
      </c>
      <c r="AB192">
        <v>-0.12855986219454066</v>
      </c>
      <c r="AC192">
        <v>-0.75624905707484491</v>
      </c>
      <c r="AD192">
        <v>-1.7937718437402086</v>
      </c>
      <c r="AE192">
        <v>-0.7549591731251607</v>
      </c>
      <c r="AF192">
        <v>-1.301225162560113</v>
      </c>
      <c r="AG192">
        <v>-1.7766523518678401</v>
      </c>
      <c r="AH192">
        <v>-1.2924613079443603</v>
      </c>
      <c r="AI192">
        <v>1.6692043879076097</v>
      </c>
      <c r="AJ192">
        <v>-1.850321337881375</v>
      </c>
      <c r="AK192">
        <v>-1.8895571666294919</v>
      </c>
      <c r="AL192">
        <v>0.95238599576388883</v>
      </c>
      <c r="AM192">
        <v>0.25264487552411252</v>
      </c>
      <c r="AN192">
        <v>0.4253317792925303</v>
      </c>
      <c r="AO192">
        <v>0.79133210007449251</v>
      </c>
      <c r="AP192">
        <v>1.519206717915264</v>
      </c>
      <c r="AQ192">
        <v>-0.23198712970125787</v>
      </c>
      <c r="AR192">
        <v>-1.0694430896031835</v>
      </c>
    </row>
    <row r="193" spans="1:44" x14ac:dyDescent="0.2">
      <c r="A193">
        <v>185</v>
      </c>
      <c r="B193">
        <v>-0.96641484021715496</v>
      </c>
      <c r="C193">
        <v>-1.4173899827784291</v>
      </c>
      <c r="D193">
        <v>0.54943855621982141</v>
      </c>
      <c r="E193">
        <v>-1.1892667301537663</v>
      </c>
      <c r="F193">
        <v>0.86989753105316747</v>
      </c>
      <c r="G193">
        <v>-1.176708291124857</v>
      </c>
      <c r="H193">
        <v>0.75086575424108137</v>
      </c>
      <c r="I193">
        <v>-1.2425324845685073</v>
      </c>
      <c r="J193">
        <v>1.4069156359851362</v>
      </c>
      <c r="K193">
        <v>1.6586760524110169</v>
      </c>
      <c r="L193">
        <v>-1.3240381958791236</v>
      </c>
      <c r="M193">
        <v>0.75239572661231691</v>
      </c>
      <c r="N193">
        <v>0.43395251529675277</v>
      </c>
      <c r="O193">
        <v>1.9459208682041436E-2</v>
      </c>
      <c r="P193">
        <v>-3.1192220968891564E-2</v>
      </c>
      <c r="Q193">
        <v>-1.1599801058419754</v>
      </c>
      <c r="R193">
        <v>-0.61624861583438517</v>
      </c>
      <c r="S193">
        <v>-0.37556882968586869</v>
      </c>
      <c r="T193">
        <v>0.36024746536537461</v>
      </c>
      <c r="U193">
        <v>-0.36056553834917926</v>
      </c>
      <c r="V193">
        <v>0.69828273988572687</v>
      </c>
      <c r="W193">
        <v>-1.4079026959047509</v>
      </c>
      <c r="X193">
        <v>-1.6313842643803163</v>
      </c>
      <c r="Y193">
        <v>1.314633027846219</v>
      </c>
      <c r="Z193">
        <v>1.3423804116821398</v>
      </c>
      <c r="AA193">
        <v>-0.70678450214609478</v>
      </c>
      <c r="AB193">
        <v>1.1742065355597422</v>
      </c>
      <c r="AC193">
        <v>0.66778044968978834</v>
      </c>
      <c r="AD193">
        <v>-1.4355209312496309</v>
      </c>
      <c r="AE193">
        <v>-0.33768432285698041</v>
      </c>
      <c r="AF193">
        <v>-0.96841504895925168</v>
      </c>
      <c r="AG193">
        <v>-0.1448360134894493</v>
      </c>
      <c r="AH193">
        <v>-0.15629322830061868</v>
      </c>
      <c r="AI193">
        <v>-1.0553197084262129E-2</v>
      </c>
      <c r="AJ193">
        <v>-0.34987694954180504</v>
      </c>
      <c r="AK193">
        <v>-1.1605523728423253</v>
      </c>
      <c r="AL193">
        <v>1.4176837284063921</v>
      </c>
      <c r="AM193">
        <v>1.1494063671010715</v>
      </c>
      <c r="AN193">
        <v>-9.3725992065353314E-2</v>
      </c>
      <c r="AO193">
        <v>1.9474077636396618</v>
      </c>
      <c r="AP193">
        <v>1.4958587218211159</v>
      </c>
      <c r="AQ193">
        <v>-0.53134313111537845</v>
      </c>
      <c r="AR193">
        <v>0.11800582652856616</v>
      </c>
    </row>
    <row r="194" spans="1:44" x14ac:dyDescent="0.2">
      <c r="A194">
        <v>186</v>
      </c>
      <c r="B194">
        <v>-0.72968823561063034</v>
      </c>
      <c r="C194">
        <v>0.1531675647449279</v>
      </c>
      <c r="D194">
        <v>-0.86982811000593252</v>
      </c>
      <c r="E194">
        <v>0.54828135846409576</v>
      </c>
      <c r="F194">
        <v>-0.73082464915775514</v>
      </c>
      <c r="G194">
        <v>0.58880317319337649</v>
      </c>
      <c r="H194">
        <v>-0.74775058908360292</v>
      </c>
      <c r="I194">
        <v>0.21574714843333484</v>
      </c>
      <c r="J194">
        <v>0.8062621666523766</v>
      </c>
      <c r="K194">
        <v>1.0864480654606394</v>
      </c>
      <c r="L194">
        <v>0.35121564552337953</v>
      </c>
      <c r="M194">
        <v>6.8276869408626484E-2</v>
      </c>
      <c r="N194">
        <v>0.70116312245360024</v>
      </c>
      <c r="O194">
        <v>-0.81703886627651778</v>
      </c>
      <c r="P194">
        <v>0.22330430568935949</v>
      </c>
      <c r="Q194">
        <v>-0.81279559225010167</v>
      </c>
      <c r="R194">
        <v>-0.83504406806390996</v>
      </c>
      <c r="S194">
        <v>-1.4956452003374072</v>
      </c>
      <c r="T194">
        <v>0.82142217702388653</v>
      </c>
      <c r="U194">
        <v>0.31008641291358086</v>
      </c>
      <c r="V194">
        <v>0.72618899032920281</v>
      </c>
      <c r="W194">
        <v>0.74227791151803602</v>
      </c>
      <c r="X194">
        <v>0.7529605257380747</v>
      </c>
      <c r="Y194">
        <v>1.0272911606925965</v>
      </c>
      <c r="Z194">
        <v>0.79543003295283687</v>
      </c>
      <c r="AA194">
        <v>0.5152357123727983</v>
      </c>
      <c r="AB194">
        <v>-0.15068171502110767</v>
      </c>
      <c r="AC194">
        <v>-0.10088107048597181</v>
      </c>
      <c r="AD194">
        <v>-0.15301024036795025</v>
      </c>
      <c r="AE194">
        <v>2.179626676311E-2</v>
      </c>
      <c r="AF194">
        <v>-1.2205976971098897</v>
      </c>
      <c r="AG194">
        <v>0.39616194964449403</v>
      </c>
      <c r="AH194">
        <v>1.4012377723138789</v>
      </c>
      <c r="AI194">
        <v>1.349008235213125</v>
      </c>
      <c r="AJ194">
        <v>6.71576109903326E-2</v>
      </c>
      <c r="AK194">
        <v>-0.39916880046842368</v>
      </c>
      <c r="AL194">
        <v>0.88114397440928593</v>
      </c>
      <c r="AM194">
        <v>0.79386462077320519</v>
      </c>
      <c r="AN194">
        <v>-7.4894243099856664E-2</v>
      </c>
      <c r="AO194">
        <v>0.51255411515292726</v>
      </c>
      <c r="AP194">
        <v>0.89395177296452799</v>
      </c>
      <c r="AQ194">
        <v>0.90773229983024761</v>
      </c>
      <c r="AR194">
        <v>-0.3699665323318721</v>
      </c>
    </row>
    <row r="195" spans="1:44" x14ac:dyDescent="0.2">
      <c r="A195">
        <v>187</v>
      </c>
      <c r="B195">
        <v>-1.5825071631287591</v>
      </c>
      <c r="C195">
        <v>-0.68988152632312327</v>
      </c>
      <c r="D195">
        <v>-0.79172317558418004</v>
      </c>
      <c r="E195">
        <v>5.3408382309096114E-4</v>
      </c>
      <c r="F195">
        <v>-0.36087533159893304</v>
      </c>
      <c r="G195">
        <v>0.10997389067887285</v>
      </c>
      <c r="H195">
        <v>-0.35773118468430998</v>
      </c>
      <c r="I195">
        <v>0.32308470603563411</v>
      </c>
      <c r="J195">
        <v>0.66473833206395616</v>
      </c>
      <c r="K195">
        <v>0.74030190376567784</v>
      </c>
      <c r="L195">
        <v>-0.69782014173224871</v>
      </c>
      <c r="M195">
        <v>0.21408371925562752</v>
      </c>
      <c r="N195">
        <v>-0.15962649291749129</v>
      </c>
      <c r="O195">
        <v>-1.9434937314553669</v>
      </c>
      <c r="P195">
        <v>0.42213050325819634</v>
      </c>
      <c r="Q195">
        <v>-1.075369616768598</v>
      </c>
      <c r="R195">
        <v>-0.98621367453460707</v>
      </c>
      <c r="S195">
        <v>-0.69917358240242244</v>
      </c>
      <c r="T195">
        <v>-1.8218733859825824</v>
      </c>
      <c r="U195">
        <v>-7.850198405906969E-2</v>
      </c>
      <c r="V195">
        <v>-0.33343657762309964</v>
      </c>
      <c r="W195">
        <v>1.6105123607922103</v>
      </c>
      <c r="X195">
        <v>-0.2070802640238906</v>
      </c>
      <c r="Y195">
        <v>0.85254580303940286</v>
      </c>
      <c r="Z195">
        <v>1.8574846025180902</v>
      </c>
      <c r="AA195">
        <v>-0.8973444169073389</v>
      </c>
      <c r="AB195">
        <v>0.72810891202318673</v>
      </c>
      <c r="AC195">
        <v>0.43137572122064372</v>
      </c>
      <c r="AD195">
        <v>-0.62539885917374038</v>
      </c>
      <c r="AE195">
        <v>0.21337356392295481</v>
      </c>
      <c r="AF195">
        <v>-0.76171576202480429</v>
      </c>
      <c r="AG195">
        <v>-0.10442543776052454</v>
      </c>
      <c r="AH195">
        <v>1.6642682746745592</v>
      </c>
      <c r="AI195">
        <v>-1.2272688893223314</v>
      </c>
      <c r="AJ195">
        <v>1.2025492738569437</v>
      </c>
      <c r="AK195">
        <v>-0.24376135426492157</v>
      </c>
      <c r="AL195">
        <v>0.48965594538325635</v>
      </c>
      <c r="AM195">
        <v>-0.33695977520477538</v>
      </c>
      <c r="AN195">
        <v>-1.3713001076703542</v>
      </c>
      <c r="AO195">
        <v>0.67216493827398527</v>
      </c>
      <c r="AP195">
        <v>0.82295298029844599</v>
      </c>
      <c r="AQ195">
        <v>-0.11812457862436908</v>
      </c>
      <c r="AR195">
        <v>-0.55424759204405494</v>
      </c>
    </row>
    <row r="196" spans="1:44" x14ac:dyDescent="0.2">
      <c r="A196">
        <v>188</v>
      </c>
      <c r="B196">
        <v>1.0333302608993671</v>
      </c>
      <c r="C196">
        <v>0.66791154742303127</v>
      </c>
      <c r="D196">
        <v>0.27397166980267185</v>
      </c>
      <c r="E196">
        <v>0.26369360018764965</v>
      </c>
      <c r="F196">
        <v>-4.2968184309929269E-2</v>
      </c>
      <c r="G196">
        <v>0.18040709727219775</v>
      </c>
      <c r="H196">
        <v>-3.8849823791097721E-2</v>
      </c>
      <c r="I196">
        <v>-0.1634834843810794</v>
      </c>
      <c r="J196">
        <v>-2.9291509364852391</v>
      </c>
      <c r="K196">
        <v>-1.4092150696612942</v>
      </c>
      <c r="L196">
        <v>-0.33221632902836618</v>
      </c>
      <c r="M196">
        <v>-1.5148511063446854</v>
      </c>
      <c r="N196">
        <v>-1.2679468831823997</v>
      </c>
      <c r="O196">
        <v>-0.79739769688782225</v>
      </c>
      <c r="P196">
        <v>-1.2153003960522728</v>
      </c>
      <c r="Q196">
        <v>1.0974794607578591</v>
      </c>
      <c r="R196">
        <v>0.30994952680225363</v>
      </c>
      <c r="S196">
        <v>0.46760491007978616</v>
      </c>
      <c r="T196">
        <v>-0.54717149988189484</v>
      </c>
      <c r="U196">
        <v>0.63633517614911894</v>
      </c>
      <c r="V196">
        <v>-2.1566277827670461</v>
      </c>
      <c r="W196">
        <v>1.4334058315059997</v>
      </c>
      <c r="X196">
        <v>-4.5943347096888271E-2</v>
      </c>
      <c r="Y196">
        <v>-2.6572565140460132</v>
      </c>
      <c r="Z196">
        <v>-1.8692339188473899</v>
      </c>
      <c r="AA196">
        <v>-0.27438250142869391</v>
      </c>
      <c r="AB196">
        <v>-1.5272114940503878</v>
      </c>
      <c r="AC196">
        <v>-1.8069905653150413</v>
      </c>
      <c r="AD196">
        <v>-4.5351860306983127E-2</v>
      </c>
      <c r="AE196">
        <v>-1.1366436678985274</v>
      </c>
      <c r="AF196">
        <v>0.16262722487154713</v>
      </c>
      <c r="AG196">
        <v>-1.7580887714315923</v>
      </c>
      <c r="AH196">
        <v>0.75393234163538059</v>
      </c>
      <c r="AI196">
        <v>-0.3862922371073691</v>
      </c>
      <c r="AJ196">
        <v>-5.3803487343554335E-2</v>
      </c>
      <c r="AK196">
        <v>-0.73206873951262363</v>
      </c>
      <c r="AL196">
        <v>-2.1429015051525582</v>
      </c>
      <c r="AM196">
        <v>-1.6981139908764857</v>
      </c>
      <c r="AN196">
        <v>-0.48513043413267526</v>
      </c>
      <c r="AO196">
        <v>-0.81133222917216175</v>
      </c>
      <c r="AP196">
        <v>-1.5090546710597108</v>
      </c>
      <c r="AQ196">
        <v>1.3624311086437455</v>
      </c>
      <c r="AR196">
        <v>-1.0085332302001062</v>
      </c>
    </row>
    <row r="197" spans="1:44" x14ac:dyDescent="0.2">
      <c r="A197">
        <v>189</v>
      </c>
      <c r="B197">
        <v>0.53981490432095014</v>
      </c>
      <c r="C197">
        <v>-0.46565469963402273</v>
      </c>
      <c r="D197">
        <v>1.0345705300026729</v>
      </c>
      <c r="E197">
        <v>-0.82880082964110757</v>
      </c>
      <c r="F197">
        <v>0.94431916178742559</v>
      </c>
      <c r="G197">
        <v>-0.8802553035744175</v>
      </c>
      <c r="H197">
        <v>0.93027409976832187</v>
      </c>
      <c r="I197">
        <v>0.74347976341503652</v>
      </c>
      <c r="J197">
        <v>-0.12806517440248427</v>
      </c>
      <c r="K197">
        <v>-0.10283128611890294</v>
      </c>
      <c r="L197">
        <v>0.23806535928830685</v>
      </c>
      <c r="M197">
        <v>-1.1983205007917606</v>
      </c>
      <c r="N197">
        <v>-8.5663991016377339E-2</v>
      </c>
      <c r="O197">
        <v>0.27549780103047722</v>
      </c>
      <c r="P197">
        <v>-0.31467066780808522</v>
      </c>
      <c r="Q197">
        <v>0.14185061151862383</v>
      </c>
      <c r="R197">
        <v>0.42335346139265201</v>
      </c>
      <c r="S197">
        <v>-0.30267943074847764</v>
      </c>
      <c r="T197">
        <v>-0.46360986184896891</v>
      </c>
      <c r="U197">
        <v>-8.5366603403042973E-2</v>
      </c>
      <c r="V197">
        <v>0.42873226109570556</v>
      </c>
      <c r="W197">
        <v>-0.66159296589613725</v>
      </c>
      <c r="X197">
        <v>-0.24027766976573234</v>
      </c>
      <c r="Y197">
        <v>6.888767766806897E-2</v>
      </c>
      <c r="Z197">
        <v>-0.15120757698018861</v>
      </c>
      <c r="AA197">
        <v>0.70206556571768119</v>
      </c>
      <c r="AB197">
        <v>-0.93342123764143259</v>
      </c>
      <c r="AC197">
        <v>4.9025167918744561E-2</v>
      </c>
      <c r="AD197">
        <v>0.34849771530078155</v>
      </c>
      <c r="AE197">
        <v>7.7435406193557321E-2</v>
      </c>
      <c r="AF197">
        <v>1.2342331058517133</v>
      </c>
      <c r="AG197">
        <v>0.66410272803685144</v>
      </c>
      <c r="AH197">
        <v>-0.35081363769279361</v>
      </c>
      <c r="AI197">
        <v>0.47070760022409042</v>
      </c>
      <c r="AJ197">
        <v>-1.3300691679588295</v>
      </c>
      <c r="AK197">
        <v>0.59275777499028148</v>
      </c>
      <c r="AL197">
        <v>-0.4487229037956596</v>
      </c>
      <c r="AM197">
        <v>-9.353169952560525E-2</v>
      </c>
      <c r="AN197">
        <v>1.1155285333449969</v>
      </c>
      <c r="AO197">
        <v>-0.58901273324743142</v>
      </c>
      <c r="AP197">
        <v>-0.51479274957885168</v>
      </c>
      <c r="AQ197">
        <v>-0.98301540877273186</v>
      </c>
      <c r="AR197">
        <v>1.1547381101596519</v>
      </c>
    </row>
    <row r="198" spans="1:44" x14ac:dyDescent="0.2">
      <c r="A198">
        <v>190</v>
      </c>
      <c r="B198">
        <v>0.63557148689000686</v>
      </c>
      <c r="C198">
        <v>0.65820825060930011</v>
      </c>
      <c r="D198">
        <v>-8.1116016976481867E-2</v>
      </c>
      <c r="E198">
        <v>0.4286205795918796</v>
      </c>
      <c r="F198">
        <v>-0.27181985990213242</v>
      </c>
      <c r="G198">
        <v>0.38628798501422751</v>
      </c>
      <c r="H198">
        <v>-0.26175141455330925</v>
      </c>
      <c r="I198">
        <v>-0.70762567922887776</v>
      </c>
      <c r="J198">
        <v>-0.53613087493448019</v>
      </c>
      <c r="K198">
        <v>-1.9779795381384506</v>
      </c>
      <c r="L198">
        <v>-2.6535598142204162E-2</v>
      </c>
      <c r="M198">
        <v>-0.61283475138547705</v>
      </c>
      <c r="N198">
        <v>-0.6043077317354042</v>
      </c>
      <c r="O198">
        <v>-0.90058692177781796</v>
      </c>
      <c r="P198">
        <v>-0.41911347796844489</v>
      </c>
      <c r="Q198">
        <v>1.3256615618913612</v>
      </c>
      <c r="R198">
        <v>0.48687189024528565</v>
      </c>
      <c r="S198">
        <v>1.6946895296404101</v>
      </c>
      <c r="T198">
        <v>-1.524330805786313</v>
      </c>
      <c r="U198">
        <v>0.18080929639704577</v>
      </c>
      <c r="V198">
        <v>-1.231924988490684</v>
      </c>
      <c r="W198">
        <v>-0.58764072495175323</v>
      </c>
      <c r="X198">
        <v>-0.61769084852891099</v>
      </c>
      <c r="Y198">
        <v>-0.33612623962542193</v>
      </c>
      <c r="Z198">
        <v>-0.79598509832038244</v>
      </c>
      <c r="AA198">
        <v>-1.014984003256334</v>
      </c>
      <c r="AB198">
        <v>-0.41960388691530898</v>
      </c>
      <c r="AC198">
        <v>0.31265707278071397</v>
      </c>
      <c r="AD198">
        <v>-6.6705381576444012E-3</v>
      </c>
      <c r="AE198">
        <v>-0.55495343075497172</v>
      </c>
      <c r="AF198">
        <v>1.6335234685859761</v>
      </c>
      <c r="AG198">
        <v>0.15279848756046441</v>
      </c>
      <c r="AH198">
        <v>-1.2204137523509304</v>
      </c>
      <c r="AI198">
        <v>-1.6245865825659362</v>
      </c>
      <c r="AJ198">
        <v>-1.0718266893291939</v>
      </c>
      <c r="AK198">
        <v>0.6056627389769933</v>
      </c>
      <c r="AL198">
        <v>-1.1258817413240074</v>
      </c>
      <c r="AM198">
        <v>-1.0257389183778078</v>
      </c>
      <c r="AN198">
        <v>-1.0755827588723832</v>
      </c>
      <c r="AO198">
        <v>-1.4280128990778513</v>
      </c>
      <c r="AP198">
        <v>-0.93404222842419549</v>
      </c>
      <c r="AQ198">
        <v>-2.4857899454827059</v>
      </c>
      <c r="AR198">
        <v>0.51006184979463243</v>
      </c>
    </row>
    <row r="199" spans="1:44" x14ac:dyDescent="0.2">
      <c r="A199">
        <v>191</v>
      </c>
      <c r="B199">
        <v>-0.79224487585097991</v>
      </c>
      <c r="C199">
        <v>-1.2811836672006889</v>
      </c>
      <c r="D199">
        <v>0.57546980915540635</v>
      </c>
      <c r="E199">
        <v>-1.1253263368230191</v>
      </c>
      <c r="F199">
        <v>0.81057143633510931</v>
      </c>
      <c r="G199">
        <v>-1.1572612144672374</v>
      </c>
      <c r="H199">
        <v>0.66524377266011658</v>
      </c>
      <c r="I199">
        <v>-0.21779320759631676</v>
      </c>
      <c r="J199">
        <v>-0.81084717788151628</v>
      </c>
      <c r="K199">
        <v>-0.11003185830191534</v>
      </c>
      <c r="L199">
        <v>-0.19335549114198308</v>
      </c>
      <c r="M199">
        <v>-1.895733425183473</v>
      </c>
      <c r="N199">
        <v>-1.2370890530147205</v>
      </c>
      <c r="O199">
        <v>-1.9283095326207516</v>
      </c>
      <c r="P199">
        <v>-0.81715158168305591</v>
      </c>
      <c r="Q199">
        <v>-0.93877463372290881</v>
      </c>
      <c r="R199">
        <v>-1.7981472850520881</v>
      </c>
      <c r="S199">
        <v>9.6864033070007169E-2</v>
      </c>
      <c r="T199">
        <v>-0.37153901379223409</v>
      </c>
      <c r="U199">
        <v>-1.4337324638676612</v>
      </c>
      <c r="V199">
        <v>-0.17595667909003107</v>
      </c>
      <c r="W199">
        <v>-0.23938080695195513</v>
      </c>
      <c r="X199">
        <v>-0.14232185881446174</v>
      </c>
      <c r="Y199">
        <v>-0.50861071825002935</v>
      </c>
      <c r="Z199">
        <v>-0.87720079660331784</v>
      </c>
      <c r="AA199">
        <v>-0.66668371410918492</v>
      </c>
      <c r="AB199">
        <v>-1.3898111008450276</v>
      </c>
      <c r="AC199">
        <v>-1.2256181520761686</v>
      </c>
      <c r="AD199">
        <v>-1.5894942115194981</v>
      </c>
      <c r="AE199">
        <v>-0.81423728828379116</v>
      </c>
      <c r="AF199">
        <v>-0.2004119454358666</v>
      </c>
      <c r="AG199">
        <v>-1.1375215931808136</v>
      </c>
      <c r="AH199">
        <v>1.1731076220950452</v>
      </c>
      <c r="AI199">
        <v>-0.17009213721133928</v>
      </c>
      <c r="AJ199">
        <v>-0.79695380458996312</v>
      </c>
      <c r="AK199">
        <v>-0.39927766488757566</v>
      </c>
      <c r="AL199">
        <v>-0.89929276762244825</v>
      </c>
      <c r="AM199">
        <v>-0.41208471641800881</v>
      </c>
      <c r="AN199">
        <v>-0.83114456268340697</v>
      </c>
      <c r="AO199">
        <v>0.1656021513246585</v>
      </c>
      <c r="AP199">
        <v>9.0880102172920058E-2</v>
      </c>
      <c r="AQ199">
        <v>-0.76471761975617425</v>
      </c>
      <c r="AR199">
        <v>0.25020179826191596</v>
      </c>
    </row>
    <row r="200" spans="1:44" x14ac:dyDescent="0.2">
      <c r="A200">
        <v>192</v>
      </c>
      <c r="B200">
        <v>1.8201169021288099E-2</v>
      </c>
      <c r="C200">
        <v>0.16698472990568453</v>
      </c>
      <c r="D200">
        <v>-0.16479234470660162</v>
      </c>
      <c r="E200">
        <v>0.20352979552307865</v>
      </c>
      <c r="F200">
        <v>-0.16988199191651526</v>
      </c>
      <c r="G200">
        <v>0.22355791997416408</v>
      </c>
      <c r="H200">
        <v>-0.12567337288757288</v>
      </c>
      <c r="I200">
        <v>-0.30751524780604733</v>
      </c>
      <c r="J200">
        <v>-0.7851501674834952</v>
      </c>
      <c r="K200">
        <v>-0.5343419029381774</v>
      </c>
      <c r="L200">
        <v>-1.229496991564103</v>
      </c>
      <c r="M200">
        <v>0.13138515551802432</v>
      </c>
      <c r="N200">
        <v>0.22888908720703427</v>
      </c>
      <c r="O200">
        <v>0.44000854614941676</v>
      </c>
      <c r="P200">
        <v>0.36836578184231861</v>
      </c>
      <c r="Q200">
        <v>-0.43709637009096058</v>
      </c>
      <c r="R200">
        <v>0.38620016264971913</v>
      </c>
      <c r="S200">
        <v>-0.33641482807181716</v>
      </c>
      <c r="T200">
        <v>-0.87596738688638065</v>
      </c>
      <c r="U200">
        <v>1.2559939726349172</v>
      </c>
      <c r="V200">
        <v>-1.1312440154346952</v>
      </c>
      <c r="W200">
        <v>0.43546285612752089</v>
      </c>
      <c r="X200">
        <v>-0.65520746795847873</v>
      </c>
      <c r="Y200">
        <v>-0.5938127317782288</v>
      </c>
      <c r="Z200">
        <v>-0.17862549519812715</v>
      </c>
      <c r="AA200">
        <v>-1.1430824892877594</v>
      </c>
      <c r="AB200">
        <v>0.12131255500042844</v>
      </c>
      <c r="AC200">
        <v>0.78493056174283815</v>
      </c>
      <c r="AD200">
        <v>0.39190476170589039</v>
      </c>
      <c r="AE200">
        <v>0.31407774581789505</v>
      </c>
      <c r="AF200">
        <v>0.63754694912247467</v>
      </c>
      <c r="AG200">
        <v>4.6184990159024997E-3</v>
      </c>
      <c r="AH200">
        <v>-0.47669218269975333</v>
      </c>
      <c r="AI200">
        <v>-0.9454938836259178</v>
      </c>
      <c r="AJ200">
        <v>1.1640078593593197</v>
      </c>
      <c r="AK200">
        <v>0.32016591980251308</v>
      </c>
      <c r="AL200">
        <v>-0.71677161870317274</v>
      </c>
      <c r="AM200">
        <v>-1.3449616736319625</v>
      </c>
      <c r="AN200">
        <v>-9.958043578597725E-3</v>
      </c>
      <c r="AO200">
        <v>-0.32624936306418506</v>
      </c>
      <c r="AP200">
        <v>-0.78260761681552915</v>
      </c>
      <c r="AQ200">
        <v>0.36416559570075374</v>
      </c>
      <c r="AR200">
        <v>-0.40356670112993126</v>
      </c>
    </row>
    <row r="201" spans="1:44" x14ac:dyDescent="0.2">
      <c r="A201">
        <v>193</v>
      </c>
      <c r="B201">
        <v>1.4651124873528545</v>
      </c>
      <c r="C201">
        <v>2.0150464877252507</v>
      </c>
      <c r="D201">
        <v>-0.75254870749224712</v>
      </c>
      <c r="E201">
        <v>1.615092632421079</v>
      </c>
      <c r="F201">
        <v>-1.2979299203812991</v>
      </c>
      <c r="G201">
        <v>1.5066127217954473</v>
      </c>
      <c r="H201">
        <v>-1.3008284433417892</v>
      </c>
      <c r="I201">
        <v>-0.82389177720789819</v>
      </c>
      <c r="J201">
        <v>-0.6032797199178993</v>
      </c>
      <c r="K201">
        <v>-1.1045238441141039</v>
      </c>
      <c r="L201">
        <v>-0.36118616875219933</v>
      </c>
      <c r="M201">
        <v>0.5522641936760273</v>
      </c>
      <c r="N201">
        <v>5.2476873206412006E-2</v>
      </c>
      <c r="O201">
        <v>0.30969476073400337</v>
      </c>
      <c r="P201">
        <v>0.58122292831737177</v>
      </c>
      <c r="Q201">
        <v>1.3292730063854457</v>
      </c>
      <c r="R201">
        <v>1.1215117052452559</v>
      </c>
      <c r="S201">
        <v>0.4095564607860871</v>
      </c>
      <c r="T201">
        <v>1.1143119322419006</v>
      </c>
      <c r="U201">
        <v>6.3422985527846226E-2</v>
      </c>
      <c r="V201">
        <v>-1.3591860387377326</v>
      </c>
      <c r="W201">
        <v>0.67161425045395373</v>
      </c>
      <c r="X201">
        <v>0.53509991512615329</v>
      </c>
      <c r="Y201">
        <v>-0.45287802266914534</v>
      </c>
      <c r="Z201">
        <v>-1.4274129284363788</v>
      </c>
      <c r="AA201">
        <v>-0.79133896165267659</v>
      </c>
      <c r="AB201">
        <v>-0.1207711448421377</v>
      </c>
      <c r="AC201">
        <v>-5.3018420742859396E-2</v>
      </c>
      <c r="AD201">
        <v>0.41995361121513719</v>
      </c>
      <c r="AE201">
        <v>0.49048409616143418</v>
      </c>
      <c r="AF201">
        <v>0.8901761258284413</v>
      </c>
      <c r="AG201">
        <v>0.6590093043446319</v>
      </c>
      <c r="AH201">
        <v>0.30047834240124272</v>
      </c>
      <c r="AI201">
        <v>-0.11978017497798141</v>
      </c>
      <c r="AJ201">
        <v>-0.30065460923288573</v>
      </c>
      <c r="AK201">
        <v>0.4509804253776778</v>
      </c>
      <c r="AL201">
        <v>-0.47823249846380617</v>
      </c>
      <c r="AM201">
        <v>0.10928513791946594</v>
      </c>
      <c r="AN201">
        <v>-0.78494029787785757</v>
      </c>
      <c r="AO201">
        <v>-0.56776467747426418</v>
      </c>
      <c r="AP201">
        <v>-0.86613854964039694</v>
      </c>
      <c r="AQ201">
        <v>0.27824924269678653</v>
      </c>
      <c r="AR201">
        <v>0.4867415782716486</v>
      </c>
    </row>
    <row r="202" spans="1:44" x14ac:dyDescent="0.2">
      <c r="A202">
        <v>194</v>
      </c>
      <c r="B202">
        <v>1.3767134299641022</v>
      </c>
      <c r="C202">
        <v>2.2271355768713925</v>
      </c>
      <c r="D202">
        <v>-1.0557848076634939</v>
      </c>
      <c r="E202">
        <v>1.9215937606242925</v>
      </c>
      <c r="F202">
        <v>-1.5887361298274441</v>
      </c>
      <c r="G202">
        <v>1.8350618340208471</v>
      </c>
      <c r="H202">
        <v>-1.5348188259473252</v>
      </c>
      <c r="I202">
        <v>-1.6308160713476278</v>
      </c>
      <c r="J202">
        <v>-2.4624085430077409</v>
      </c>
      <c r="K202">
        <v>-3.3051458161442389</v>
      </c>
      <c r="L202">
        <v>-1.4172183670597931</v>
      </c>
      <c r="M202">
        <v>-1.2413887902351148</v>
      </c>
      <c r="N202">
        <v>-0.83132277955081557</v>
      </c>
      <c r="O202">
        <v>-2.3852848923167014</v>
      </c>
      <c r="P202">
        <v>0.62251869937045989</v>
      </c>
      <c r="Q202">
        <v>0.78491562643026858</v>
      </c>
      <c r="R202">
        <v>-7.5981537738643135E-2</v>
      </c>
      <c r="S202">
        <v>-0.42500450293264214</v>
      </c>
      <c r="T202">
        <v>-1.0968680088181721</v>
      </c>
      <c r="U202">
        <v>1.8810294010792727</v>
      </c>
      <c r="V202">
        <v>-3.354720533446311</v>
      </c>
      <c r="W202">
        <v>2.5081369214426523</v>
      </c>
      <c r="X202">
        <v>-0.14943970185056349</v>
      </c>
      <c r="Y202">
        <v>-1.9644100958091719</v>
      </c>
      <c r="Z202">
        <v>-2.3480967342980228</v>
      </c>
      <c r="AA202">
        <v>-2.3259900574692214</v>
      </c>
      <c r="AB202">
        <v>-1.7308178148434024</v>
      </c>
      <c r="AC202">
        <v>-0.8386055436991916</v>
      </c>
      <c r="AD202">
        <v>-0.34934324466577948</v>
      </c>
      <c r="AE202">
        <v>2.7789526741072712E-2</v>
      </c>
      <c r="AF202">
        <v>1.4699268216514154</v>
      </c>
      <c r="AG202">
        <v>-0.51384258613090816</v>
      </c>
      <c r="AH202">
        <v>0.4597676425007351</v>
      </c>
      <c r="AI202">
        <v>-1.4690078886721951</v>
      </c>
      <c r="AJ202">
        <v>0.27223718977089756</v>
      </c>
      <c r="AK202">
        <v>0.1448941526333678</v>
      </c>
      <c r="AL202">
        <v>-2.5748232804151496</v>
      </c>
      <c r="AM202">
        <v>-3.0480510031502779</v>
      </c>
      <c r="AN202">
        <v>-2.0149519964210914</v>
      </c>
      <c r="AO202">
        <v>-2.4026972764244214</v>
      </c>
      <c r="AP202">
        <v>-2.1487765390966986</v>
      </c>
      <c r="AQ202">
        <v>-0.45780982092992628</v>
      </c>
      <c r="AR202">
        <v>-1.1704593299367716</v>
      </c>
    </row>
    <row r="203" spans="1:44" x14ac:dyDescent="0.2">
      <c r="A203">
        <v>195</v>
      </c>
      <c r="B203">
        <v>-1.0520541451424057</v>
      </c>
      <c r="C203">
        <v>-1.8166829699808762</v>
      </c>
      <c r="D203">
        <v>0.92273355238621091</v>
      </c>
      <c r="E203">
        <v>-1.5880885813368044</v>
      </c>
      <c r="F203">
        <v>1.3166641627336033</v>
      </c>
      <c r="G203">
        <v>-1.5337200673031899</v>
      </c>
      <c r="H203">
        <v>1.2723638662199743</v>
      </c>
      <c r="I203">
        <v>-0.63016208808020946</v>
      </c>
      <c r="J203">
        <v>2.1321031822595153</v>
      </c>
      <c r="K203">
        <v>2.1771038647535899</v>
      </c>
      <c r="L203">
        <v>-1.2454837800082819</v>
      </c>
      <c r="M203">
        <v>0.86566533517740452</v>
      </c>
      <c r="N203">
        <v>1.4081873552265385</v>
      </c>
      <c r="O203">
        <v>-0.36470987190198872</v>
      </c>
      <c r="P203">
        <v>0.92882941050451318</v>
      </c>
      <c r="Q203">
        <v>-1.4529050812731941</v>
      </c>
      <c r="R203">
        <v>-1.4442600046976986</v>
      </c>
      <c r="S203">
        <v>3.6351304200558293E-2</v>
      </c>
      <c r="T203">
        <v>0.67893169392508546</v>
      </c>
      <c r="U203">
        <v>-0.99050641243616244</v>
      </c>
      <c r="V203">
        <v>1.7269313076129107</v>
      </c>
      <c r="W203">
        <v>-0.98723952358569089</v>
      </c>
      <c r="X203">
        <v>-1.8811427638383109</v>
      </c>
      <c r="Y203">
        <v>1.9643848517604285</v>
      </c>
      <c r="Z203">
        <v>2.3768250278961802</v>
      </c>
      <c r="AA203">
        <v>-1.3972800719417133</v>
      </c>
      <c r="AB203">
        <v>1.7291237170685629</v>
      </c>
      <c r="AC203">
        <v>1.6202027116179432</v>
      </c>
      <c r="AD203">
        <v>-1.9498338919151637</v>
      </c>
      <c r="AE203">
        <v>0.54956713423100811</v>
      </c>
      <c r="AF203">
        <v>-1.1652401749868098</v>
      </c>
      <c r="AG203">
        <v>-0.65213629444818566</v>
      </c>
      <c r="AH203">
        <v>0.21190148715414725</v>
      </c>
      <c r="AI203">
        <v>9.9673669196281997E-2</v>
      </c>
      <c r="AJ203">
        <v>-0.48282957482150302</v>
      </c>
      <c r="AK203">
        <v>-0.40662237082225217</v>
      </c>
      <c r="AL203">
        <v>2.2522314399532575</v>
      </c>
      <c r="AM203">
        <v>1.4293142183711627</v>
      </c>
      <c r="AN203">
        <v>-1.3170358849710244</v>
      </c>
      <c r="AO203">
        <v>2.5688712782178831</v>
      </c>
      <c r="AP203">
        <v>2.8130955123346593</v>
      </c>
      <c r="AQ203">
        <v>-0.6324452944688741</v>
      </c>
      <c r="AR203">
        <v>0.70391304962998613</v>
      </c>
    </row>
    <row r="204" spans="1:44" x14ac:dyDescent="0.2">
      <c r="A204">
        <v>196</v>
      </c>
      <c r="B204">
        <v>0.85323762754164478</v>
      </c>
      <c r="C204">
        <v>0.73116500889052816</v>
      </c>
      <c r="D204">
        <v>7.2738703899505985E-2</v>
      </c>
      <c r="E204">
        <v>0.44190101228483503</v>
      </c>
      <c r="F204">
        <v>-0.18577676267414561</v>
      </c>
      <c r="G204">
        <v>0.41233805655805322</v>
      </c>
      <c r="H204">
        <v>-0.11128692710886302</v>
      </c>
      <c r="I204">
        <v>0.88234260005225273</v>
      </c>
      <c r="J204">
        <v>2.1660893124082731E-2</v>
      </c>
      <c r="K204">
        <v>0.38560186334359714</v>
      </c>
      <c r="L204">
        <v>0.53004480942214405</v>
      </c>
      <c r="M204">
        <v>-0.16240748016716408</v>
      </c>
      <c r="N204">
        <v>0.96268671630079505</v>
      </c>
      <c r="O204">
        <v>-0.23991102562070821</v>
      </c>
      <c r="P204">
        <v>0.22633288870552634</v>
      </c>
      <c r="Q204">
        <v>1.1087509102885484</v>
      </c>
      <c r="R204">
        <v>0.295700634531609</v>
      </c>
      <c r="S204">
        <v>0.63485411612136233</v>
      </c>
      <c r="T204">
        <v>0.69446724529818271</v>
      </c>
      <c r="U204">
        <v>-0.31280311413130946</v>
      </c>
      <c r="V204">
        <v>0.3258851072281525</v>
      </c>
      <c r="W204">
        <v>0.89560133518762686</v>
      </c>
      <c r="X204">
        <v>0.22655397426819335</v>
      </c>
      <c r="Y204">
        <v>0.26923183752505409</v>
      </c>
      <c r="Z204">
        <v>0.5631616066063202</v>
      </c>
      <c r="AA204">
        <v>-2.4951738782530125E-2</v>
      </c>
      <c r="AB204">
        <v>4.6384126084565103E-2</v>
      </c>
      <c r="AC204">
        <v>0.48818403500318674</v>
      </c>
      <c r="AD204">
        <v>0.23045201933904874</v>
      </c>
      <c r="AE204">
        <v>0.34506526524309988</v>
      </c>
      <c r="AF204">
        <v>5.2936173673655218E-2</v>
      </c>
      <c r="AG204">
        <v>-0.1963579046234909</v>
      </c>
      <c r="AH204">
        <v>1.0529210107827895</v>
      </c>
      <c r="AI204">
        <v>0.78080034443508495</v>
      </c>
      <c r="AJ204">
        <v>-1.0333145626907099</v>
      </c>
      <c r="AK204">
        <v>0.655442832231387</v>
      </c>
      <c r="AL204">
        <v>0.48047537933554191</v>
      </c>
      <c r="AM204">
        <v>0.71216550006177004</v>
      </c>
      <c r="AN204">
        <v>-1.095991603567533</v>
      </c>
      <c r="AO204">
        <v>0.39503015775417821</v>
      </c>
      <c r="AP204">
        <v>0.7919693306181842</v>
      </c>
      <c r="AQ204">
        <v>0.57218639469647103</v>
      </c>
      <c r="AR204">
        <v>0.95316126657308076</v>
      </c>
    </row>
    <row r="205" spans="1:44" x14ac:dyDescent="0.2">
      <c r="A205">
        <v>197</v>
      </c>
      <c r="B205">
        <v>4.8769130136380845E-2</v>
      </c>
      <c r="C205">
        <v>-0.54687734050553571</v>
      </c>
      <c r="D205">
        <v>0.59507054861410047</v>
      </c>
      <c r="E205">
        <v>-0.67818458660171888</v>
      </c>
      <c r="F205">
        <v>0.58821287282572343</v>
      </c>
      <c r="G205">
        <v>-0.74140650289053178</v>
      </c>
      <c r="H205">
        <v>0.48818970533983891</v>
      </c>
      <c r="I205">
        <v>-2.2112807962928729</v>
      </c>
      <c r="J205">
        <v>-2.0051919224814041</v>
      </c>
      <c r="K205">
        <v>-1.0737688908243754</v>
      </c>
      <c r="L205">
        <v>-1.0589944331627137</v>
      </c>
      <c r="M205">
        <v>-1.9826284662241229</v>
      </c>
      <c r="N205">
        <v>-0.94108158631121785</v>
      </c>
      <c r="O205">
        <v>-1.6144058856061714</v>
      </c>
      <c r="P205">
        <v>-1.2346586112919251</v>
      </c>
      <c r="Q205">
        <v>-0.95051629236291169</v>
      </c>
      <c r="R205">
        <v>-1.6845489637680213</v>
      </c>
      <c r="S205">
        <v>-1.1599712578130406</v>
      </c>
      <c r="T205">
        <v>0.45199279192389252</v>
      </c>
      <c r="U205">
        <v>1.5480519547063378</v>
      </c>
      <c r="V205">
        <v>-1.1138935406545529</v>
      </c>
      <c r="W205">
        <v>-0.34967391200885323</v>
      </c>
      <c r="X205">
        <v>-1.2050710289220719</v>
      </c>
      <c r="Y205">
        <v>-1.8512020051220452</v>
      </c>
      <c r="Z205">
        <v>-2.0535113727076877</v>
      </c>
      <c r="AA205">
        <v>-0.56357692880601995</v>
      </c>
      <c r="AB205">
        <v>-2.0908027092145232</v>
      </c>
      <c r="AC205">
        <v>-2.1305339824146117</v>
      </c>
      <c r="AD205">
        <v>-1.8452600744303842</v>
      </c>
      <c r="AE205">
        <v>-1.8811558044807462</v>
      </c>
      <c r="AF205">
        <v>-0.94362326460125201</v>
      </c>
      <c r="AG205">
        <v>-2.1662615478780149</v>
      </c>
      <c r="AH205">
        <v>-0.41606091160257769</v>
      </c>
      <c r="AI205">
        <v>0.79996566639645283</v>
      </c>
      <c r="AJ205">
        <v>-0.61914793357543874</v>
      </c>
      <c r="AK205">
        <v>-2.1699054721550599</v>
      </c>
      <c r="AL205">
        <v>-1.622656289497806</v>
      </c>
      <c r="AM205">
        <v>-1.7964206549272519</v>
      </c>
      <c r="AN205">
        <v>0.14641102348278587</v>
      </c>
      <c r="AO205">
        <v>-0.52352266794515046</v>
      </c>
      <c r="AP205">
        <v>-0.6982299419844139</v>
      </c>
      <c r="AQ205">
        <v>0.32253490158375503</v>
      </c>
      <c r="AR205">
        <v>-2.11713726394292</v>
      </c>
    </row>
    <row r="206" spans="1:44" x14ac:dyDescent="0.2">
      <c r="A206">
        <v>198</v>
      </c>
      <c r="B206">
        <v>0.57220718015101024</v>
      </c>
      <c r="C206">
        <v>0.50220807782075783</v>
      </c>
      <c r="D206">
        <v>2.0341633609134456E-2</v>
      </c>
      <c r="E206">
        <v>0.27936072326477368</v>
      </c>
      <c r="F206">
        <v>-0.17478043196461127</v>
      </c>
      <c r="G206">
        <v>0.21813117010106792</v>
      </c>
      <c r="H206">
        <v>-0.20621866220996379</v>
      </c>
      <c r="I206">
        <v>0.94517124626008064</v>
      </c>
      <c r="J206">
        <v>0.44420442228583784</v>
      </c>
      <c r="K206">
        <v>0.7694131988645071</v>
      </c>
      <c r="L206">
        <v>0.14263666107957049</v>
      </c>
      <c r="M206">
        <v>1.1973002522700282E-2</v>
      </c>
      <c r="N206">
        <v>1.111386544494362</v>
      </c>
      <c r="O206">
        <v>1.1650209287729958</v>
      </c>
      <c r="P206">
        <v>-6.7580950425467634E-2</v>
      </c>
      <c r="Q206">
        <v>0.70633052893264703</v>
      </c>
      <c r="R206">
        <v>1.172033934480657</v>
      </c>
      <c r="S206">
        <v>0.4577195487013897</v>
      </c>
      <c r="T206">
        <v>0.53766787968517393</v>
      </c>
      <c r="U206">
        <v>-0.45771361310044967</v>
      </c>
      <c r="V206">
        <v>0.29840137919888837</v>
      </c>
      <c r="W206">
        <v>-0.72986616515016567</v>
      </c>
      <c r="X206">
        <v>0.22880621996940365</v>
      </c>
      <c r="Y206">
        <v>1.0055084342179801</v>
      </c>
      <c r="Z206">
        <v>0.34304202267026718</v>
      </c>
      <c r="AA206">
        <v>-2.9062673009684903E-3</v>
      </c>
      <c r="AB206">
        <v>8.5242949672208912E-2</v>
      </c>
      <c r="AC206">
        <v>1.4345588337502189</v>
      </c>
      <c r="AD206">
        <v>1.0169059117249859</v>
      </c>
      <c r="AE206">
        <v>0.38236643572897089</v>
      </c>
      <c r="AF206">
        <v>1.0945174141208796</v>
      </c>
      <c r="AG206">
        <v>1.4428136253546124</v>
      </c>
      <c r="AH206">
        <v>0.39065490390215185</v>
      </c>
      <c r="AI206">
        <v>0.50192017633461428</v>
      </c>
      <c r="AJ206">
        <v>-1.2682032650188602</v>
      </c>
      <c r="AK206">
        <v>1.2965008531971205</v>
      </c>
      <c r="AL206">
        <v>0.45732580856373733</v>
      </c>
      <c r="AM206">
        <v>1.2582921124101254</v>
      </c>
      <c r="AN206">
        <v>0.14894741779555637</v>
      </c>
      <c r="AO206">
        <v>0.41981522337403987</v>
      </c>
      <c r="AP206">
        <v>0.1774218064097495</v>
      </c>
      <c r="AQ206">
        <v>-0.14767866411198191</v>
      </c>
      <c r="AR206">
        <v>2.1802619675490527</v>
      </c>
    </row>
    <row r="207" spans="1:44" x14ac:dyDescent="0.2">
      <c r="A207">
        <v>199</v>
      </c>
      <c r="B207">
        <v>1.0689677068516521</v>
      </c>
      <c r="C207">
        <v>-0.30945661893962817</v>
      </c>
      <c r="D207">
        <v>1.3750286790822852</v>
      </c>
      <c r="E207">
        <v>-0.90192323530549789</v>
      </c>
      <c r="F207">
        <v>1.1602780318289365</v>
      </c>
      <c r="G207">
        <v>-0.96918051595659294</v>
      </c>
      <c r="H207">
        <v>1.1685761267771182</v>
      </c>
      <c r="I207">
        <v>-0.28658203092736528</v>
      </c>
      <c r="J207">
        <v>0.48681840051788805</v>
      </c>
      <c r="K207">
        <v>-0.12036911741924422</v>
      </c>
      <c r="L207">
        <v>-0.41986256150989276</v>
      </c>
      <c r="M207">
        <v>0.29691829113624735</v>
      </c>
      <c r="N207">
        <v>-0.16430049160069543</v>
      </c>
      <c r="O207">
        <v>0.418962733964242</v>
      </c>
      <c r="P207">
        <v>1.1943774388049317</v>
      </c>
      <c r="Q207">
        <v>-6.8180698809535048E-2</v>
      </c>
      <c r="R207">
        <v>3.4775855414525957E-2</v>
      </c>
      <c r="S207">
        <v>-0.69131312176222492</v>
      </c>
      <c r="T207">
        <v>0.85439691429585429</v>
      </c>
      <c r="U207">
        <v>-0.60236942268722149</v>
      </c>
      <c r="V207">
        <v>0.73174157338191126</v>
      </c>
      <c r="W207">
        <v>0.23554962784678288</v>
      </c>
      <c r="X207">
        <v>-0.45955217387364727</v>
      </c>
      <c r="Y207">
        <v>-0.25321733291238946</v>
      </c>
      <c r="Z207">
        <v>-9.1542873475140313E-2</v>
      </c>
      <c r="AA207">
        <v>0.35850995836324173</v>
      </c>
      <c r="AB207">
        <v>0.2169723475286883</v>
      </c>
      <c r="AC207">
        <v>-0.67197155776928696</v>
      </c>
      <c r="AD207">
        <v>-0.75509216725773309</v>
      </c>
      <c r="AE207">
        <v>1.1153370574684032</v>
      </c>
      <c r="AF207">
        <v>0.15454778517374212</v>
      </c>
      <c r="AG207">
        <v>-0.223546252042018</v>
      </c>
      <c r="AH207">
        <v>-0.52928166005232458</v>
      </c>
      <c r="AI207">
        <v>7.3505315834352075E-2</v>
      </c>
      <c r="AJ207">
        <v>-0.47314658136034621</v>
      </c>
      <c r="AK207">
        <v>-0.38404442624209228</v>
      </c>
      <c r="AL207">
        <v>0.46110336540729568</v>
      </c>
      <c r="AM207">
        <v>0.15520246896455378</v>
      </c>
      <c r="AN207">
        <v>0.50413602511959121</v>
      </c>
      <c r="AO207">
        <v>6.9954070037062888E-2</v>
      </c>
      <c r="AP207">
        <v>0.25264555490930046</v>
      </c>
      <c r="AQ207">
        <v>-0.104338891482638</v>
      </c>
      <c r="AR207">
        <v>-0.10335932359516441</v>
      </c>
    </row>
    <row r="208" spans="1:44" x14ac:dyDescent="0.2">
      <c r="A208">
        <v>200</v>
      </c>
      <c r="B208">
        <v>-2.1778609710462793</v>
      </c>
      <c r="C208">
        <v>-1.0254209192159813</v>
      </c>
      <c r="D208">
        <v>-1.025896702021396</v>
      </c>
      <c r="E208">
        <v>-9.3473676744716183E-2</v>
      </c>
      <c r="F208">
        <v>-0.41601824079134331</v>
      </c>
      <c r="G208">
        <v>5.9312720064565325E-2</v>
      </c>
      <c r="H208">
        <v>-0.43625433737915026</v>
      </c>
      <c r="I208">
        <v>-0.75743611010478085</v>
      </c>
      <c r="J208">
        <v>1.1195094300781787</v>
      </c>
      <c r="K208">
        <v>0.51427493552393311</v>
      </c>
      <c r="L208">
        <v>0.25286301825008201</v>
      </c>
      <c r="M208">
        <v>0.85132828367380531</v>
      </c>
      <c r="N208">
        <v>-0.54178190138917537</v>
      </c>
      <c r="O208">
        <v>-0.84566114264889669</v>
      </c>
      <c r="P208">
        <v>-1.0292346570508746</v>
      </c>
      <c r="Q208">
        <v>-0.49469856349221492</v>
      </c>
      <c r="R208">
        <v>-0.65186360383278363</v>
      </c>
      <c r="S208">
        <v>1.3140335652318964</v>
      </c>
      <c r="T208">
        <v>-1.678645716292031</v>
      </c>
      <c r="U208">
        <v>-0.11692510713597729</v>
      </c>
      <c r="V208">
        <v>8.7464634077751499E-2</v>
      </c>
      <c r="W208">
        <v>-1.3344042635234121</v>
      </c>
      <c r="X208">
        <v>-0.62539912422759536</v>
      </c>
      <c r="Y208">
        <v>1.153599355507837</v>
      </c>
      <c r="Z208">
        <v>1.3604866170616476</v>
      </c>
      <c r="AA208">
        <v>-0.40936629459829227</v>
      </c>
      <c r="AB208">
        <v>1.3231929357602241</v>
      </c>
      <c r="AC208">
        <v>0.72100398553320955</v>
      </c>
      <c r="AD208">
        <v>-0.42448515180907676</v>
      </c>
      <c r="AE208">
        <v>-1.2585892748254148</v>
      </c>
      <c r="AF208">
        <v>-0.87302665324885798</v>
      </c>
      <c r="AG208">
        <v>-0.11335031483297736</v>
      </c>
      <c r="AH208">
        <v>-0.62790778178828188</v>
      </c>
      <c r="AI208">
        <v>-1.0249970031074389</v>
      </c>
      <c r="AJ208">
        <v>1.0159460302213674</v>
      </c>
      <c r="AK208">
        <v>-0.53832153396860027</v>
      </c>
      <c r="AL208">
        <v>0.61332988489667384</v>
      </c>
      <c r="AM208">
        <v>0.27023338342231695</v>
      </c>
      <c r="AN208">
        <v>-0.59488080299463109</v>
      </c>
      <c r="AO208">
        <v>0.67551101877714814</v>
      </c>
      <c r="AP208">
        <v>0.68908484905946621</v>
      </c>
      <c r="AQ208">
        <v>-1.6216812514410091</v>
      </c>
      <c r="AR208">
        <v>-0.52983021234560368</v>
      </c>
    </row>
    <row r="209" spans="1:44" x14ac:dyDescent="0.2">
      <c r="A209">
        <v>201</v>
      </c>
      <c r="B209">
        <v>0.93483198708983606</v>
      </c>
      <c r="C209">
        <v>-0.16562909398663342</v>
      </c>
      <c r="D209">
        <v>1.147177816435315</v>
      </c>
      <c r="E209">
        <v>-0.64090794884377755</v>
      </c>
      <c r="F209">
        <v>1.0466653131653523</v>
      </c>
      <c r="G209">
        <v>-0.59510453552790987</v>
      </c>
      <c r="H209">
        <v>1.239352753227684</v>
      </c>
      <c r="I209">
        <v>1.8549737950192828</v>
      </c>
      <c r="J209">
        <v>0.35523451279377993</v>
      </c>
      <c r="K209">
        <v>-0.53756676584190788</v>
      </c>
      <c r="L209">
        <v>1.5414410001401904</v>
      </c>
      <c r="M209">
        <v>0.47107208625531005</v>
      </c>
      <c r="N209">
        <v>0.26754098018892414</v>
      </c>
      <c r="O209">
        <v>2.1843233315644714</v>
      </c>
      <c r="P209">
        <v>0.10652355642218361</v>
      </c>
      <c r="Q209">
        <v>1.3597570425621814</v>
      </c>
      <c r="R209">
        <v>1.6746012759728399</v>
      </c>
      <c r="S209">
        <v>1.3615880238064237</v>
      </c>
      <c r="T209">
        <v>-1.0570530932522351</v>
      </c>
      <c r="U209">
        <v>0.17505668186843712</v>
      </c>
      <c r="V209">
        <v>1.2071463402553955</v>
      </c>
      <c r="W209">
        <v>-0.731445049641541</v>
      </c>
      <c r="X209">
        <v>0.10408202343648916</v>
      </c>
      <c r="Y209">
        <v>-0.2752569042974764</v>
      </c>
      <c r="Z209">
        <v>0.7175777951886172</v>
      </c>
      <c r="AA209">
        <v>1.7848288259838501</v>
      </c>
      <c r="AB209">
        <v>0.69248550087069638</v>
      </c>
      <c r="AC209">
        <v>0.78382096326091966</v>
      </c>
      <c r="AD209">
        <v>1.8324122820087974</v>
      </c>
      <c r="AE209">
        <v>0.6955467727806981</v>
      </c>
      <c r="AF209">
        <v>1.2715237968422604</v>
      </c>
      <c r="AG209">
        <v>0.47642161142288825</v>
      </c>
      <c r="AH209">
        <v>-2.3738526284892307</v>
      </c>
      <c r="AI209">
        <v>-0.39663522286026015</v>
      </c>
      <c r="AJ209">
        <v>-1.6809571482132607E-2</v>
      </c>
      <c r="AK209">
        <v>1.2825509579870307</v>
      </c>
      <c r="AL209">
        <v>9.0690687717667279E-2</v>
      </c>
      <c r="AM209">
        <v>-0.22314649478842252</v>
      </c>
      <c r="AN209">
        <v>1.6606422538568411</v>
      </c>
      <c r="AO209">
        <v>-1.077070110792445</v>
      </c>
      <c r="AP209">
        <v>-0.50341594987565152</v>
      </c>
      <c r="AQ209">
        <v>-0.72041615097410117</v>
      </c>
      <c r="AR209">
        <v>0.5452673038342738</v>
      </c>
    </row>
    <row r="210" spans="1:44" x14ac:dyDescent="0.2">
      <c r="A210">
        <v>202</v>
      </c>
      <c r="B210">
        <v>1.8081448185301752</v>
      </c>
      <c r="C210">
        <v>1.6861858858830918</v>
      </c>
      <c r="D210">
        <v>-7.5710913242839517E-2</v>
      </c>
      <c r="E210">
        <v>1.0185738827617601</v>
      </c>
      <c r="F210">
        <v>-0.70368202107732758</v>
      </c>
      <c r="G210">
        <v>0.83060590327022221</v>
      </c>
      <c r="H210">
        <v>-0.80771579564000828</v>
      </c>
      <c r="I210">
        <v>-0.95054086362459467</v>
      </c>
      <c r="J210">
        <v>0.46404498443816822</v>
      </c>
      <c r="K210">
        <v>-0.55590537613568136</v>
      </c>
      <c r="L210">
        <v>-0.71482400509942146</v>
      </c>
      <c r="M210">
        <v>0.57253189753464206</v>
      </c>
      <c r="N210">
        <v>0.69960548331520922</v>
      </c>
      <c r="O210">
        <v>0.19085358143983022</v>
      </c>
      <c r="P210">
        <v>0.99958678069478768</v>
      </c>
      <c r="Q210">
        <v>1.6530818976921049</v>
      </c>
      <c r="R210">
        <v>0.93142506119217705</v>
      </c>
      <c r="S210">
        <v>1.5878700501310496</v>
      </c>
      <c r="T210">
        <v>1.8409593911006463</v>
      </c>
      <c r="U210">
        <v>-1.7771074346199276</v>
      </c>
      <c r="V210">
        <v>-0.68031920921952427</v>
      </c>
      <c r="W210">
        <v>-0.48019047071228482</v>
      </c>
      <c r="X210">
        <v>-6.2003456814353597E-2</v>
      </c>
      <c r="Y210">
        <v>0.7615765001095095</v>
      </c>
      <c r="Z210">
        <v>-1.0347764926049399</v>
      </c>
      <c r="AA210">
        <v>-1.8915569175585452</v>
      </c>
      <c r="AB210">
        <v>0.33658567227943498</v>
      </c>
      <c r="AC210">
        <v>0.99151593149654316</v>
      </c>
      <c r="AD210">
        <v>-0.4737396221541077</v>
      </c>
      <c r="AE210">
        <v>0.92771343964144815</v>
      </c>
      <c r="AF210">
        <v>1.5376610426314996</v>
      </c>
      <c r="AG210">
        <v>1.0287898863717198</v>
      </c>
      <c r="AH210">
        <v>0.52140921266080131</v>
      </c>
      <c r="AI210">
        <v>-0.53098273908813143</v>
      </c>
      <c r="AJ210">
        <v>-2.196831560161316</v>
      </c>
      <c r="AK210">
        <v>1.1781357537189994</v>
      </c>
      <c r="AL210">
        <v>0.41645756656475885</v>
      </c>
      <c r="AM210">
        <v>1.5306188684022246</v>
      </c>
      <c r="AN210">
        <v>-2.1510128504410733</v>
      </c>
      <c r="AO210">
        <v>0.40936659792200636</v>
      </c>
      <c r="AP210">
        <v>0.35714748460798129</v>
      </c>
      <c r="AQ210">
        <v>-1.1919432745952487</v>
      </c>
      <c r="AR210">
        <v>2.543792523595346</v>
      </c>
    </row>
    <row r="211" spans="1:44" x14ac:dyDescent="0.2">
      <c r="A211">
        <v>203</v>
      </c>
      <c r="B211">
        <v>7.0493714358427939E-2</v>
      </c>
      <c r="C211">
        <v>-0.90995014439847</v>
      </c>
      <c r="D211">
        <v>1.054958961116417</v>
      </c>
      <c r="E211">
        <v>-1.0924869931348948</v>
      </c>
      <c r="F211">
        <v>1.1406499001620694</v>
      </c>
      <c r="G211">
        <v>-1.0776805204748565</v>
      </c>
      <c r="H211">
        <v>1.1637475531952892</v>
      </c>
      <c r="I211">
        <v>-0.38278106265590661</v>
      </c>
      <c r="J211">
        <v>1.6055532883036174</v>
      </c>
      <c r="K211">
        <v>1.0428975165877772</v>
      </c>
      <c r="L211">
        <v>-0.80681771188195361</v>
      </c>
      <c r="M211">
        <v>1.1977663683608981</v>
      </c>
      <c r="N211">
        <v>1.3767801387956926</v>
      </c>
      <c r="O211">
        <v>0.68186705965285954</v>
      </c>
      <c r="P211">
        <v>1.4648464328658175</v>
      </c>
      <c r="Q211">
        <v>-0.63168448234525387</v>
      </c>
      <c r="R211">
        <v>-0.66389766243568138</v>
      </c>
      <c r="S211">
        <v>0.45599175702705241</v>
      </c>
      <c r="T211">
        <v>1.1164158752504805</v>
      </c>
      <c r="U211">
        <v>-0.84866839072256206</v>
      </c>
      <c r="V211">
        <v>1.5300599396501056</v>
      </c>
      <c r="W211">
        <v>-0.7447354316043141</v>
      </c>
      <c r="X211">
        <v>-1.2661200492633098</v>
      </c>
      <c r="Y211">
        <v>1.0752208363544846</v>
      </c>
      <c r="Z211">
        <v>1.362927982265004</v>
      </c>
      <c r="AA211">
        <v>-1.0690166158271883</v>
      </c>
      <c r="AB211">
        <v>1.6109845536562972</v>
      </c>
      <c r="AC211">
        <v>1.3964223009619596</v>
      </c>
      <c r="AD211">
        <v>-1.1679900440733246</v>
      </c>
      <c r="AE211">
        <v>1.1660722820770915</v>
      </c>
      <c r="AF211">
        <v>-0.49147844847520705</v>
      </c>
      <c r="AG211">
        <v>-0.55582607024615305</v>
      </c>
      <c r="AH211">
        <v>-0.76981589697377462</v>
      </c>
      <c r="AI211">
        <v>-0.2402005731463516</v>
      </c>
      <c r="AJ211">
        <v>-0.26058640930537058</v>
      </c>
      <c r="AK211">
        <v>0.15227528278753705</v>
      </c>
      <c r="AL211">
        <v>1.7505145643800011</v>
      </c>
      <c r="AM211">
        <v>0.94233032745959588</v>
      </c>
      <c r="AN211">
        <v>-0.96164961579545394</v>
      </c>
      <c r="AO211">
        <v>1.539597921786618</v>
      </c>
      <c r="AP211">
        <v>1.9929753260061502</v>
      </c>
      <c r="AQ211">
        <v>-0.31157805185297743</v>
      </c>
      <c r="AR211">
        <v>0.51612326623662075</v>
      </c>
    </row>
    <row r="212" spans="1:44" x14ac:dyDescent="0.2">
      <c r="A212">
        <v>204</v>
      </c>
      <c r="B212">
        <v>-1.4231455183362876</v>
      </c>
      <c r="C212">
        <v>-1.1516235261770764</v>
      </c>
      <c r="D212">
        <v>-0.16475145323743376</v>
      </c>
      <c r="E212">
        <v>-0.64759513662412183</v>
      </c>
      <c r="F212">
        <v>0.25642703243690756</v>
      </c>
      <c r="G212">
        <v>-0.5889394923657898</v>
      </c>
      <c r="H212">
        <v>0.17796173145889052</v>
      </c>
      <c r="I212">
        <v>-0.70252769248039282</v>
      </c>
      <c r="J212">
        <v>-0.89711725905684014</v>
      </c>
      <c r="K212">
        <v>-1.0062465038807507</v>
      </c>
      <c r="L212">
        <v>0.69178192881378298</v>
      </c>
      <c r="M212">
        <v>-1.6184669393469513</v>
      </c>
      <c r="N212">
        <v>-1.8858351767427193</v>
      </c>
      <c r="O212">
        <v>-1.8746446310402116</v>
      </c>
      <c r="P212">
        <v>-1.8248014185245549</v>
      </c>
      <c r="Q212">
        <v>-0.66563632826991526</v>
      </c>
      <c r="R212">
        <v>-1.4879596549153002</v>
      </c>
      <c r="S212">
        <v>0.30712929553077878</v>
      </c>
      <c r="T212">
        <v>-1.6319293196932336</v>
      </c>
      <c r="U212">
        <v>0.1268832245014142</v>
      </c>
      <c r="V212">
        <v>-0.43364132716346321</v>
      </c>
      <c r="W212">
        <v>-0.93055675606043908</v>
      </c>
      <c r="X212">
        <v>-5.7680641563818968E-2</v>
      </c>
      <c r="Y212">
        <v>-0.81586000657614821</v>
      </c>
      <c r="Z212">
        <v>-0.95345838035139807</v>
      </c>
      <c r="AA212">
        <v>0.43539442498961167</v>
      </c>
      <c r="AB212">
        <v>-1.3707258255905723</v>
      </c>
      <c r="AC212">
        <v>-1.6673003626343406</v>
      </c>
      <c r="AD212">
        <v>-0.84678062625784567</v>
      </c>
      <c r="AE212">
        <v>-2.0007905897214049</v>
      </c>
      <c r="AF212">
        <v>-0.50753216827900094</v>
      </c>
      <c r="AG212">
        <v>-1.0788056538493458</v>
      </c>
      <c r="AH212">
        <v>-0.54852325440782868</v>
      </c>
      <c r="AI212">
        <v>-0.39874658115719108</v>
      </c>
      <c r="AJ212">
        <v>4.4423912255515452E-2</v>
      </c>
      <c r="AK212">
        <v>-1.091563447369073</v>
      </c>
      <c r="AL212">
        <v>-1.3914428586474348</v>
      </c>
      <c r="AM212">
        <v>-1.2854897885418777</v>
      </c>
      <c r="AN212">
        <v>0.30941883248688362</v>
      </c>
      <c r="AO212">
        <v>-1.0244755670747856</v>
      </c>
      <c r="AP212">
        <v>-0.78797857606645227</v>
      </c>
      <c r="AQ212">
        <v>-1.462143818539545</v>
      </c>
      <c r="AR212">
        <v>-1.349988444018327</v>
      </c>
    </row>
    <row r="213" spans="1:44" x14ac:dyDescent="0.2">
      <c r="A213">
        <v>205</v>
      </c>
      <c r="B213">
        <v>-3.737212388825395E-2</v>
      </c>
      <c r="C213">
        <v>-0.55811591649634262</v>
      </c>
      <c r="D213">
        <v>0.55777808452738353</v>
      </c>
      <c r="E213">
        <v>-0.64942287820332956</v>
      </c>
      <c r="F213">
        <v>0.60372558230619455</v>
      </c>
      <c r="G213">
        <v>-0.67459418350126676</v>
      </c>
      <c r="H213">
        <v>0.56026494475751265</v>
      </c>
      <c r="I213">
        <v>0.40365966774602552</v>
      </c>
      <c r="J213">
        <v>-0.68735123068737125</v>
      </c>
      <c r="K213">
        <v>-0.46090124789785863</v>
      </c>
      <c r="L213">
        <v>0.42621044217303578</v>
      </c>
      <c r="M213">
        <v>-1.1774534814123183</v>
      </c>
      <c r="N213">
        <v>-0.28310283954735038</v>
      </c>
      <c r="O213">
        <v>0.30615410176248231</v>
      </c>
      <c r="P213">
        <v>-1.0957778230718143</v>
      </c>
      <c r="Q213">
        <v>0.38031393279777481</v>
      </c>
      <c r="R213">
        <v>5.2810378272059255E-2</v>
      </c>
      <c r="S213">
        <v>1.6048033694720072</v>
      </c>
      <c r="T213">
        <v>-0.59024312686819136</v>
      </c>
      <c r="U213">
        <v>-0.68434854675460699</v>
      </c>
      <c r="V213">
        <v>-5.7336893499190286E-2</v>
      </c>
      <c r="W213">
        <v>-1.635881433973124</v>
      </c>
      <c r="X213">
        <v>-0.26314441030953534</v>
      </c>
      <c r="Y213">
        <v>-0.27269314165630282</v>
      </c>
      <c r="Z213">
        <v>-0.7924188149962651</v>
      </c>
      <c r="AA213">
        <v>-0.32234600013534176</v>
      </c>
      <c r="AB213">
        <v>-0.73849065486022791</v>
      </c>
      <c r="AC213">
        <v>0.46209995732853132</v>
      </c>
      <c r="AD213">
        <v>0.21894295744155945</v>
      </c>
      <c r="AE213">
        <v>-0.72047221592776223</v>
      </c>
      <c r="AF213">
        <v>1.1523257802109783</v>
      </c>
      <c r="AG213">
        <v>-8.8525413098432648E-2</v>
      </c>
      <c r="AH213">
        <v>-0.73377012893636206</v>
      </c>
      <c r="AI213">
        <v>-0.28268324607678103</v>
      </c>
      <c r="AJ213">
        <v>-1.0165904132219892</v>
      </c>
      <c r="AK213">
        <v>0.9440264192462553</v>
      </c>
      <c r="AL213">
        <v>-0.88622025156952566</v>
      </c>
      <c r="AM213">
        <v>-0.21313519033487993</v>
      </c>
      <c r="AN213">
        <v>2.0731520229361783E-2</v>
      </c>
      <c r="AO213">
        <v>-0.37403973472661489</v>
      </c>
      <c r="AP213">
        <v>-0.48674218044286804</v>
      </c>
      <c r="AQ213">
        <v>-1.3081044573137004</v>
      </c>
      <c r="AR213">
        <v>1.3569599384359707</v>
      </c>
    </row>
    <row r="214" spans="1:44" x14ac:dyDescent="0.2">
      <c r="A214">
        <v>206</v>
      </c>
      <c r="B214">
        <v>-0.98225954037846908</v>
      </c>
      <c r="C214">
        <v>-0.11705168197106411</v>
      </c>
      <c r="D214">
        <v>-0.85238269041583081</v>
      </c>
      <c r="E214">
        <v>0.35154573668574324</v>
      </c>
      <c r="F214">
        <v>-0.63668071248539138</v>
      </c>
      <c r="G214">
        <v>0.39024778160292239</v>
      </c>
      <c r="H214">
        <v>-0.70361084063400225</v>
      </c>
      <c r="I214">
        <v>-1.7155301863783257</v>
      </c>
      <c r="J214">
        <v>0.84089725981639329</v>
      </c>
      <c r="K214">
        <v>0.30618072857838929</v>
      </c>
      <c r="L214">
        <v>-0.17672846329022276</v>
      </c>
      <c r="M214">
        <v>0.43045849865750196</v>
      </c>
      <c r="N214">
        <v>-0.1355671918691122</v>
      </c>
      <c r="O214">
        <v>-0.87714115417713856</v>
      </c>
      <c r="P214">
        <v>-1.1080140177989706</v>
      </c>
      <c r="Q214">
        <v>9.6309064649168455E-2</v>
      </c>
      <c r="R214">
        <v>-0.2102054680000921</v>
      </c>
      <c r="S214">
        <v>0.61343044303333616</v>
      </c>
      <c r="T214">
        <v>-0.34649901155729224</v>
      </c>
      <c r="U214">
        <v>0.54927032576833301</v>
      </c>
      <c r="V214">
        <v>-0.28832114633325462</v>
      </c>
      <c r="W214">
        <v>-1.5048448034157706</v>
      </c>
      <c r="X214">
        <v>-0.95723452481383875</v>
      </c>
      <c r="Y214">
        <v>1.1198295967523135</v>
      </c>
      <c r="Z214">
        <v>0.5172393237844426</v>
      </c>
      <c r="AA214">
        <v>-0.39870082173810256</v>
      </c>
      <c r="AB214">
        <v>0.54603213547094454</v>
      </c>
      <c r="AC214">
        <v>0.33915395440341123</v>
      </c>
      <c r="AD214">
        <v>-0.68659340365491028</v>
      </c>
      <c r="AE214">
        <v>-1.5154420002268485</v>
      </c>
      <c r="AF214">
        <v>-0.5836940365257357</v>
      </c>
      <c r="AG214">
        <v>0.21290608223179605</v>
      </c>
      <c r="AH214">
        <v>-0.50645533204662907</v>
      </c>
      <c r="AI214">
        <v>0.17958976736396237</v>
      </c>
      <c r="AJ214">
        <v>-0.49877445864634529</v>
      </c>
      <c r="AK214">
        <v>-1.015782846036257</v>
      </c>
      <c r="AL214">
        <v>0.5096022078892507</v>
      </c>
      <c r="AM214">
        <v>0.64387911089675143</v>
      </c>
      <c r="AN214">
        <v>-0.39446015892481223</v>
      </c>
      <c r="AO214">
        <v>0.56089402726969706</v>
      </c>
      <c r="AP214">
        <v>0.47529007348955887</v>
      </c>
      <c r="AQ214">
        <v>-1.5296624792599409</v>
      </c>
      <c r="AR214">
        <v>-0.21757907014565567</v>
      </c>
    </row>
    <row r="215" spans="1:44" x14ac:dyDescent="0.2">
      <c r="A215">
        <v>207</v>
      </c>
      <c r="B215">
        <v>1.7944961616083596E-2</v>
      </c>
      <c r="C215">
        <v>-0.57498119382405655</v>
      </c>
      <c r="D215">
        <v>0.62400183406341481</v>
      </c>
      <c r="E215">
        <v>-0.67498934322718374</v>
      </c>
      <c r="F215">
        <v>0.67257955454494855</v>
      </c>
      <c r="G215">
        <v>-0.6750875553531025</v>
      </c>
      <c r="H215">
        <v>0.66264737472249524</v>
      </c>
      <c r="I215">
        <v>0.61012215554532634</v>
      </c>
      <c r="J215">
        <v>0.3857191554099465</v>
      </c>
      <c r="K215">
        <v>0.74975180054878277</v>
      </c>
      <c r="L215">
        <v>-0.66239817932573575</v>
      </c>
      <c r="M215">
        <v>1.0946826906815057</v>
      </c>
      <c r="N215">
        <v>-0.26497488398692071</v>
      </c>
      <c r="O215">
        <v>1.3090122848362449</v>
      </c>
      <c r="P215">
        <v>1.229347353816854</v>
      </c>
      <c r="Q215">
        <v>-0.78687366576782181</v>
      </c>
      <c r="R215">
        <v>0.35110319384610417</v>
      </c>
      <c r="S215">
        <v>-0.74212971533949856</v>
      </c>
      <c r="T215">
        <v>0.34858022012749162</v>
      </c>
      <c r="U215">
        <v>-1.044691444813767</v>
      </c>
      <c r="V215">
        <v>0.38717454245325189</v>
      </c>
      <c r="W215">
        <v>0.69992320507867245</v>
      </c>
      <c r="X215">
        <v>0.27886808724510131</v>
      </c>
      <c r="Y215">
        <v>-0.21219993326461328</v>
      </c>
      <c r="Z215">
        <v>0.35853275563907744</v>
      </c>
      <c r="AA215">
        <v>0.15499513622128011</v>
      </c>
      <c r="AB215">
        <v>0.98294849133904194</v>
      </c>
      <c r="AC215">
        <v>-9.326015029035413E-2</v>
      </c>
      <c r="AD215">
        <v>8.3380301045784283E-2</v>
      </c>
      <c r="AE215">
        <v>1.4997098336767862</v>
      </c>
      <c r="AF215">
        <v>-0.13548110251449949</v>
      </c>
      <c r="AG215">
        <v>0.19171798504631468</v>
      </c>
      <c r="AH215">
        <v>0.34074508945716098</v>
      </c>
      <c r="AI215">
        <v>-0.66399536332549947</v>
      </c>
      <c r="AJ215">
        <v>1.4346802167829014</v>
      </c>
      <c r="AK215">
        <v>9.9402039689006016E-2</v>
      </c>
      <c r="AL215">
        <v>0.5434213053345941</v>
      </c>
      <c r="AM215">
        <v>0.3038953456590171</v>
      </c>
      <c r="AN215">
        <v>0.70609257477442611</v>
      </c>
      <c r="AO215">
        <v>0.75750403885730944</v>
      </c>
      <c r="AP215">
        <v>6.7335941940747462E-2</v>
      </c>
      <c r="AQ215">
        <v>1.2344541263841846</v>
      </c>
      <c r="AR215">
        <v>-3.1080008039671144E-2</v>
      </c>
    </row>
    <row r="216" spans="1:44" x14ac:dyDescent="0.2">
      <c r="A216">
        <v>208</v>
      </c>
      <c r="B216">
        <v>-1.2583354517330971</v>
      </c>
      <c r="C216">
        <v>-0.60183649884968293</v>
      </c>
      <c r="D216">
        <v>-0.59644342225147418</v>
      </c>
      <c r="E216">
        <v>-6.4900930867370199E-2</v>
      </c>
      <c r="F216">
        <v>-0.27134611253997731</v>
      </c>
      <c r="G216">
        <v>-1.9024901317823834E-3</v>
      </c>
      <c r="H216">
        <v>-0.32077012996042381</v>
      </c>
      <c r="I216">
        <v>-0.10002906160602232</v>
      </c>
      <c r="J216">
        <v>-0.1312513090247763</v>
      </c>
      <c r="K216">
        <v>0.49304936692757884</v>
      </c>
      <c r="L216">
        <v>0.18728656905578051</v>
      </c>
      <c r="M216">
        <v>0.28703762657407733</v>
      </c>
      <c r="N216">
        <v>-1.2569485544763155</v>
      </c>
      <c r="O216">
        <v>-1.3622402202085218</v>
      </c>
      <c r="P216">
        <v>-0.84672019567669565</v>
      </c>
      <c r="Q216">
        <v>5.6589132280684157E-2</v>
      </c>
      <c r="R216">
        <v>-0.67006935128754619</v>
      </c>
      <c r="S216">
        <v>1.1141870139311696</v>
      </c>
      <c r="T216">
        <v>-0.90490429009157536</v>
      </c>
      <c r="U216">
        <v>-1.2804856600498016</v>
      </c>
      <c r="V216">
        <v>-0.54641311955667315</v>
      </c>
      <c r="W216">
        <v>0.60291892341020503</v>
      </c>
      <c r="X216">
        <v>0.15955698354958836</v>
      </c>
      <c r="Y216">
        <v>-0.17941037030330495</v>
      </c>
      <c r="Z216">
        <v>0.5391031596200373</v>
      </c>
      <c r="AA216">
        <v>-0.29706300683432918</v>
      </c>
      <c r="AB216">
        <v>0.68059828739758443</v>
      </c>
      <c r="AC216">
        <v>-0.81905387269161101</v>
      </c>
      <c r="AD216">
        <v>-0.78195332768907444</v>
      </c>
      <c r="AE216">
        <v>-0.87270714629493207</v>
      </c>
      <c r="AF216">
        <v>-1.2190897082619947</v>
      </c>
      <c r="AG216">
        <v>-1.0987994894237869</v>
      </c>
      <c r="AH216">
        <v>1.3624431192271458</v>
      </c>
      <c r="AI216">
        <v>-0.93602091935945408</v>
      </c>
      <c r="AJ216">
        <v>0.89179929489456167</v>
      </c>
      <c r="AK216">
        <v>-0.83630937523363635</v>
      </c>
      <c r="AL216">
        <v>8.7752908514493799E-2</v>
      </c>
      <c r="AM216">
        <v>0.31333378664358674</v>
      </c>
      <c r="AN216">
        <v>-1.2996181298853438</v>
      </c>
      <c r="AO216">
        <v>0.96958349591381099</v>
      </c>
      <c r="AP216">
        <v>0.5216747347788897</v>
      </c>
      <c r="AQ216">
        <v>0.19686081871770655</v>
      </c>
      <c r="AR216">
        <v>-0.59445649323070737</v>
      </c>
    </row>
    <row r="217" spans="1:44" x14ac:dyDescent="0.2">
      <c r="A217">
        <v>209</v>
      </c>
      <c r="B217">
        <v>-1.0398007381738295E-2</v>
      </c>
      <c r="C217">
        <v>1.1311568016008837</v>
      </c>
      <c r="D217">
        <v>-1.2319563012049708</v>
      </c>
      <c r="E217">
        <v>1.3303233353531994</v>
      </c>
      <c r="F217">
        <v>-1.3532466855645553</v>
      </c>
      <c r="G217">
        <v>1.3208697686432358</v>
      </c>
      <c r="H217">
        <v>-1.3620188260973054</v>
      </c>
      <c r="I217">
        <v>-1.479720096841354</v>
      </c>
      <c r="J217">
        <v>0.66579458064736319</v>
      </c>
      <c r="K217">
        <v>0.12974952225534808</v>
      </c>
      <c r="L217">
        <v>-1.4170139994590614</v>
      </c>
      <c r="M217">
        <v>0.23508869155983764</v>
      </c>
      <c r="N217">
        <v>1.0341393884097778</v>
      </c>
      <c r="O217">
        <v>-0.73327342286627861</v>
      </c>
      <c r="P217">
        <v>-6.5259510386328004E-3</v>
      </c>
      <c r="Q217">
        <v>-2.3090020770664327E-2</v>
      </c>
      <c r="R217">
        <v>0.90303932953057919</v>
      </c>
      <c r="S217">
        <v>-1.6260968476094781</v>
      </c>
      <c r="T217">
        <v>-0.66497394714211899</v>
      </c>
      <c r="U217">
        <v>2.5964429734889345</v>
      </c>
      <c r="V217">
        <v>-1.2110436798037967</v>
      </c>
      <c r="W217">
        <v>4.0958334990202148E-2</v>
      </c>
      <c r="X217">
        <v>-1.1332812251133544</v>
      </c>
      <c r="Y217">
        <v>1.505691597146446</v>
      </c>
      <c r="Z217">
        <v>0.85589315758070594</v>
      </c>
      <c r="AA217">
        <v>-0.82071409651884775</v>
      </c>
      <c r="AB217">
        <v>1.9575959672953593E-2</v>
      </c>
      <c r="AC217">
        <v>1.3639084268732755</v>
      </c>
      <c r="AD217">
        <v>0.32288549927562432</v>
      </c>
      <c r="AE217">
        <v>-0.4126655381243452</v>
      </c>
      <c r="AF217">
        <v>0.68163056840903158</v>
      </c>
      <c r="AG217">
        <v>1.8683997577271672</v>
      </c>
      <c r="AH217">
        <v>0.14604727110166982</v>
      </c>
      <c r="AI217">
        <v>0.53726420335349567</v>
      </c>
      <c r="AJ217">
        <v>-0.60144016363179631</v>
      </c>
      <c r="AK217">
        <v>-0.3352966200638674</v>
      </c>
      <c r="AL217">
        <v>0.24410884801638322</v>
      </c>
      <c r="AM217">
        <v>-8.1266489134134159E-2</v>
      </c>
      <c r="AN217">
        <v>0.12495989333722771</v>
      </c>
      <c r="AO217">
        <v>-0.16903553411478786</v>
      </c>
      <c r="AP217">
        <v>-0.33599815883059131</v>
      </c>
      <c r="AQ217">
        <v>-0.98658878503909153</v>
      </c>
      <c r="AR217">
        <v>0.19847766889489324</v>
      </c>
    </row>
    <row r="218" spans="1:44" x14ac:dyDescent="0.2">
      <c r="A218">
        <v>210</v>
      </c>
      <c r="B218">
        <v>0.66864650617590116</v>
      </c>
      <c r="C218">
        <v>1.2856079448557622</v>
      </c>
      <c r="D218">
        <v>-0.72550523470776662</v>
      </c>
      <c r="E218">
        <v>1.167839583952579</v>
      </c>
      <c r="F218">
        <v>-1.0011621430516742</v>
      </c>
      <c r="G218">
        <v>1.1308378097261185</v>
      </c>
      <c r="H218">
        <v>-0.98032617162532865</v>
      </c>
      <c r="I218">
        <v>0.78634331685521552</v>
      </c>
      <c r="J218">
        <v>-0.7768783043561035</v>
      </c>
      <c r="K218">
        <v>-0.32564398943763806</v>
      </c>
      <c r="L218">
        <v>1.7347250014933397</v>
      </c>
      <c r="M218">
        <v>-0.34304603324975447</v>
      </c>
      <c r="N218">
        <v>-0.78248965927937986</v>
      </c>
      <c r="O218">
        <v>0.56097817189336219</v>
      </c>
      <c r="P218">
        <v>-1.2208858001890162</v>
      </c>
      <c r="Q218">
        <v>1.3886043019977958</v>
      </c>
      <c r="R218">
        <v>1.364092888365728</v>
      </c>
      <c r="S218">
        <v>-0.33227985073792704</v>
      </c>
      <c r="T218">
        <v>0.41132988670305187</v>
      </c>
      <c r="U218">
        <v>0.47514012199819777</v>
      </c>
      <c r="V218">
        <v>-0.31862205817496858</v>
      </c>
      <c r="W218">
        <v>0.4041504166575991</v>
      </c>
      <c r="X218">
        <v>1.7165616326074391</v>
      </c>
      <c r="Y218">
        <v>-0.64898327292658897</v>
      </c>
      <c r="Z218">
        <v>-1.0066788264419944</v>
      </c>
      <c r="AA218">
        <v>2.4117541204262372</v>
      </c>
      <c r="AB218">
        <v>-1.0217121623433707</v>
      </c>
      <c r="AC218">
        <v>-1.4821846266260461</v>
      </c>
      <c r="AD218">
        <v>1.6139620485317721</v>
      </c>
      <c r="AE218">
        <v>-0.78644093754240707</v>
      </c>
      <c r="AF218">
        <v>4.8880925765854816E-2</v>
      </c>
      <c r="AG218">
        <v>0.85984147691692736</v>
      </c>
      <c r="AH218">
        <v>0.47363404791857033</v>
      </c>
      <c r="AI218">
        <v>1.5317045671554219</v>
      </c>
      <c r="AJ218">
        <v>-0.28130653468224176</v>
      </c>
      <c r="AK218">
        <v>-0.22698822621052286</v>
      </c>
      <c r="AL218">
        <v>-0.68013151116667825</v>
      </c>
      <c r="AM218">
        <v>0.44541944459636473</v>
      </c>
      <c r="AN218">
        <v>1.7398528151829789</v>
      </c>
      <c r="AO218">
        <v>-1.0703985922065291</v>
      </c>
      <c r="AP218">
        <v>-1.3735239809621442</v>
      </c>
      <c r="AQ218">
        <v>0.98123217597989876</v>
      </c>
      <c r="AR218">
        <v>-0.2039705076965441</v>
      </c>
    </row>
    <row r="219" spans="1:44" x14ac:dyDescent="0.2">
      <c r="A219">
        <v>211</v>
      </c>
      <c r="B219">
        <v>8.2205686973388481E-2</v>
      </c>
      <c r="C219">
        <v>1.2032689850842666</v>
      </c>
      <c r="D219">
        <v>-1.240318519157948</v>
      </c>
      <c r="E219">
        <v>1.3540589982769369</v>
      </c>
      <c r="F219">
        <v>-1.4257931204857228</v>
      </c>
      <c r="G219">
        <v>1.2969957589807175</v>
      </c>
      <c r="H219">
        <v>-1.5091197406804675</v>
      </c>
      <c r="I219">
        <v>-1.8437919745137537</v>
      </c>
      <c r="J219">
        <v>6.9942745314041224E-2</v>
      </c>
      <c r="K219">
        <v>0.32905270167926975</v>
      </c>
      <c r="L219">
        <v>-1.1319294599257326</v>
      </c>
      <c r="M219">
        <v>1.580093019885518E-2</v>
      </c>
      <c r="N219">
        <v>1.1685728471728789</v>
      </c>
      <c r="O219">
        <v>-1.2531961803222211</v>
      </c>
      <c r="P219">
        <v>0.23657468685768393</v>
      </c>
      <c r="Q219">
        <v>-0.4248681512586534</v>
      </c>
      <c r="R219">
        <v>-0.8140312616311649</v>
      </c>
      <c r="S219">
        <v>-1.2422458353770023</v>
      </c>
      <c r="T219">
        <v>1.8146414678134666</v>
      </c>
      <c r="U219">
        <v>1.1488980253410972</v>
      </c>
      <c r="V219">
        <v>-0.75044560478943889</v>
      </c>
      <c r="W219">
        <v>0.42323530794533437</v>
      </c>
      <c r="X219">
        <v>-0.28800608971444652</v>
      </c>
      <c r="Y219">
        <v>0.71784215270540952</v>
      </c>
      <c r="Z219">
        <v>-0.40917486010552595</v>
      </c>
      <c r="AA219">
        <v>-1.4271088820259417</v>
      </c>
      <c r="AB219">
        <v>-0.45679844516010731</v>
      </c>
      <c r="AC219">
        <v>0.20045329688426153</v>
      </c>
      <c r="AD219">
        <v>-1.0045335642617279</v>
      </c>
      <c r="AE219">
        <v>-0.48274921120557535</v>
      </c>
      <c r="AF219">
        <v>-0.9307193146983409</v>
      </c>
      <c r="AG219">
        <v>4.7371700398491978E-2</v>
      </c>
      <c r="AH219">
        <v>1.2639153141499562</v>
      </c>
      <c r="AI219">
        <v>1.2650008624507469</v>
      </c>
      <c r="AJ219">
        <v>-0.73601087281720567</v>
      </c>
      <c r="AK219">
        <v>-0.84281476405296529</v>
      </c>
      <c r="AL219">
        <v>0.41921899050888867</v>
      </c>
      <c r="AM219">
        <v>0.47669706260924322</v>
      </c>
      <c r="AN219">
        <v>-1.4083069214159605</v>
      </c>
      <c r="AO219">
        <v>0.66466917025028183</v>
      </c>
      <c r="AP219">
        <v>0.71644760476702218</v>
      </c>
      <c r="AQ219">
        <v>0.73670794475636692</v>
      </c>
      <c r="AR219">
        <v>-0.35530148827890934</v>
      </c>
    </row>
    <row r="220" spans="1:44" x14ac:dyDescent="0.2">
      <c r="A220">
        <v>212</v>
      </c>
      <c r="B220">
        <v>6.6461264810208559E-2</v>
      </c>
      <c r="C220">
        <v>-5.4878344452954086E-3</v>
      </c>
      <c r="D220">
        <v>8.918539467822606E-2</v>
      </c>
      <c r="E220">
        <v>-4.3084262965619985E-2</v>
      </c>
      <c r="F220">
        <v>0.10725419618691602</v>
      </c>
      <c r="G220">
        <v>-2.0711497459267925E-2</v>
      </c>
      <c r="H220">
        <v>0.15195602893792887</v>
      </c>
      <c r="I220">
        <v>-0.64633119912340176</v>
      </c>
      <c r="J220">
        <v>1.0152528995983674</v>
      </c>
      <c r="K220">
        <v>-0.21936640799202789</v>
      </c>
      <c r="L220">
        <v>-0.64190528061797369</v>
      </c>
      <c r="M220">
        <v>0.66687796653865061</v>
      </c>
      <c r="N220">
        <v>1.8059672721011939</v>
      </c>
      <c r="O220">
        <v>0.11405612952840827</v>
      </c>
      <c r="P220">
        <v>1.2575811040279461</v>
      </c>
      <c r="Q220">
        <v>-0.30036991132282409</v>
      </c>
      <c r="R220">
        <v>-0.85828907815229372</v>
      </c>
      <c r="S220">
        <v>1.184690223158265</v>
      </c>
      <c r="T220">
        <v>0.62916319658137754</v>
      </c>
      <c r="U220">
        <v>-3.1200097797926096E-2</v>
      </c>
      <c r="V220">
        <v>0.71092664773877134</v>
      </c>
      <c r="W220">
        <v>-0.96142977860547929</v>
      </c>
      <c r="X220">
        <v>-1.0086052412115598</v>
      </c>
      <c r="Y220">
        <v>0.99594865272374344</v>
      </c>
      <c r="Z220">
        <v>0.5709091927082709</v>
      </c>
      <c r="AA220">
        <v>-2.1068543564031463</v>
      </c>
      <c r="AB220">
        <v>0.94102624888636799</v>
      </c>
      <c r="AC220">
        <v>2.1441594714301289</v>
      </c>
      <c r="AD220">
        <v>-0.73365424611801233</v>
      </c>
      <c r="AE220">
        <v>0.75442468508216731</v>
      </c>
      <c r="AF220">
        <v>0.25100731440161966</v>
      </c>
      <c r="AG220">
        <v>-0.33426007653681888</v>
      </c>
      <c r="AH220">
        <v>-1.2825485900588907</v>
      </c>
      <c r="AI220">
        <v>-0.8016733527488985</v>
      </c>
      <c r="AJ220">
        <v>-0.4658791872275016</v>
      </c>
      <c r="AK220">
        <v>1.0221593746601281</v>
      </c>
      <c r="AL220">
        <v>0.89746613448356927</v>
      </c>
      <c r="AM220">
        <v>4.0333495743740955E-2</v>
      </c>
      <c r="AN220">
        <v>-1.9642855519005555</v>
      </c>
      <c r="AO220">
        <v>0.40298469096142175</v>
      </c>
      <c r="AP220">
        <v>1.4333461654951829</v>
      </c>
      <c r="AQ220">
        <v>-1.1361486907895288</v>
      </c>
      <c r="AR220">
        <v>0.64273356034521867</v>
      </c>
    </row>
    <row r="221" spans="1:44" x14ac:dyDescent="0.2">
      <c r="A221">
        <v>213</v>
      </c>
      <c r="B221">
        <v>0.92128635272623516</v>
      </c>
      <c r="C221">
        <v>0.74825174783299864</v>
      </c>
      <c r="D221">
        <v>6.4422181940804485E-2</v>
      </c>
      <c r="E221">
        <v>0.40038566721322988</v>
      </c>
      <c r="F221">
        <v>-0.22425004501215678</v>
      </c>
      <c r="G221">
        <v>0.32498897531326115</v>
      </c>
      <c r="H221">
        <v>-0.25961581379736209</v>
      </c>
      <c r="I221">
        <v>-0.95228376115028668</v>
      </c>
      <c r="J221">
        <v>-0.56661167426759851</v>
      </c>
      <c r="K221">
        <v>-1.035075905391583</v>
      </c>
      <c r="L221">
        <v>-0.19442867228990957</v>
      </c>
      <c r="M221">
        <v>0.89291644761660671</v>
      </c>
      <c r="N221">
        <v>-1.4115237009351973</v>
      </c>
      <c r="O221">
        <v>0.9326351839362389</v>
      </c>
      <c r="P221">
        <v>-0.17365971893368318</v>
      </c>
      <c r="Q221">
        <v>1.1642602826091024</v>
      </c>
      <c r="R221">
        <v>1.4053340060633712</v>
      </c>
      <c r="S221">
        <v>0.7666359196451844</v>
      </c>
      <c r="T221">
        <v>7.8150232423061308E-2</v>
      </c>
      <c r="U221">
        <v>-0.42891150862978866</v>
      </c>
      <c r="V221">
        <v>-1.1650203603687543</v>
      </c>
      <c r="W221">
        <v>-0.21420038245792516</v>
      </c>
      <c r="X221">
        <v>0.10288464926752776</v>
      </c>
      <c r="Y221">
        <v>-1.0660922323889586</v>
      </c>
      <c r="Z221">
        <v>-1.3055070846958077</v>
      </c>
      <c r="AA221">
        <v>0.30306821528410316</v>
      </c>
      <c r="AB221">
        <v>0.40215296970650877</v>
      </c>
      <c r="AC221">
        <v>-1.0769618734438278</v>
      </c>
      <c r="AD221">
        <v>0.2619883849183221</v>
      </c>
      <c r="AE221">
        <v>-8.4932561985428659E-2</v>
      </c>
      <c r="AF221">
        <v>0.54861484786390846</v>
      </c>
      <c r="AG221">
        <v>0.17866600399575902</v>
      </c>
      <c r="AH221">
        <v>-0.82750348249821515</v>
      </c>
      <c r="AI221">
        <v>-0.94364917856563335</v>
      </c>
      <c r="AJ221">
        <v>0.40506488163792731</v>
      </c>
      <c r="AK221">
        <v>-0.5665693237113496</v>
      </c>
      <c r="AL221">
        <v>-0.6123111116873925</v>
      </c>
      <c r="AM221">
        <v>-5.0509486927969249E-2</v>
      </c>
      <c r="AN221">
        <v>0.6172513277529631</v>
      </c>
      <c r="AO221">
        <v>-0.45882559673524281</v>
      </c>
      <c r="AP221">
        <v>-1.2980571195869006</v>
      </c>
      <c r="AQ221">
        <v>-0.13414263924244924</v>
      </c>
      <c r="AR221">
        <v>-0.37616080791380274</v>
      </c>
    </row>
    <row r="222" spans="1:44" x14ac:dyDescent="0.2">
      <c r="A222">
        <v>214</v>
      </c>
      <c r="B222">
        <v>0.12628515095170109</v>
      </c>
      <c r="C222">
        <v>0.40132645754644336</v>
      </c>
      <c r="D222">
        <v>-0.30787785147058805</v>
      </c>
      <c r="E222">
        <v>0.40657813991679637</v>
      </c>
      <c r="F222">
        <v>-0.38620135008205536</v>
      </c>
      <c r="G222">
        <v>0.39334291327570414</v>
      </c>
      <c r="H222">
        <v>-0.39448939016746126</v>
      </c>
      <c r="I222">
        <v>-0.31028350572222696</v>
      </c>
      <c r="J222">
        <v>0.71458949024925267</v>
      </c>
      <c r="K222">
        <v>0.83268768147426586</v>
      </c>
      <c r="L222">
        <v>0.3145437817104208</v>
      </c>
      <c r="M222">
        <v>0.42226442937923081</v>
      </c>
      <c r="N222">
        <v>1.0754601877821626</v>
      </c>
      <c r="O222">
        <v>0.29603308492692593</v>
      </c>
      <c r="P222">
        <v>-0.39340767912871694</v>
      </c>
      <c r="Q222">
        <v>0.66466059764370855</v>
      </c>
      <c r="R222">
        <v>0.22635140669998527</v>
      </c>
      <c r="S222">
        <v>0.83421581584760762</v>
      </c>
      <c r="T222">
        <v>1.1341876202919103</v>
      </c>
      <c r="U222">
        <v>-7.2607811371748043E-2</v>
      </c>
      <c r="V222">
        <v>0.52740964336278351</v>
      </c>
      <c r="W222">
        <v>-0.95215563678672577</v>
      </c>
      <c r="X222">
        <v>-0.27608171535320791</v>
      </c>
      <c r="Y222">
        <v>1.024572567133234</v>
      </c>
      <c r="Z222">
        <v>0.51446641686407779</v>
      </c>
      <c r="AA222">
        <v>-0.14225965019217163</v>
      </c>
      <c r="AB222">
        <v>0.49208855850042388</v>
      </c>
      <c r="AC222">
        <v>0.89869172470263858</v>
      </c>
      <c r="AD222">
        <v>-2.3846689384863173E-2</v>
      </c>
      <c r="AE222">
        <v>-0.46647115467538158</v>
      </c>
      <c r="AF222">
        <v>-0.33571732695488588</v>
      </c>
      <c r="AG222">
        <v>0.21399787103583556</v>
      </c>
      <c r="AH222">
        <v>8.5505517824777999E-2</v>
      </c>
      <c r="AI222">
        <v>1.0615840829673751</v>
      </c>
      <c r="AJ222">
        <v>-1.1012758045172215</v>
      </c>
      <c r="AK222">
        <v>8.8879056721519856E-2</v>
      </c>
      <c r="AL222">
        <v>0.94426422004626898</v>
      </c>
      <c r="AM222">
        <v>1.3749621486549035</v>
      </c>
      <c r="AN222">
        <v>-0.57613000603794284</v>
      </c>
      <c r="AO222">
        <v>0.91640701990859952</v>
      </c>
      <c r="AP222">
        <v>1.0082930455643626</v>
      </c>
      <c r="AQ222">
        <v>-0.12113509095260575</v>
      </c>
      <c r="AR222">
        <v>0.90360589850739059</v>
      </c>
    </row>
    <row r="223" spans="1:44" x14ac:dyDescent="0.2">
      <c r="A223">
        <v>215</v>
      </c>
      <c r="B223">
        <v>-0.51894965228869139</v>
      </c>
      <c r="C223">
        <v>-0.91403282672455777</v>
      </c>
      <c r="D223">
        <v>0.48452420495135284</v>
      </c>
      <c r="E223">
        <v>-0.80136063082991837</v>
      </c>
      <c r="F223">
        <v>0.69501124134532988</v>
      </c>
      <c r="G223">
        <v>-0.76153739277933374</v>
      </c>
      <c r="H223">
        <v>0.70582363662453251</v>
      </c>
      <c r="I223">
        <v>0.29189597944595214</v>
      </c>
      <c r="J223">
        <v>-0.14123319363892956</v>
      </c>
      <c r="K223">
        <v>0.82879864098822464</v>
      </c>
      <c r="L223">
        <v>-5.6032875950876811E-2</v>
      </c>
      <c r="M223">
        <v>-0.75695289243305663</v>
      </c>
      <c r="N223">
        <v>0.95238605601734183</v>
      </c>
      <c r="O223">
        <v>0.26748072506232651</v>
      </c>
      <c r="P223">
        <v>-0.72407767713681914</v>
      </c>
      <c r="Q223">
        <v>-0.6867787013351101</v>
      </c>
      <c r="R223">
        <v>-0.58641189340700117</v>
      </c>
      <c r="S223">
        <v>-0.17365241394900596</v>
      </c>
      <c r="T223">
        <v>4.3154395753169809E-2</v>
      </c>
      <c r="U223">
        <v>0.85735414051323966</v>
      </c>
      <c r="V223">
        <v>0.7013937384678578</v>
      </c>
      <c r="W223">
        <v>-0.9284257699869799</v>
      </c>
      <c r="X223">
        <v>-0.77086816154352611</v>
      </c>
      <c r="Y223">
        <v>0.20722027698156845</v>
      </c>
      <c r="Z223">
        <v>0.56190371738985789</v>
      </c>
      <c r="AA223">
        <v>3.4103109057136143E-2</v>
      </c>
      <c r="AB223">
        <v>-0.34418796878585062</v>
      </c>
      <c r="AC223">
        <v>0.69299730748671073</v>
      </c>
      <c r="AD223">
        <v>-7.4108481847839983E-2</v>
      </c>
      <c r="AE223">
        <v>-0.71538456620635427</v>
      </c>
      <c r="AF223">
        <v>-0.44717175620091731</v>
      </c>
      <c r="AG223">
        <v>-0.59304307934899148</v>
      </c>
      <c r="AH223">
        <v>-0.38947292090987362</v>
      </c>
      <c r="AI223">
        <v>0.92696960414916385</v>
      </c>
      <c r="AJ223">
        <v>-0.43942866577457251</v>
      </c>
      <c r="AK223">
        <v>-9.461984356143209E-2</v>
      </c>
      <c r="AL223">
        <v>0.14827053893869263</v>
      </c>
      <c r="AM223">
        <v>-0.10726778282857104</v>
      </c>
      <c r="AN223">
        <v>0.40143675347899527</v>
      </c>
      <c r="AO223">
        <v>0.53356727346615995</v>
      </c>
      <c r="AP223">
        <v>0.62974630562785139</v>
      </c>
      <c r="AQ223">
        <v>0.33006033368642856</v>
      </c>
      <c r="AR223">
        <v>3.9413816276079754E-2</v>
      </c>
    </row>
    <row r="224" spans="1:44" x14ac:dyDescent="0.2">
      <c r="A224">
        <v>216</v>
      </c>
      <c r="B224">
        <v>-1.0066991963307534</v>
      </c>
      <c r="C224">
        <v>-6.5969262812848595E-2</v>
      </c>
      <c r="D224">
        <v>-0.92351663324449984</v>
      </c>
      <c r="E224">
        <v>0.42109627193255394</v>
      </c>
      <c r="F224">
        <v>-0.692420419723765</v>
      </c>
      <c r="G224">
        <v>0.46716639996472792</v>
      </c>
      <c r="H224">
        <v>-0.73012453478815686</v>
      </c>
      <c r="I224">
        <v>-0.878077739599333</v>
      </c>
      <c r="J224">
        <v>-0.99245644538603406</v>
      </c>
      <c r="K224">
        <v>-0.28569202028013524</v>
      </c>
      <c r="L224">
        <v>-0.97152007045194322</v>
      </c>
      <c r="M224">
        <v>-1.068838756084153</v>
      </c>
      <c r="N224">
        <v>0.70217871669343424</v>
      </c>
      <c r="O224">
        <v>-0.43263051889191734</v>
      </c>
      <c r="P224">
        <v>-1.0231507711597603</v>
      </c>
      <c r="Q224">
        <v>-1.2525419916708551</v>
      </c>
      <c r="R224">
        <v>-0.62365894904684582</v>
      </c>
      <c r="S224">
        <v>-1.0869814123586061</v>
      </c>
      <c r="T224">
        <v>-0.81663622501715905</v>
      </c>
      <c r="U224">
        <v>2.5745789288428433</v>
      </c>
      <c r="V224">
        <v>-1.0703487708165023</v>
      </c>
      <c r="W224">
        <v>-0.73225897637816517</v>
      </c>
      <c r="X224">
        <v>-0.71136924788952238</v>
      </c>
      <c r="Y224">
        <v>-8.4152624959227207E-2</v>
      </c>
      <c r="Z224">
        <v>-0.46054016833018113</v>
      </c>
      <c r="AA224">
        <v>-1.0009930231063988</v>
      </c>
      <c r="AB224">
        <v>-1.1332025372721404</v>
      </c>
      <c r="AC224">
        <v>0.79425497938297263</v>
      </c>
      <c r="AD224">
        <v>0.23624249614230697</v>
      </c>
      <c r="AE224">
        <v>-1.3504690425349941</v>
      </c>
      <c r="AF224">
        <v>-1.6130845080477685E-2</v>
      </c>
      <c r="AG224">
        <v>6.7853302238852442E-2</v>
      </c>
      <c r="AH224">
        <v>-0.53022317980827072</v>
      </c>
      <c r="AI224">
        <v>0.24317540816990943</v>
      </c>
      <c r="AJ224">
        <v>0.36454242095520634</v>
      </c>
      <c r="AK224">
        <v>-0.2664782055277865</v>
      </c>
      <c r="AL224">
        <v>-1.0407840886692625</v>
      </c>
      <c r="AM224">
        <v>-1.4761081680070407</v>
      </c>
      <c r="AN224">
        <v>0.33382749860811756</v>
      </c>
      <c r="AO224">
        <v>-0.55412950456367838</v>
      </c>
      <c r="AP224">
        <v>-0.70406653753738546</v>
      </c>
      <c r="AQ224">
        <v>7.5894125439947224E-2</v>
      </c>
      <c r="AR224">
        <v>-0.8318770368422459</v>
      </c>
    </row>
    <row r="225" spans="1:44" x14ac:dyDescent="0.2">
      <c r="A225">
        <v>217</v>
      </c>
      <c r="B225">
        <v>5.2284839689280105E-2</v>
      </c>
      <c r="C225">
        <v>4.5671382497829982E-2</v>
      </c>
      <c r="D225">
        <v>-2.7919019908093541E-2</v>
      </c>
      <c r="E225">
        <v>2.1603979801707113E-2</v>
      </c>
      <c r="F225">
        <v>-3.7514387546979319E-2</v>
      </c>
      <c r="G225">
        <v>1.3802609633955465E-2</v>
      </c>
      <c r="H225">
        <v>-7.1291730977653137E-2</v>
      </c>
      <c r="I225">
        <v>-1.4284493726246306</v>
      </c>
      <c r="J225">
        <v>-0.19706580602344595</v>
      </c>
      <c r="K225">
        <v>-0.95891883396935351</v>
      </c>
      <c r="L225">
        <v>0.15058938431108371</v>
      </c>
      <c r="M225">
        <v>1.1874996909406581</v>
      </c>
      <c r="N225">
        <v>-2.3396563902916743</v>
      </c>
      <c r="O225">
        <v>0.21743165808284176</v>
      </c>
      <c r="P225">
        <v>-1.4439725755206079</v>
      </c>
      <c r="Q225">
        <v>1.830856238186906</v>
      </c>
      <c r="R225">
        <v>1.5813907543232764</v>
      </c>
      <c r="S225">
        <v>2.3044733931394505</v>
      </c>
      <c r="T225">
        <v>-1.5614074308662558</v>
      </c>
      <c r="U225">
        <v>-0.62711420815015395</v>
      </c>
      <c r="V225">
        <v>-1.4112239715303252</v>
      </c>
      <c r="W225">
        <v>-1.0650856238641633</v>
      </c>
      <c r="X225">
        <v>-0.76272394316033321</v>
      </c>
      <c r="Y225">
        <v>-0.78742175517020807</v>
      </c>
      <c r="Z225">
        <v>-0.3737280892336835</v>
      </c>
      <c r="AA225">
        <v>0.48714805655194182</v>
      </c>
      <c r="AB225">
        <v>1.2433618007959377</v>
      </c>
      <c r="AC225">
        <v>-1.1507276839573173</v>
      </c>
      <c r="AD225">
        <v>-6.8935192360485564E-2</v>
      </c>
      <c r="AE225">
        <v>-1.3907901306624983</v>
      </c>
      <c r="AF225">
        <v>0.21470148678767137</v>
      </c>
      <c r="AG225">
        <v>-0.29996088248909464</v>
      </c>
      <c r="AH225">
        <v>-1.4083709787707941</v>
      </c>
      <c r="AI225">
        <v>-1.8122511878669456</v>
      </c>
      <c r="AJ225">
        <v>0.38473340649043164</v>
      </c>
      <c r="AK225">
        <v>-1.3206444529831902</v>
      </c>
      <c r="AL225">
        <v>-0.46500085442540839</v>
      </c>
      <c r="AM225">
        <v>0.10319578965999476</v>
      </c>
      <c r="AN225">
        <v>0.30185418794182955</v>
      </c>
      <c r="AO225">
        <v>-9.6108560526439013E-2</v>
      </c>
      <c r="AP225">
        <v>-1.0616647283257965</v>
      </c>
      <c r="AQ225">
        <v>-1.5740653087381926</v>
      </c>
      <c r="AR225">
        <v>-0.67747903233559781</v>
      </c>
    </row>
    <row r="226" spans="1:44" x14ac:dyDescent="0.2">
      <c r="A226">
        <v>218</v>
      </c>
      <c r="B226">
        <v>-1.9311418278386776</v>
      </c>
      <c r="C226">
        <v>0.24472073711897357</v>
      </c>
      <c r="D226">
        <v>-2.1584337299120762</v>
      </c>
      <c r="E226">
        <v>1.2433957706033782</v>
      </c>
      <c r="F226">
        <v>-1.7469369658607434</v>
      </c>
      <c r="G226">
        <v>1.3476232033557667</v>
      </c>
      <c r="H226">
        <v>-1.8194040934555911</v>
      </c>
      <c r="I226">
        <v>-0.15853758811684576</v>
      </c>
      <c r="J226">
        <v>0.62649385779274913</v>
      </c>
      <c r="K226">
        <v>1.0437298691005172</v>
      </c>
      <c r="L226">
        <v>1.0636811904479175</v>
      </c>
      <c r="M226">
        <v>0.49567021037457948</v>
      </c>
      <c r="N226">
        <v>0.21445867154828732</v>
      </c>
      <c r="O226">
        <v>-9.6402385149257808E-2</v>
      </c>
      <c r="P226">
        <v>-1.9680387023478831</v>
      </c>
      <c r="Q226">
        <v>-1.9235389761016186E-2</v>
      </c>
      <c r="R226">
        <v>0.12735483637465306</v>
      </c>
      <c r="S226">
        <v>0.55707643396504458</v>
      </c>
      <c r="T226">
        <v>-0.41882625054437878</v>
      </c>
      <c r="U226">
        <v>0.66815673706023204</v>
      </c>
      <c r="V226">
        <v>-0.123704138814764</v>
      </c>
      <c r="W226">
        <v>-1.4201107916382869</v>
      </c>
      <c r="X226">
        <v>0.78257809791536181</v>
      </c>
      <c r="Y226">
        <v>1.3684971200631615</v>
      </c>
      <c r="Z226">
        <v>0.65264730187209929</v>
      </c>
      <c r="AA226">
        <v>0.64538688895963159</v>
      </c>
      <c r="AB226">
        <v>0.32535021527949387</v>
      </c>
      <c r="AC226">
        <v>0.65659672325939322</v>
      </c>
      <c r="AD226">
        <v>0.96264009321500232</v>
      </c>
      <c r="AE226">
        <v>-1.965161083877877</v>
      </c>
      <c r="AF226">
        <v>-1.0613779423620393</v>
      </c>
      <c r="AG226">
        <v>1.0049349346811867</v>
      </c>
      <c r="AH226">
        <v>0.32093347704382102</v>
      </c>
      <c r="AI226">
        <v>0.68936722750448765</v>
      </c>
      <c r="AJ226">
        <v>0.38444343104044215</v>
      </c>
      <c r="AK226">
        <v>-0.35459243815981772</v>
      </c>
      <c r="AL226">
        <v>0.45020459779558619</v>
      </c>
      <c r="AM226">
        <v>1.1564868850654946</v>
      </c>
      <c r="AN226">
        <v>0.29314253023463033</v>
      </c>
      <c r="AO226">
        <v>0.48191348200991169</v>
      </c>
      <c r="AP226">
        <v>0.19222137705562639</v>
      </c>
      <c r="AQ226">
        <v>-0.10186628333654944</v>
      </c>
      <c r="AR226">
        <v>-8.9115897029213839E-2</v>
      </c>
    </row>
    <row r="227" spans="1:44" x14ac:dyDescent="0.2">
      <c r="A227">
        <v>219</v>
      </c>
      <c r="B227">
        <v>-0.28688547204502146</v>
      </c>
      <c r="C227">
        <v>-0.8812742677732458</v>
      </c>
      <c r="D227">
        <v>0.65692673244948063</v>
      </c>
      <c r="E227">
        <v>-0.885544460796162</v>
      </c>
      <c r="F227">
        <v>0.81284530202174443</v>
      </c>
      <c r="G227">
        <v>-0.86438877449328666</v>
      </c>
      <c r="H227">
        <v>0.79547498680639173</v>
      </c>
      <c r="I227">
        <v>-1.1953287201693912</v>
      </c>
      <c r="J227">
        <v>1.0921889100243436</v>
      </c>
      <c r="K227">
        <v>0.53615741541938444</v>
      </c>
      <c r="L227">
        <v>-1.2724659924782957</v>
      </c>
      <c r="M227">
        <v>1.0698633423867325</v>
      </c>
      <c r="N227">
        <v>0.82687309741289128</v>
      </c>
      <c r="O227">
        <v>0.39407432469314652</v>
      </c>
      <c r="P227">
        <v>1.5290592589057084</v>
      </c>
      <c r="Q227">
        <v>-1.5736569376103888</v>
      </c>
      <c r="R227">
        <v>-1.2202554102120484</v>
      </c>
      <c r="S227">
        <v>-0.81366470118028889</v>
      </c>
      <c r="T227">
        <v>1.2037546161700283</v>
      </c>
      <c r="U227">
        <v>-5.055163678253255E-2</v>
      </c>
      <c r="V227">
        <v>0.98731810937838338</v>
      </c>
      <c r="W227">
        <v>-0.4539183387955531</v>
      </c>
      <c r="X227">
        <v>-1.0404458893478363</v>
      </c>
      <c r="Y227">
        <v>0.44963474074024529</v>
      </c>
      <c r="Z227">
        <v>0.4922793604551654</v>
      </c>
      <c r="AA227">
        <v>-1.0746357181745565</v>
      </c>
      <c r="AB227">
        <v>1.0328364078082832</v>
      </c>
      <c r="AC227">
        <v>0.49335013394854832</v>
      </c>
      <c r="AD227">
        <v>-1.4379256327373864</v>
      </c>
      <c r="AE227">
        <v>0.95734336884620419</v>
      </c>
      <c r="AF227">
        <v>-0.96515378174951727</v>
      </c>
      <c r="AG227">
        <v>-0.7252253755421848</v>
      </c>
      <c r="AH227">
        <v>-0.92877002050676194</v>
      </c>
      <c r="AI227">
        <v>-0.26864976872829766</v>
      </c>
      <c r="AJ227">
        <v>0.66227570483555809</v>
      </c>
      <c r="AK227">
        <v>-0.63283602110881521</v>
      </c>
      <c r="AL227">
        <v>1.1570674261626395</v>
      </c>
      <c r="AM227">
        <v>7.0810866964710839E-2</v>
      </c>
      <c r="AN227">
        <v>-0.37203393014800146</v>
      </c>
      <c r="AO227">
        <v>1.0047169016258115</v>
      </c>
      <c r="AP227">
        <v>1.2965445611415063</v>
      </c>
      <c r="AQ227">
        <v>0.22110682322234973</v>
      </c>
      <c r="AR227">
        <v>-0.85119660613514359</v>
      </c>
    </row>
    <row r="228" spans="1:44" x14ac:dyDescent="0.2">
      <c r="A228">
        <v>220</v>
      </c>
      <c r="B228">
        <v>0.54137265563352954</v>
      </c>
      <c r="C228">
        <v>0.25749138210340533</v>
      </c>
      <c r="D228">
        <v>0.23008791608388127</v>
      </c>
      <c r="E228">
        <v>1.3570796943524942E-2</v>
      </c>
      <c r="F228">
        <v>6.1642815077718002E-2</v>
      </c>
      <c r="G228">
        <v>-5.2052118750818506E-2</v>
      </c>
      <c r="H228">
        <v>1.2408931326746558E-2</v>
      </c>
      <c r="I228">
        <v>-0.50647673449040398</v>
      </c>
      <c r="J228">
        <v>-0.43440453572407361</v>
      </c>
      <c r="K228">
        <v>-1.5990892932408223E-2</v>
      </c>
      <c r="L228">
        <v>-1.3918990861085836</v>
      </c>
      <c r="M228">
        <v>0.21198850840055228</v>
      </c>
      <c r="N228">
        <v>0.62942342426868958</v>
      </c>
      <c r="O228">
        <v>0.43211002518896663</v>
      </c>
      <c r="P228">
        <v>1.2022236437960068</v>
      </c>
      <c r="Q228">
        <v>-0.86215626823798186</v>
      </c>
      <c r="R228">
        <v>-0.40241019596796268</v>
      </c>
      <c r="S228">
        <v>-1.0382798952643006</v>
      </c>
      <c r="T228">
        <v>1.2532866015110113</v>
      </c>
      <c r="U228">
        <v>6.1740489712030742E-2</v>
      </c>
      <c r="V228">
        <v>-0.3862654316343781</v>
      </c>
      <c r="W228">
        <v>0.68475849746232298</v>
      </c>
      <c r="X228">
        <v>-0.12524841831049854</v>
      </c>
      <c r="Y228">
        <v>-0.49337816751751534</v>
      </c>
      <c r="Z228">
        <v>-0.71684371695327087</v>
      </c>
      <c r="AA228">
        <v>-1.2385224048880941</v>
      </c>
      <c r="AB228">
        <v>-0.11300384165478577</v>
      </c>
      <c r="AC228">
        <v>0.10845735636241347</v>
      </c>
      <c r="AD228">
        <v>-0.54486452751717929</v>
      </c>
      <c r="AE228">
        <v>0.96129588935124666</v>
      </c>
      <c r="AF228">
        <v>-0.11863659000693449</v>
      </c>
      <c r="AG228">
        <v>-0.31779823227572102</v>
      </c>
      <c r="AH228">
        <v>0.38396395915034298</v>
      </c>
      <c r="AI228">
        <v>-0.28095441582172492</v>
      </c>
      <c r="AJ228">
        <v>0.40838804454327737</v>
      </c>
      <c r="AK228">
        <v>-2.1139012377273642E-2</v>
      </c>
      <c r="AL228">
        <v>-3.9573651107425424E-2</v>
      </c>
      <c r="AM228">
        <v>-0.34257475515083158</v>
      </c>
      <c r="AN228">
        <v>-0.51048772055053437</v>
      </c>
      <c r="AO228">
        <v>0.37436285287938953</v>
      </c>
      <c r="AP228">
        <v>0.10871707221621127</v>
      </c>
      <c r="AQ228">
        <v>1.3307325284570495</v>
      </c>
      <c r="AR228">
        <v>-0.25625242221503658</v>
      </c>
    </row>
    <row r="229" spans="1:44" x14ac:dyDescent="0.2">
      <c r="A229">
        <v>221</v>
      </c>
      <c r="B229">
        <v>0.60448723772917534</v>
      </c>
      <c r="C229">
        <v>-0.971116036988939</v>
      </c>
      <c r="D229">
        <v>1.6148429802350608</v>
      </c>
      <c r="E229">
        <v>-1.4571098317610693</v>
      </c>
      <c r="F229">
        <v>1.5590637268245147</v>
      </c>
      <c r="G229">
        <v>-1.5239821549252253</v>
      </c>
      <c r="H229">
        <v>1.5153865481008264</v>
      </c>
      <c r="I229">
        <v>0.24677629831122877</v>
      </c>
      <c r="J229">
        <v>-1.1414257725296029</v>
      </c>
      <c r="K229">
        <v>-1.6329205434036986</v>
      </c>
      <c r="L229">
        <v>-0.74005643330831372</v>
      </c>
      <c r="M229">
        <v>-0.83692551250496805</v>
      </c>
      <c r="N229">
        <v>-2.0264023576138124</v>
      </c>
      <c r="O229">
        <v>0.40259115067447171</v>
      </c>
      <c r="P229">
        <v>0.28593322139287691</v>
      </c>
      <c r="Q229">
        <v>-3.6383171616515414E-2</v>
      </c>
      <c r="R229">
        <v>0.49128649372529221</v>
      </c>
      <c r="S229">
        <v>0.69748376751603691</v>
      </c>
      <c r="T229">
        <v>-1.8106233997676469</v>
      </c>
      <c r="U229">
        <v>-1.3351169662590636</v>
      </c>
      <c r="V229">
        <v>-0.91660467168537285</v>
      </c>
      <c r="W229">
        <v>-0.25102720730564976</v>
      </c>
      <c r="X229">
        <v>-0.4755889651734912</v>
      </c>
      <c r="Y229">
        <v>-1.5928558430237871</v>
      </c>
      <c r="Z229">
        <v>-1.3767326343211215</v>
      </c>
      <c r="AA229">
        <v>-0.46804580084700198</v>
      </c>
      <c r="AB229">
        <v>-0.51670467700592004</v>
      </c>
      <c r="AC229">
        <v>-0.76151139415923197</v>
      </c>
      <c r="AD229">
        <v>-0.16873436657476634</v>
      </c>
      <c r="AE229">
        <v>0.75429955380048486</v>
      </c>
      <c r="AF229">
        <v>2.0794352946265056</v>
      </c>
      <c r="AG229">
        <v>-0.13459219483811408</v>
      </c>
      <c r="AH229">
        <v>-1.0855192426012894</v>
      </c>
      <c r="AI229">
        <v>-2.366044213550301</v>
      </c>
      <c r="AJ229">
        <v>0.32400925337662984</v>
      </c>
      <c r="AK229">
        <v>0.67841759932747014</v>
      </c>
      <c r="AL229">
        <v>-1.6998924184967117</v>
      </c>
      <c r="AM229">
        <v>-1.6084191413364364</v>
      </c>
      <c r="AN229">
        <v>0.67645868649793051</v>
      </c>
      <c r="AO229">
        <v>-1.1808236836509505</v>
      </c>
      <c r="AP229">
        <v>-1.7759770045715679</v>
      </c>
      <c r="AQ229">
        <v>-1.5482963371966501</v>
      </c>
      <c r="AR229">
        <v>0.54900042374078073</v>
      </c>
    </row>
    <row r="230" spans="1:44" x14ac:dyDescent="0.2">
      <c r="A230">
        <v>222</v>
      </c>
      <c r="B230">
        <v>-0.55732023957725141</v>
      </c>
      <c r="C230">
        <v>-0.27911008881167965</v>
      </c>
      <c r="D230">
        <v>-0.21905779241828507</v>
      </c>
      <c r="E230">
        <v>-3.5376968440509846E-2</v>
      </c>
      <c r="F230">
        <v>-3.1179932216915257E-2</v>
      </c>
      <c r="G230">
        <v>4.006698591518458E-2</v>
      </c>
      <c r="H230">
        <v>2.443643286505591E-2</v>
      </c>
      <c r="I230">
        <v>-8.2669104391475137E-2</v>
      </c>
      <c r="J230">
        <v>1.4045080883480299</v>
      </c>
      <c r="K230">
        <v>-0.11699896625755864</v>
      </c>
      <c r="L230">
        <v>0.87309195045356425</v>
      </c>
      <c r="M230">
        <v>0.69913565535498789</v>
      </c>
      <c r="N230">
        <v>-0.3511349872393541</v>
      </c>
      <c r="O230">
        <v>-0.70014434955919436</v>
      </c>
      <c r="P230">
        <v>-0.157359225755555</v>
      </c>
      <c r="Q230">
        <v>0.7417155982238216</v>
      </c>
      <c r="R230">
        <v>0.11309221354133378</v>
      </c>
      <c r="S230">
        <v>1.4052875902161444</v>
      </c>
      <c r="T230">
        <v>-1.2354218852789576</v>
      </c>
      <c r="U230">
        <v>-0.57005534752567844</v>
      </c>
      <c r="V230">
        <v>0.60716502523784555</v>
      </c>
      <c r="W230">
        <v>-0.66950505715416242</v>
      </c>
      <c r="X230">
        <v>-0.33744423808931623</v>
      </c>
      <c r="Y230">
        <v>1.1225399600357409</v>
      </c>
      <c r="Z230">
        <v>1.2912219627464465</v>
      </c>
      <c r="AA230">
        <v>0.30424528971420006</v>
      </c>
      <c r="AB230">
        <v>1.0959109480191258</v>
      </c>
      <c r="AC230">
        <v>0.50574570379403572</v>
      </c>
      <c r="AD230">
        <v>-0.12693755900121129</v>
      </c>
      <c r="AE230">
        <v>-0.23066288873345869</v>
      </c>
      <c r="AF230">
        <v>0.12430936103599288</v>
      </c>
      <c r="AG230">
        <v>0.35224742636933426</v>
      </c>
      <c r="AH230">
        <v>-0.77931951115271236</v>
      </c>
      <c r="AI230">
        <v>-0.71160602861114841</v>
      </c>
      <c r="AJ230">
        <v>-0.28426692147391919</v>
      </c>
      <c r="AK230">
        <v>0.13059342139478516</v>
      </c>
      <c r="AL230">
        <v>0.76431601044530861</v>
      </c>
      <c r="AM230">
        <v>0.54806244754482869</v>
      </c>
      <c r="AN230">
        <v>-0.53200162563922881</v>
      </c>
      <c r="AO230">
        <v>-7.0862274170046785E-2</v>
      </c>
      <c r="AP230">
        <v>0.60940945038621785</v>
      </c>
      <c r="AQ230">
        <v>-2.1640340231568898</v>
      </c>
      <c r="AR230">
        <v>0.29178781551237293</v>
      </c>
    </row>
    <row r="231" spans="1:44" x14ac:dyDescent="0.2">
      <c r="A231">
        <v>223</v>
      </c>
      <c r="B231">
        <v>-2.2276862340984485</v>
      </c>
      <c r="C231">
        <v>-1.0379853563937844</v>
      </c>
      <c r="D231">
        <v>-1.0345971973922945</v>
      </c>
      <c r="E231">
        <v>-7.6708140933077762E-2</v>
      </c>
      <c r="F231">
        <v>-0.40860113929459768</v>
      </c>
      <c r="G231">
        <v>9.106384395377573E-2</v>
      </c>
      <c r="H231">
        <v>-0.38742436668619779</v>
      </c>
      <c r="I231">
        <v>1.151436246889384</v>
      </c>
      <c r="J231">
        <v>0.3924689521756789</v>
      </c>
      <c r="K231">
        <v>1.355350191046403</v>
      </c>
      <c r="L231">
        <v>1.0986916723641835</v>
      </c>
      <c r="M231">
        <v>-0.31489770600457168</v>
      </c>
      <c r="N231">
        <v>0.67381717325990764</v>
      </c>
      <c r="O231">
        <v>-0.94623753607167504</v>
      </c>
      <c r="P231">
        <v>-0.78468734874132939</v>
      </c>
      <c r="Q231">
        <v>-1.3010595932308864</v>
      </c>
      <c r="R231">
        <v>-1.8210487472333234</v>
      </c>
      <c r="S231">
        <v>0.14889213974830726</v>
      </c>
      <c r="T231">
        <v>-0.37465959481012528</v>
      </c>
      <c r="U231">
        <v>-7.262970356362819E-2</v>
      </c>
      <c r="V231">
        <v>1.1134412846014177</v>
      </c>
      <c r="W231">
        <v>5.2049202458819076E-2</v>
      </c>
      <c r="X231">
        <v>0.77252510709919531</v>
      </c>
      <c r="Y231">
        <v>0.76723894415387373</v>
      </c>
      <c r="Z231">
        <v>1.3200126767043721</v>
      </c>
      <c r="AA231">
        <v>0.17708519103298781</v>
      </c>
      <c r="AB231">
        <v>0.1015561948428484</v>
      </c>
      <c r="AC231">
        <v>0.51256310632429813</v>
      </c>
      <c r="AD231">
        <v>-2.7872771489388354E-2</v>
      </c>
      <c r="AE231">
        <v>-0.83764599033686582</v>
      </c>
      <c r="AF231">
        <v>-1.8436286456981699</v>
      </c>
      <c r="AG231">
        <v>-0.85084070749705432</v>
      </c>
      <c r="AH231">
        <v>1.0563833927953445</v>
      </c>
      <c r="AI231">
        <v>0.60395205311482203</v>
      </c>
      <c r="AJ231">
        <v>1.0225942978544711</v>
      </c>
      <c r="AK231">
        <v>7.410591909530273E-2</v>
      </c>
      <c r="AL231">
        <v>0.61860105730504289</v>
      </c>
      <c r="AM231">
        <v>0.26367135576257555</v>
      </c>
      <c r="AN231">
        <v>-0.74564426257400873</v>
      </c>
      <c r="AO231">
        <v>0.82169309117144829</v>
      </c>
      <c r="AP231">
        <v>1.3873318903848806</v>
      </c>
      <c r="AQ231">
        <v>0.91557758233139996</v>
      </c>
      <c r="AR231">
        <v>-0.61201553654975849</v>
      </c>
    </row>
    <row r="232" spans="1:44" x14ac:dyDescent="0.2">
      <c r="A232">
        <v>224</v>
      </c>
      <c r="B232">
        <v>-1.2316237034176836</v>
      </c>
      <c r="C232">
        <v>1.0648489350492223</v>
      </c>
      <c r="D232">
        <v>-2.3349075226312199</v>
      </c>
      <c r="E232">
        <v>1.871808610067599</v>
      </c>
      <c r="F232">
        <v>-2.1494462938250445</v>
      </c>
      <c r="G232">
        <v>1.9634155688295611</v>
      </c>
      <c r="H232">
        <v>-2.1391123032951649</v>
      </c>
      <c r="I232">
        <v>0.36531954278992829</v>
      </c>
      <c r="J232">
        <v>0.72461712839672709</v>
      </c>
      <c r="K232">
        <v>1.0454915430620777</v>
      </c>
      <c r="L232">
        <v>0.90654878094986369</v>
      </c>
      <c r="M232">
        <v>0.45708621711520125</v>
      </c>
      <c r="N232">
        <v>1.0026147957921618</v>
      </c>
      <c r="O232">
        <v>-6.5076024170831914E-2</v>
      </c>
      <c r="P232">
        <v>-1.2651938554252151</v>
      </c>
      <c r="Q232">
        <v>0.29960942378573396</v>
      </c>
      <c r="R232">
        <v>0.79136021900128428</v>
      </c>
      <c r="S232">
        <v>-0.33448348216410129</v>
      </c>
      <c r="T232">
        <v>-0.43724758511804362</v>
      </c>
      <c r="U232">
        <v>1.5679039918702919</v>
      </c>
      <c r="V232">
        <v>-0.24767249095386148</v>
      </c>
      <c r="W232">
        <v>-0.33768966553395224</v>
      </c>
      <c r="X232">
        <v>0.89226328454053416</v>
      </c>
      <c r="Y232">
        <v>1.7138854277805953</v>
      </c>
      <c r="Z232">
        <v>1.1221460280878683</v>
      </c>
      <c r="AA232">
        <v>0.72126964942226091</v>
      </c>
      <c r="AB232">
        <v>0.18017533697146823</v>
      </c>
      <c r="AC232">
        <v>1.2757194765952549</v>
      </c>
      <c r="AD232">
        <v>1.6524012862920565</v>
      </c>
      <c r="AE232">
        <v>-1.1849801193440064</v>
      </c>
      <c r="AF232">
        <v>-0.41089292070445893</v>
      </c>
      <c r="AG232">
        <v>1.8420438494278617</v>
      </c>
      <c r="AH232">
        <v>0.84092985716682533</v>
      </c>
      <c r="AI232">
        <v>1.2631662342493064</v>
      </c>
      <c r="AJ232">
        <v>0.19459054184503163</v>
      </c>
      <c r="AK232">
        <v>0.27471031839499838</v>
      </c>
      <c r="AL232">
        <v>0.55000572515186585</v>
      </c>
      <c r="AM232">
        <v>1.0231759876472843</v>
      </c>
      <c r="AN232">
        <v>0.41361260318581067</v>
      </c>
      <c r="AO232">
        <v>0.11133988279405163</v>
      </c>
      <c r="AP232">
        <v>1.3941047675379192E-2</v>
      </c>
      <c r="AQ232">
        <v>0.21163046028892621</v>
      </c>
      <c r="AR232">
        <v>0.36434453875642719</v>
      </c>
    </row>
    <row r="233" spans="1:44" x14ac:dyDescent="0.2">
      <c r="A233">
        <v>225</v>
      </c>
      <c r="B233">
        <v>-0.88887349775419255</v>
      </c>
      <c r="C233">
        <v>-0.48420015545420975</v>
      </c>
      <c r="D233">
        <v>-0.33645991322781449</v>
      </c>
      <c r="E233">
        <v>-0.11022058898658342</v>
      </c>
      <c r="F233">
        <v>-4.096095473491583E-2</v>
      </c>
      <c r="G233">
        <v>-1.2541704562997941E-2</v>
      </c>
      <c r="H233">
        <v>8.6320350229175113E-3</v>
      </c>
      <c r="I233">
        <v>-0.10945669459959878</v>
      </c>
      <c r="J233">
        <v>-0.11216695823850234</v>
      </c>
      <c r="K233">
        <v>-0.42386638313474589</v>
      </c>
      <c r="L233">
        <v>0.18574364165900015</v>
      </c>
      <c r="M233">
        <v>0.30495656957431339</v>
      </c>
      <c r="N233">
        <v>0.27966209546916065</v>
      </c>
      <c r="O233">
        <v>0.67166869071419444</v>
      </c>
      <c r="P233">
        <v>-0.18254777022913049</v>
      </c>
      <c r="Q233">
        <v>-0.74288215653197476</v>
      </c>
      <c r="R233">
        <v>-0.5126815276862815</v>
      </c>
      <c r="S233">
        <v>0.51807177056719256</v>
      </c>
      <c r="T233">
        <v>-0.56546585914488889</v>
      </c>
      <c r="U233">
        <v>0.82150162828015416</v>
      </c>
      <c r="V233">
        <v>0.21319157185156057</v>
      </c>
      <c r="W233">
        <v>-0.95950213576269228</v>
      </c>
      <c r="X233">
        <v>-0.11459360044875991</v>
      </c>
      <c r="Y233">
        <v>-0.24285477600430727</v>
      </c>
      <c r="Z233">
        <v>-9.1442724232841388E-2</v>
      </c>
      <c r="AA233">
        <v>-0.29942111328810717</v>
      </c>
      <c r="AB233">
        <v>0.28651084404315186</v>
      </c>
      <c r="AC233">
        <v>0.67757447931363646</v>
      </c>
      <c r="AD233">
        <v>0.35938762675501379</v>
      </c>
      <c r="AE233">
        <v>-0.33502882386577576</v>
      </c>
      <c r="AF233">
        <v>-0.26765844055772003</v>
      </c>
      <c r="AG233">
        <v>-0.44173589924137008</v>
      </c>
      <c r="AH233">
        <v>-1.6215604146252462</v>
      </c>
      <c r="AI233">
        <v>-0.6356605378074649</v>
      </c>
      <c r="AJ233">
        <v>1.258347633963611</v>
      </c>
      <c r="AK233">
        <v>0.23284015033508698</v>
      </c>
      <c r="AL233">
        <v>-0.25525105208467075</v>
      </c>
      <c r="AM233">
        <v>-0.92482051851969482</v>
      </c>
      <c r="AN233">
        <v>0.27302599634010138</v>
      </c>
      <c r="AO233">
        <v>-0.43238757995576887</v>
      </c>
      <c r="AP233">
        <v>-0.14612928447524118</v>
      </c>
      <c r="AQ233">
        <v>-0.11985254818849522</v>
      </c>
      <c r="AR233">
        <v>-0.91781570627090936</v>
      </c>
    </row>
    <row r="234" spans="1:44" x14ac:dyDescent="0.2">
      <c r="A234">
        <v>226</v>
      </c>
      <c r="B234">
        <v>0.1086216285034253</v>
      </c>
      <c r="C234">
        <v>-0.45668196728984878</v>
      </c>
      <c r="D234">
        <v>0.60201856070544546</v>
      </c>
      <c r="E234">
        <v>-0.58092030427047947</v>
      </c>
      <c r="F234">
        <v>0.6538733226217216</v>
      </c>
      <c r="G234">
        <v>-0.55299969787350378</v>
      </c>
      <c r="H234">
        <v>0.69221889354315336</v>
      </c>
      <c r="I234">
        <v>-1.3891649382074189</v>
      </c>
      <c r="J234">
        <v>1.7231868253176024</v>
      </c>
      <c r="K234">
        <v>0.23720985620327439</v>
      </c>
      <c r="L234">
        <v>-0.25231668756987374</v>
      </c>
      <c r="M234">
        <v>1.2511769043836636</v>
      </c>
      <c r="N234">
        <v>0.43256455133619925</v>
      </c>
      <c r="O234">
        <v>1.0630725058051798</v>
      </c>
      <c r="P234">
        <v>3.7311446031486846E-2</v>
      </c>
      <c r="Q234">
        <v>0.21649687698613196</v>
      </c>
      <c r="R234">
        <v>0.83609921314842017</v>
      </c>
      <c r="S234">
        <v>0.10466346813008083</v>
      </c>
      <c r="T234">
        <v>-0.15204560622876431</v>
      </c>
      <c r="U234">
        <v>1.0603351217154093</v>
      </c>
      <c r="V234">
        <v>0.90885324975447723</v>
      </c>
      <c r="W234">
        <v>-2.1017365502390342</v>
      </c>
      <c r="X234">
        <v>-1.6636628740677897</v>
      </c>
      <c r="Y234">
        <v>1.2168168906103438</v>
      </c>
      <c r="Z234">
        <v>1.0996302825708768</v>
      </c>
      <c r="AA234">
        <v>0.59798239283675536</v>
      </c>
      <c r="AB234">
        <v>1.3004232233669244</v>
      </c>
      <c r="AC234">
        <v>0.87201785695833312</v>
      </c>
      <c r="AD234">
        <v>-0.14458880536425214</v>
      </c>
      <c r="AE234">
        <v>-0.23685569861390229</v>
      </c>
      <c r="AF234">
        <v>0.19793616746077125</v>
      </c>
      <c r="AG234">
        <v>0.78151238868254636</v>
      </c>
      <c r="AH234">
        <v>-2.5865651574541255</v>
      </c>
      <c r="AI234">
        <v>0.25590476737374596</v>
      </c>
      <c r="AJ234">
        <v>-0.57230142532065786</v>
      </c>
      <c r="AK234">
        <v>-0.73164350097807884</v>
      </c>
      <c r="AL234">
        <v>1.1601248685188323</v>
      </c>
      <c r="AM234">
        <v>0.60007289594021118</v>
      </c>
      <c r="AN234">
        <v>1.3588992234718733</v>
      </c>
      <c r="AO234">
        <v>0.20526226983773002</v>
      </c>
      <c r="AP234">
        <v>0.40727617876320499</v>
      </c>
      <c r="AQ234">
        <v>-1.9127444170566856</v>
      </c>
      <c r="AR234">
        <v>-0.14830979189410451</v>
      </c>
    </row>
    <row r="235" spans="1:44" x14ac:dyDescent="0.2">
      <c r="A235">
        <v>227</v>
      </c>
      <c r="B235">
        <v>-0.23358894632970095</v>
      </c>
      <c r="C235">
        <v>3.0174985527002769</v>
      </c>
      <c r="D235">
        <v>-3.4320265199382414</v>
      </c>
      <c r="E235">
        <v>3.6620333223186727</v>
      </c>
      <c r="F235">
        <v>-3.6395518339866735</v>
      </c>
      <c r="G235">
        <v>3.7254178751477243</v>
      </c>
      <c r="H235">
        <v>-3.5439683620430786</v>
      </c>
      <c r="I235">
        <v>1.1630967820769904</v>
      </c>
      <c r="J235">
        <v>1.431624810084051</v>
      </c>
      <c r="K235">
        <v>1.0093270485200401</v>
      </c>
      <c r="L235">
        <v>1.4648292671178638</v>
      </c>
      <c r="M235">
        <v>1.7270236118501237</v>
      </c>
      <c r="N235">
        <v>2.2957072520576567</v>
      </c>
      <c r="O235">
        <v>-9.5782756201135744E-2</v>
      </c>
      <c r="P235">
        <v>0.46506533027720176</v>
      </c>
      <c r="Q235">
        <v>1.45338844895247</v>
      </c>
      <c r="R235">
        <v>1.1675059442856814</v>
      </c>
      <c r="S235">
        <v>0.29403421964972148</v>
      </c>
      <c r="T235">
        <v>1.0806455699374875</v>
      </c>
      <c r="U235">
        <v>0.60733748528726594</v>
      </c>
      <c r="V235">
        <v>-8.8116831080792629E-2</v>
      </c>
      <c r="W235">
        <v>1.5200455451585697</v>
      </c>
      <c r="X235">
        <v>2.3532585940668906</v>
      </c>
      <c r="Y235">
        <v>2.4000087917954143</v>
      </c>
      <c r="Z235">
        <v>1.4529267591316459</v>
      </c>
      <c r="AA235">
        <v>2.7088549361047681E-2</v>
      </c>
      <c r="AB235">
        <v>1.0275596859473441</v>
      </c>
      <c r="AC235">
        <v>2.151740427804917</v>
      </c>
      <c r="AD235">
        <v>2.1874835062927049</v>
      </c>
      <c r="AE235">
        <v>0.45802981438899121</v>
      </c>
      <c r="AF235">
        <v>-0.39920768766033243</v>
      </c>
      <c r="AG235">
        <v>2.4242215454459521</v>
      </c>
      <c r="AH235">
        <v>2.2889898297915687</v>
      </c>
      <c r="AI235">
        <v>1.2131392866646764</v>
      </c>
      <c r="AJ235">
        <v>0.19778934638499623</v>
      </c>
      <c r="AK235">
        <v>1.6278698720986196</v>
      </c>
      <c r="AL235">
        <v>1.5481218759012823</v>
      </c>
      <c r="AM235">
        <v>2.1226885668585558</v>
      </c>
      <c r="AN235">
        <v>-1.7079828595280513</v>
      </c>
      <c r="AO235">
        <v>0.29760678802291729</v>
      </c>
      <c r="AP235">
        <v>0.9192397485161975</v>
      </c>
      <c r="AQ235">
        <v>1.2096514188826266</v>
      </c>
      <c r="AR235">
        <v>1.2469109426951135</v>
      </c>
    </row>
    <row r="236" spans="1:44" x14ac:dyDescent="0.2">
      <c r="A236">
        <v>228</v>
      </c>
      <c r="B236">
        <v>-1.8985058216970898</v>
      </c>
      <c r="C236">
        <v>0.57433522843182039</v>
      </c>
      <c r="D236">
        <v>-2.4822727551833048</v>
      </c>
      <c r="E236">
        <v>1.6302673037671871</v>
      </c>
      <c r="F236">
        <v>-2.116208657436677</v>
      </c>
      <c r="G236">
        <v>1.7419798988612181</v>
      </c>
      <c r="H236">
        <v>-2.1687434315275085</v>
      </c>
      <c r="I236">
        <v>-0.90472186579650549</v>
      </c>
      <c r="J236">
        <v>1.4647891202494556</v>
      </c>
      <c r="K236">
        <v>1.0024222107886591</v>
      </c>
      <c r="L236">
        <v>-2.6232976383002621E-2</v>
      </c>
      <c r="M236">
        <v>1.3023540519239414</v>
      </c>
      <c r="N236">
        <v>-0.38688518711698888</v>
      </c>
      <c r="O236">
        <v>-1.2287128083751346</v>
      </c>
      <c r="P236">
        <v>-0.80745741890972778</v>
      </c>
      <c r="Q236">
        <v>-0.27640546516240561</v>
      </c>
      <c r="R236">
        <v>0.49878837296805456</v>
      </c>
      <c r="S236">
        <v>-1.0467870591297541</v>
      </c>
      <c r="T236">
        <v>-1.363983267266943</v>
      </c>
      <c r="U236">
        <v>1.1241377622897359</v>
      </c>
      <c r="V236">
        <v>-0.8138017226685369</v>
      </c>
      <c r="W236">
        <v>0.260867984117301</v>
      </c>
      <c r="X236">
        <v>0.34926372207524869</v>
      </c>
      <c r="Y236">
        <v>1.9472840739454995</v>
      </c>
      <c r="Z236">
        <v>1.6399941726269527</v>
      </c>
      <c r="AA236">
        <v>0.45559225073840504</v>
      </c>
      <c r="AB236">
        <v>1.0168890145841469</v>
      </c>
      <c r="AC236">
        <v>0.34025808747662378</v>
      </c>
      <c r="AD236">
        <v>0.5039732570660258</v>
      </c>
      <c r="AE236">
        <v>-1.055879892859489</v>
      </c>
      <c r="AF236">
        <v>-0.9289946339377434</v>
      </c>
      <c r="AG236">
        <v>1.8718622762823458</v>
      </c>
      <c r="AH236">
        <v>1.1502891468057541</v>
      </c>
      <c r="AI236">
        <v>5.8495634314485706E-2</v>
      </c>
      <c r="AJ236">
        <v>1.0918501065985347</v>
      </c>
      <c r="AK236">
        <v>-1.0373286934479831</v>
      </c>
      <c r="AL236">
        <v>0.87094539904317436</v>
      </c>
      <c r="AM236">
        <v>0.92998081721882886</v>
      </c>
      <c r="AN236">
        <v>0.23748156089023897</v>
      </c>
      <c r="AO236">
        <v>0.44666488563699897</v>
      </c>
      <c r="AP236">
        <v>9.6612796949228519E-3</v>
      </c>
      <c r="AQ236">
        <v>-0.60164726942657887</v>
      </c>
      <c r="AR236">
        <v>-0.6828379964578386</v>
      </c>
    </row>
    <row r="237" spans="1:44" x14ac:dyDescent="0.2">
      <c r="A237">
        <v>229</v>
      </c>
      <c r="B237">
        <v>1.3547732695694268</v>
      </c>
      <c r="C237">
        <v>0.54444606884164248</v>
      </c>
      <c r="D237">
        <v>0.7389796201671367</v>
      </c>
      <c r="E237">
        <v>-2.8842408305220283E-2</v>
      </c>
      <c r="F237">
        <v>0.37606710046609687</v>
      </c>
      <c r="G237">
        <v>-0.10215906082273034</v>
      </c>
      <c r="H237">
        <v>0.42917912409029713</v>
      </c>
      <c r="I237">
        <v>-0.52801862280546275</v>
      </c>
      <c r="J237">
        <v>-0.91292177845323397</v>
      </c>
      <c r="K237">
        <v>-0.66021337536544067</v>
      </c>
      <c r="L237">
        <v>-0.17997720539010398</v>
      </c>
      <c r="M237">
        <v>-0.66814339400367162</v>
      </c>
      <c r="N237">
        <v>-0.31591326692774935</v>
      </c>
      <c r="O237">
        <v>-5.0846477261480921E-2</v>
      </c>
      <c r="P237">
        <v>-0.57521332907229406</v>
      </c>
      <c r="Q237">
        <v>1.1860055671928844</v>
      </c>
      <c r="R237">
        <v>0.97407528554502443</v>
      </c>
      <c r="S237">
        <v>-0.17435360159298469</v>
      </c>
      <c r="T237">
        <v>-8.6089050836044317E-2</v>
      </c>
      <c r="U237">
        <v>1.165129075721234</v>
      </c>
      <c r="V237">
        <v>-0.70320401046764569</v>
      </c>
      <c r="W237">
        <v>0.25322115314934168</v>
      </c>
      <c r="X237">
        <v>-0.83933482669382631</v>
      </c>
      <c r="Y237">
        <v>-0.88897018909709646</v>
      </c>
      <c r="Z237">
        <v>-0.51065300832794736</v>
      </c>
      <c r="AA237">
        <v>0.5940498208327708</v>
      </c>
      <c r="AB237">
        <v>-0.67261294284812234</v>
      </c>
      <c r="AC237">
        <v>-0.77534192836798432</v>
      </c>
      <c r="AD237">
        <v>7.611425790098976E-2</v>
      </c>
      <c r="AE237">
        <v>-0.55871909194738267</v>
      </c>
      <c r="AF237">
        <v>0.55408279300103958</v>
      </c>
      <c r="AG237">
        <v>-0.32875385290346804</v>
      </c>
      <c r="AH237">
        <v>-0.42898168910191198</v>
      </c>
      <c r="AI237">
        <v>0.76565754926095086</v>
      </c>
      <c r="AJ237">
        <v>-1.0535023058357447</v>
      </c>
      <c r="AK237">
        <v>-0.67682254523677698</v>
      </c>
      <c r="AL237">
        <v>-0.67528342157565702</v>
      </c>
      <c r="AM237">
        <v>-0.53493517192337547</v>
      </c>
      <c r="AN237">
        <v>0.69638717697677488</v>
      </c>
      <c r="AO237">
        <v>-0.55435745542641857</v>
      </c>
      <c r="AP237">
        <v>-0.78072644641897959</v>
      </c>
      <c r="AQ237">
        <v>-7.1470697272380826E-2</v>
      </c>
      <c r="AR237">
        <v>-0.23557581105982003</v>
      </c>
    </row>
    <row r="238" spans="1:44" x14ac:dyDescent="0.2">
      <c r="A238">
        <v>230</v>
      </c>
      <c r="B238">
        <v>-0.58563567083288182</v>
      </c>
      <c r="C238">
        <v>0.32128949476296742</v>
      </c>
      <c r="D238">
        <v>-0.96092078202324527</v>
      </c>
      <c r="E238">
        <v>0.66260675885518816</v>
      </c>
      <c r="F238">
        <v>-0.89227075856633498</v>
      </c>
      <c r="G238">
        <v>0.65842354315548701</v>
      </c>
      <c r="H238">
        <v>-0.98840694333799795</v>
      </c>
      <c r="I238">
        <v>-2.3833038510127285</v>
      </c>
      <c r="J238">
        <v>0.37862428081942329</v>
      </c>
      <c r="K238">
        <v>-3.6706094477721662E-2</v>
      </c>
      <c r="L238">
        <v>-1.6935916400800075</v>
      </c>
      <c r="M238">
        <v>1.4488297339152472</v>
      </c>
      <c r="N238">
        <v>-0.41410887527604001</v>
      </c>
      <c r="O238">
        <v>-1.0990117597967455</v>
      </c>
      <c r="P238">
        <v>0.47151815018324428</v>
      </c>
      <c r="Q238">
        <v>-0.30742876994869095</v>
      </c>
      <c r="R238">
        <v>-0.57695193918400456</v>
      </c>
      <c r="S238">
        <v>0.43307690996617537</v>
      </c>
      <c r="T238">
        <v>0.30303778951951538</v>
      </c>
      <c r="U238">
        <v>-0.33883105716983802</v>
      </c>
      <c r="V238">
        <v>-1.3412251310897503</v>
      </c>
      <c r="W238">
        <v>0.27730221256694521</v>
      </c>
      <c r="X238">
        <v>-0.90522741111948535</v>
      </c>
      <c r="Y238">
        <v>0.24397134691721134</v>
      </c>
      <c r="Z238">
        <v>4.6506244942227937E-4</v>
      </c>
      <c r="AA238">
        <v>-2.1536419816677066</v>
      </c>
      <c r="AB238">
        <v>1.3153597307307792</v>
      </c>
      <c r="AC238">
        <v>-2.0343892970651645E-2</v>
      </c>
      <c r="AD238">
        <v>-1.6141569664395004</v>
      </c>
      <c r="AE238">
        <v>-0.24238571893208699</v>
      </c>
      <c r="AF238">
        <v>-0.99914166897200896</v>
      </c>
      <c r="AG238">
        <v>-0.65669801527864458</v>
      </c>
      <c r="AH238">
        <v>0.50027915720166449</v>
      </c>
      <c r="AI238">
        <v>-1.4137156829595108</v>
      </c>
      <c r="AJ238">
        <v>0.90142216055627866</v>
      </c>
      <c r="AK238">
        <v>-1.2487603538078464</v>
      </c>
      <c r="AL238">
        <v>0.50448125382837683</v>
      </c>
      <c r="AM238">
        <v>0.2079039911840142</v>
      </c>
      <c r="AN238">
        <v>-2.0679443157322979</v>
      </c>
      <c r="AO238">
        <v>1.1855125142392919</v>
      </c>
      <c r="AP238">
        <v>0.64222944152766281</v>
      </c>
      <c r="AQ238">
        <v>-0.14676084671463199</v>
      </c>
      <c r="AR238">
        <v>-0.92839368587354942</v>
      </c>
    </row>
    <row r="239" spans="1:44" x14ac:dyDescent="0.2">
      <c r="A239">
        <v>231</v>
      </c>
      <c r="B239">
        <v>4.3624516971809912E-2</v>
      </c>
      <c r="C239">
        <v>1.3691179429570073</v>
      </c>
      <c r="D239">
        <v>-1.4218933830890328</v>
      </c>
      <c r="E239">
        <v>1.5623075077620956</v>
      </c>
      <c r="F239">
        <v>-1.5810083734401663</v>
      </c>
      <c r="G239">
        <v>1.531718132955052</v>
      </c>
      <c r="H239">
        <v>-1.5942891982133922</v>
      </c>
      <c r="I239">
        <v>2.0128233093371852</v>
      </c>
      <c r="J239">
        <v>-1.2903287723211134</v>
      </c>
      <c r="K239">
        <v>-0.79075640830550609</v>
      </c>
      <c r="L239">
        <v>-0.45886731029571282</v>
      </c>
      <c r="M239">
        <v>-1.0187726701167921</v>
      </c>
      <c r="N239">
        <v>1.5722784579713962</v>
      </c>
      <c r="O239">
        <v>0.73684118845843083</v>
      </c>
      <c r="P239">
        <v>0.68735309899121</v>
      </c>
      <c r="Q239">
        <v>-8.2116481994007451E-2</v>
      </c>
      <c r="R239">
        <v>0.50821328480635053</v>
      </c>
      <c r="S239">
        <v>1.238878364552312</v>
      </c>
      <c r="T239">
        <v>-0.59993217453369219</v>
      </c>
      <c r="U239">
        <v>-0.54647295160242204</v>
      </c>
      <c r="V239">
        <v>-1.4339538071528914</v>
      </c>
      <c r="W239">
        <v>0.33950480457625198</v>
      </c>
      <c r="X239">
        <v>1.436877902854012</v>
      </c>
      <c r="Y239">
        <v>0.29391018068657226</v>
      </c>
      <c r="Z239">
        <v>-1.1473909244055771</v>
      </c>
      <c r="AA239">
        <v>-2.8668914359504862</v>
      </c>
      <c r="AB239">
        <v>-0.9674887504253521</v>
      </c>
      <c r="AC239">
        <v>3.1620254887817074</v>
      </c>
      <c r="AD239">
        <v>2.0210734568825885</v>
      </c>
      <c r="AE239">
        <v>1.3509536782730107</v>
      </c>
      <c r="AF239">
        <v>2.8940336064093399</v>
      </c>
      <c r="AG239">
        <v>1.8368357852977575</v>
      </c>
      <c r="AH239">
        <v>1.2860642742191544</v>
      </c>
      <c r="AI239">
        <v>-1.4262227881856275</v>
      </c>
      <c r="AJ239">
        <v>0.2673099236980816</v>
      </c>
      <c r="AK239">
        <v>4.1663030976849242</v>
      </c>
      <c r="AL239">
        <v>-1.4769445811559865</v>
      </c>
      <c r="AM239">
        <v>-0.78776168791312506</v>
      </c>
      <c r="AN239">
        <v>-1.9042009081160938</v>
      </c>
      <c r="AO239">
        <v>-0.92243032140520331</v>
      </c>
      <c r="AP239">
        <v>-1.1020906050292352</v>
      </c>
      <c r="AQ239">
        <v>-2.7484521400012452E-2</v>
      </c>
      <c r="AR239">
        <v>3.2881596344435824</v>
      </c>
    </row>
    <row r="240" spans="1:44" x14ac:dyDescent="0.2">
      <c r="A240">
        <v>232</v>
      </c>
      <c r="B240">
        <v>0.35242577147888909</v>
      </c>
      <c r="C240">
        <v>0.23904170998287863</v>
      </c>
      <c r="D240">
        <v>7.8308041769280648E-2</v>
      </c>
      <c r="E240">
        <v>0.10863795442061039</v>
      </c>
      <c r="F240">
        <v>-2.0711122520328439E-2</v>
      </c>
      <c r="G240">
        <v>9.2386709487144197E-2</v>
      </c>
      <c r="H240">
        <v>-6.666642798229365E-3</v>
      </c>
      <c r="I240">
        <v>0.39801904688952489</v>
      </c>
      <c r="J240">
        <v>-0.48008749568444481</v>
      </c>
      <c r="K240">
        <v>-0.25923292234381978</v>
      </c>
      <c r="L240">
        <v>-0.57393502820961684</v>
      </c>
      <c r="M240">
        <v>0.70721764381929142</v>
      </c>
      <c r="N240">
        <v>-0.44220501786896571</v>
      </c>
      <c r="O240">
        <v>0.81925752319255052</v>
      </c>
      <c r="P240">
        <v>0.65070162582647695</v>
      </c>
      <c r="Q240">
        <v>0.22012009349253175</v>
      </c>
      <c r="R240">
        <v>0.77406459166209451</v>
      </c>
      <c r="S240">
        <v>0.41015662178285267</v>
      </c>
      <c r="T240">
        <v>-0.340078436953968</v>
      </c>
      <c r="U240">
        <v>-0.655699460653834</v>
      </c>
      <c r="V240">
        <v>-0.76219221039211371</v>
      </c>
      <c r="W240">
        <v>0.8155149224339302</v>
      </c>
      <c r="X240">
        <v>0.24440794987360928</v>
      </c>
      <c r="Y240">
        <v>-0.69725457200714724</v>
      </c>
      <c r="Z240">
        <v>-0.2608504391580424</v>
      </c>
      <c r="AA240">
        <v>-0.54139950353018773</v>
      </c>
      <c r="AB240">
        <v>0.63450833154810726</v>
      </c>
      <c r="AC240">
        <v>0.11949208350482403</v>
      </c>
      <c r="AD240">
        <v>0.43572759352833679</v>
      </c>
      <c r="AE240">
        <v>0.9018832540141184</v>
      </c>
      <c r="AF240">
        <v>0.54478574229360066</v>
      </c>
      <c r="AG240">
        <v>5.9997154507634848E-2</v>
      </c>
      <c r="AH240">
        <v>0.24611032707998215</v>
      </c>
      <c r="AI240">
        <v>-1.286155544249691</v>
      </c>
      <c r="AJ240">
        <v>1.1494194753140139</v>
      </c>
      <c r="AK240">
        <v>0.51290306147610809</v>
      </c>
      <c r="AL240">
        <v>-0.31631844940538656</v>
      </c>
      <c r="AM240">
        <v>-0.31565787568223602</v>
      </c>
      <c r="AN240">
        <v>-0.20241999617589126</v>
      </c>
      <c r="AO240">
        <v>8.7424096472073276E-2</v>
      </c>
      <c r="AP240">
        <v>-0.57705626699994117</v>
      </c>
      <c r="AQ240">
        <v>0.70249167154461301</v>
      </c>
      <c r="AR240">
        <v>0.17586707562311019</v>
      </c>
    </row>
    <row r="241" spans="1:44" x14ac:dyDescent="0.2">
      <c r="A241">
        <v>233</v>
      </c>
      <c r="B241">
        <v>1.0893331271391149</v>
      </c>
      <c r="C241">
        <v>1.139125318020926</v>
      </c>
      <c r="D241">
        <v>-0.1466519484746738</v>
      </c>
      <c r="E241">
        <v>0.78221805538876099</v>
      </c>
      <c r="F241">
        <v>-0.46123048672003991</v>
      </c>
      <c r="G241">
        <v>0.75089808525516977</v>
      </c>
      <c r="H241">
        <v>-0.38502111475373413</v>
      </c>
      <c r="I241">
        <v>-9.2712463932501099E-2</v>
      </c>
      <c r="J241">
        <v>0.3397896550129843</v>
      </c>
      <c r="K241">
        <v>-0.69181136438879454</v>
      </c>
      <c r="L241">
        <v>-0.39257621788114905</v>
      </c>
      <c r="M241">
        <v>1.1923410739451286</v>
      </c>
      <c r="N241">
        <v>1.34514019283775</v>
      </c>
      <c r="O241">
        <v>1.5181640600256081</v>
      </c>
      <c r="P241">
        <v>1.2086197134515366</v>
      </c>
      <c r="Q241">
        <v>0.82735227444535853</v>
      </c>
      <c r="R241">
        <v>1.0293128351391954</v>
      </c>
      <c r="S241">
        <v>1.0943388555993208</v>
      </c>
      <c r="T241">
        <v>0.61040101990538587</v>
      </c>
      <c r="U241">
        <v>0.2617911531699077</v>
      </c>
      <c r="V241">
        <v>-0.14978390649641687</v>
      </c>
      <c r="W241">
        <v>-0.35329747288054081</v>
      </c>
      <c r="X241">
        <v>-0.17674288952312064</v>
      </c>
      <c r="Y241">
        <v>0.24648147223079364</v>
      </c>
      <c r="Z241">
        <v>-0.14069407679683621</v>
      </c>
      <c r="AA241">
        <v>-1.1615147571286883</v>
      </c>
      <c r="AB241">
        <v>0.94149738159569751</v>
      </c>
      <c r="AC241">
        <v>1.7677006541299609</v>
      </c>
      <c r="AD241">
        <v>0.77168487058960633</v>
      </c>
      <c r="AE241">
        <v>1.1267771953956434</v>
      </c>
      <c r="AF241">
        <v>1.0981753344329805</v>
      </c>
      <c r="AG241">
        <v>0.64325743471508001</v>
      </c>
      <c r="AH241">
        <v>-1.3218283744664743</v>
      </c>
      <c r="AI241">
        <v>-0.90901960752728694</v>
      </c>
      <c r="AJ241">
        <v>5.8307166069720973E-3</v>
      </c>
      <c r="AK241">
        <v>1.3479524758947286</v>
      </c>
      <c r="AL241">
        <v>0.33041088729066881</v>
      </c>
      <c r="AM241">
        <v>3.3524803657506375E-2</v>
      </c>
      <c r="AN241">
        <v>-0.76821494520774092</v>
      </c>
      <c r="AO241">
        <v>-0.27792600524330946</v>
      </c>
      <c r="AP241">
        <v>3.2051259594226306E-2</v>
      </c>
      <c r="AQ241">
        <v>-0.24020067426316244</v>
      </c>
      <c r="AR241">
        <v>0.81514582216840636</v>
      </c>
    </row>
    <row r="242" spans="1:44" x14ac:dyDescent="0.2">
      <c r="A242">
        <v>234</v>
      </c>
      <c r="B242">
        <v>0.44355646759953721</v>
      </c>
      <c r="C242">
        <v>8.6861370286967263E-2</v>
      </c>
      <c r="D242">
        <v>0.32908684050812859</v>
      </c>
      <c r="E242">
        <v>-0.10535583599339962</v>
      </c>
      <c r="F242">
        <v>0.19616680141115925</v>
      </c>
      <c r="G242">
        <v>-0.14393412485418813</v>
      </c>
      <c r="H242">
        <v>0.20435668075444463</v>
      </c>
      <c r="I242">
        <v>0.54237232969362448</v>
      </c>
      <c r="J242">
        <v>-1.271541177365543</v>
      </c>
      <c r="K242">
        <v>0.13617700588473217</v>
      </c>
      <c r="L242">
        <v>-1.5481164304420731</v>
      </c>
      <c r="M242">
        <v>-0.66684381533819226</v>
      </c>
      <c r="N242">
        <v>0.2784551640597327</v>
      </c>
      <c r="O242">
        <v>0.41759868500391023</v>
      </c>
      <c r="P242">
        <v>0.83283266814074652</v>
      </c>
      <c r="Q242">
        <v>-1.1010182877423578</v>
      </c>
      <c r="R242">
        <v>0.2400958563340273</v>
      </c>
      <c r="S242">
        <v>-2.1550312383577066</v>
      </c>
      <c r="T242">
        <v>-0.10280646799156616</v>
      </c>
      <c r="U242">
        <v>1.0352460481641028</v>
      </c>
      <c r="V242">
        <v>-0.96731676135102929</v>
      </c>
      <c r="W242">
        <v>1.7071320486695529</v>
      </c>
      <c r="X242">
        <v>-5.8547262170786998E-2</v>
      </c>
      <c r="Y242">
        <v>-0.92914223960353481</v>
      </c>
      <c r="Z242">
        <v>-0.42285734914412082</v>
      </c>
      <c r="AA242">
        <v>-0.60796148308397957</v>
      </c>
      <c r="AB242">
        <v>-0.80928382054150638</v>
      </c>
      <c r="AC242">
        <v>4.4108568750940269E-2</v>
      </c>
      <c r="AD242">
        <v>0.40461272674645798</v>
      </c>
      <c r="AE242">
        <v>1.0433169446081696</v>
      </c>
      <c r="AF242">
        <v>0.58083544599990555</v>
      </c>
      <c r="AG242">
        <v>0.19479954131563215</v>
      </c>
      <c r="AH242">
        <v>1.1545230844057424</v>
      </c>
      <c r="AI242">
        <v>0.10205634673345379</v>
      </c>
      <c r="AJ242">
        <v>1.0133870429402008</v>
      </c>
      <c r="AK242">
        <v>0.31299027654064804</v>
      </c>
      <c r="AL242">
        <v>-0.87340250445401968</v>
      </c>
      <c r="AM242">
        <v>-1.2446815656409664</v>
      </c>
      <c r="AN242">
        <v>0.68513054903386861</v>
      </c>
      <c r="AO242">
        <v>-0.11710250164028607</v>
      </c>
      <c r="AP242">
        <v>-0.94053961761049809</v>
      </c>
      <c r="AQ242">
        <v>1.8884830059793363</v>
      </c>
      <c r="AR242">
        <v>-0.13072052921707497</v>
      </c>
    </row>
    <row r="243" spans="1:44" x14ac:dyDescent="0.2">
      <c r="A243">
        <v>235</v>
      </c>
      <c r="B243">
        <v>-0.6689467001474011</v>
      </c>
      <c r="C243">
        <v>-0.65862281132471101</v>
      </c>
      <c r="D243">
        <v>2.7740296777390601E-2</v>
      </c>
      <c r="E243">
        <v>-0.43516315309532849</v>
      </c>
      <c r="F243">
        <v>0.21845312570989725</v>
      </c>
      <c r="G243">
        <v>-0.41873827894607168</v>
      </c>
      <c r="H243">
        <v>0.14647713372879073</v>
      </c>
      <c r="I243">
        <v>-2.1336426013728702</v>
      </c>
      <c r="J243">
        <v>1.0854112667656699</v>
      </c>
      <c r="K243">
        <v>1.1127027247538412</v>
      </c>
      <c r="L243">
        <v>-1.3042561036736533</v>
      </c>
      <c r="M243">
        <v>0.71725622607674977</v>
      </c>
      <c r="N243">
        <v>0.42838464996180253</v>
      </c>
      <c r="O243">
        <v>-0.44934775343350086</v>
      </c>
      <c r="P243">
        <v>-0.17862974143830165</v>
      </c>
      <c r="Q243">
        <v>-1.0114077139789004</v>
      </c>
      <c r="R243">
        <v>-0.58848101673026743</v>
      </c>
      <c r="S243">
        <v>-1.3349986173811033</v>
      </c>
      <c r="T243">
        <v>0.63602767865302301</v>
      </c>
      <c r="U243">
        <v>1.2353735933753811</v>
      </c>
      <c r="V243">
        <v>0.24732528083568961</v>
      </c>
      <c r="W243">
        <v>-0.91180049517889195</v>
      </c>
      <c r="X243">
        <v>-1.6764947157224954</v>
      </c>
      <c r="Y243">
        <v>0.9771543454523326</v>
      </c>
      <c r="Z243">
        <v>0.95329392408950386</v>
      </c>
      <c r="AA243">
        <v>-0.26299826744938837</v>
      </c>
      <c r="AB243">
        <v>0.71122796120788356</v>
      </c>
      <c r="AC243">
        <v>-1.7738682915889759E-2</v>
      </c>
      <c r="AD243">
        <v>-1.4081604933422087</v>
      </c>
      <c r="AE243">
        <v>-0.83421418792152324</v>
      </c>
      <c r="AF243">
        <v>-1.423594140725144</v>
      </c>
      <c r="AG243">
        <v>-0.25244382474377774</v>
      </c>
      <c r="AH243">
        <v>-0.43185392018755031</v>
      </c>
      <c r="AI243">
        <v>0.84776901561418028</v>
      </c>
      <c r="AJ243">
        <v>-0.21254379062780682</v>
      </c>
      <c r="AK243">
        <v>-2.0309042269221447</v>
      </c>
      <c r="AL243">
        <v>1.1473798272070295</v>
      </c>
      <c r="AM243">
        <v>0.58485465943968851</v>
      </c>
      <c r="AN243">
        <v>0.35319259832195737</v>
      </c>
      <c r="AO243">
        <v>1.3037649523899011</v>
      </c>
      <c r="AP243">
        <v>1.0431952973793459</v>
      </c>
      <c r="AQ243">
        <v>-0.16332513076555896</v>
      </c>
      <c r="AR243">
        <v>-1.1501883137597229</v>
      </c>
    </row>
    <row r="244" spans="1:44" x14ac:dyDescent="0.2">
      <c r="A244">
        <v>236</v>
      </c>
      <c r="B244">
        <v>0.60705593854126505</v>
      </c>
      <c r="C244">
        <v>0.44219081431120288</v>
      </c>
      <c r="D244">
        <v>0.10737505488286984</v>
      </c>
      <c r="E244">
        <v>0.20724559070007872</v>
      </c>
      <c r="F244">
        <v>-8.0329650841457489E-2</v>
      </c>
      <c r="G244">
        <v>0.16181105040123123</v>
      </c>
      <c r="H244">
        <v>-9.4824389583061497E-2</v>
      </c>
      <c r="I244">
        <v>-1.8797561678195942</v>
      </c>
      <c r="J244">
        <v>1.3896824140496136</v>
      </c>
      <c r="K244">
        <v>-0.22350793907859018</v>
      </c>
      <c r="L244">
        <v>-1.42040262770295</v>
      </c>
      <c r="M244">
        <v>1.394433326517327</v>
      </c>
      <c r="N244">
        <v>0.6069046248217671</v>
      </c>
      <c r="O244">
        <v>-0.80654725535262273</v>
      </c>
      <c r="P244">
        <v>2.0548633192311891</v>
      </c>
      <c r="Q244">
        <v>-0.26606356848120238</v>
      </c>
      <c r="R244">
        <v>-0.69813739105988448</v>
      </c>
      <c r="S244">
        <v>-0.31375557039400553</v>
      </c>
      <c r="T244">
        <v>1.2344356078733383</v>
      </c>
      <c r="U244">
        <v>-0.45234835863719947</v>
      </c>
      <c r="V244">
        <v>0.12929708841575557</v>
      </c>
      <c r="W244">
        <v>0.49965317095351686</v>
      </c>
      <c r="X244">
        <v>-0.98461795634320171</v>
      </c>
      <c r="Y244">
        <v>0.823203023791646</v>
      </c>
      <c r="Z244">
        <v>0.40105525843023548</v>
      </c>
      <c r="AA244">
        <v>-1.7359687553741732</v>
      </c>
      <c r="AB244">
        <v>1.2215658966127689</v>
      </c>
      <c r="AC244">
        <v>0.37990860674146743</v>
      </c>
      <c r="AD244">
        <v>-1.7712481688808672</v>
      </c>
      <c r="AE244">
        <v>1.2673018517290222</v>
      </c>
      <c r="AF244">
        <v>-0.36435474239707744</v>
      </c>
      <c r="AG244">
        <v>-0.21041663488000928</v>
      </c>
      <c r="AH244">
        <v>-0.16143135198233807</v>
      </c>
      <c r="AI244">
        <v>-0.72931514660482222</v>
      </c>
      <c r="AJ244">
        <v>-0.23964148523730999</v>
      </c>
      <c r="AK244">
        <v>-0.52427925562569166</v>
      </c>
      <c r="AL244">
        <v>1.2544143169714039</v>
      </c>
      <c r="AM244">
        <v>0.44326082110322518</v>
      </c>
      <c r="AN244">
        <v>-1.8360239453543339</v>
      </c>
      <c r="AO244">
        <v>0.7039786423283122</v>
      </c>
      <c r="AP244">
        <v>1.277178265981197</v>
      </c>
      <c r="AQ244">
        <v>-0.75562006787683977</v>
      </c>
      <c r="AR244">
        <v>-0.30941962992701372</v>
      </c>
    </row>
    <row r="245" spans="1:44" x14ac:dyDescent="0.2">
      <c r="A245">
        <v>237</v>
      </c>
      <c r="B245">
        <v>-1.0523600400682898</v>
      </c>
      <c r="C245">
        <v>0.93552136249040529</v>
      </c>
      <c r="D245">
        <v>-2.0139220968597784</v>
      </c>
      <c r="E245">
        <v>1.6300529380483388</v>
      </c>
      <c r="F245">
        <v>-1.8614790321021564</v>
      </c>
      <c r="G245">
        <v>1.7066602407874569</v>
      </c>
      <c r="H245">
        <v>-1.8423776260381202</v>
      </c>
      <c r="I245">
        <v>0.96616775275705458</v>
      </c>
      <c r="J245">
        <v>0.42781911368210002</v>
      </c>
      <c r="K245">
        <v>0.73301797816803649</v>
      </c>
      <c r="L245">
        <v>0.32238880204028769</v>
      </c>
      <c r="M245">
        <v>-1.245862762572833E-2</v>
      </c>
      <c r="N245">
        <v>1.551468852369551</v>
      </c>
      <c r="O245">
        <v>-0.27922667785006466</v>
      </c>
      <c r="P245">
        <v>0.12351302579523613</v>
      </c>
      <c r="Q245">
        <v>-0.6592758955166127</v>
      </c>
      <c r="R245">
        <v>-0.17341445526050481</v>
      </c>
      <c r="S245">
        <v>-0.80233125161590857</v>
      </c>
      <c r="T245">
        <v>-4.662983389842501E-2</v>
      </c>
      <c r="U245">
        <v>0.95564127001090915</v>
      </c>
      <c r="V245">
        <v>-7.3847044947260645E-2</v>
      </c>
      <c r="W245">
        <v>0.56880475211602421</v>
      </c>
      <c r="X245">
        <v>1.2218064832336959</v>
      </c>
      <c r="Y245">
        <v>1.4498851907589727</v>
      </c>
      <c r="Z245">
        <v>0.7234010928423249</v>
      </c>
      <c r="AA245">
        <v>-0.51876537084460961</v>
      </c>
      <c r="AB245">
        <v>-0.23643445832511342</v>
      </c>
      <c r="AC245">
        <v>1.7555223589312248</v>
      </c>
      <c r="AD245">
        <v>1.2870906705936276</v>
      </c>
      <c r="AE245">
        <v>0.18292058314523496</v>
      </c>
      <c r="AF245">
        <v>4.1700050131227684E-2</v>
      </c>
      <c r="AG245">
        <v>1.5665191924315929</v>
      </c>
      <c r="AH245">
        <v>1.4123422095717295</v>
      </c>
      <c r="AI245">
        <v>0.72551131743401986</v>
      </c>
      <c r="AJ245">
        <v>0.56195671676713377</v>
      </c>
      <c r="AK245">
        <v>1.3734960040784832</v>
      </c>
      <c r="AL245">
        <v>0.29200995117893802</v>
      </c>
      <c r="AM245">
        <v>0.32917384261775567</v>
      </c>
      <c r="AN245">
        <v>-0.5512977428931719</v>
      </c>
      <c r="AO245">
        <v>-7.0593518793171564E-2</v>
      </c>
      <c r="AP245">
        <v>0.21854763835153956</v>
      </c>
      <c r="AQ245">
        <v>0.64037800871842765</v>
      </c>
      <c r="AR245">
        <v>0.78869010297348063</v>
      </c>
    </row>
    <row r="246" spans="1:44" x14ac:dyDescent="0.2">
      <c r="A246">
        <v>238</v>
      </c>
      <c r="B246">
        <v>-0.92198876307145738</v>
      </c>
      <c r="C246">
        <v>-1.4977049872783055</v>
      </c>
      <c r="D246">
        <v>0.7107630750265771</v>
      </c>
      <c r="E246">
        <v>-1.2752343437032221</v>
      </c>
      <c r="F246">
        <v>1.0483683824020822</v>
      </c>
      <c r="G246">
        <v>-1.2257948230333515</v>
      </c>
      <c r="H246">
        <v>1.0337582189697816</v>
      </c>
      <c r="I246">
        <v>2.6768542812709573E-2</v>
      </c>
      <c r="J246">
        <v>-1.3277895455230251</v>
      </c>
      <c r="K246">
        <v>5.2494726855937535E-3</v>
      </c>
      <c r="L246">
        <v>0.48549193498501614</v>
      </c>
      <c r="M246">
        <v>-1.8647446577930185</v>
      </c>
      <c r="N246">
        <v>-1.3240521642665191</v>
      </c>
      <c r="O246">
        <v>-2.3423573820626817</v>
      </c>
      <c r="P246">
        <v>-1.3357028459313538</v>
      </c>
      <c r="Q246">
        <v>-0.7172420955362121</v>
      </c>
      <c r="R246">
        <v>-2.1661667557296109</v>
      </c>
      <c r="S246">
        <v>-0.16448511763011708</v>
      </c>
      <c r="T246">
        <v>-0.65670987761335087</v>
      </c>
      <c r="U246">
        <v>-0.19768482005295029</v>
      </c>
      <c r="V246">
        <v>0.11349041544771402</v>
      </c>
      <c r="W246">
        <v>0.83827487860887961</v>
      </c>
      <c r="X246">
        <v>-0.28655740094098081</v>
      </c>
      <c r="Y246">
        <v>-1.443795431665525</v>
      </c>
      <c r="Z246">
        <v>-0.20205030624331874</v>
      </c>
      <c r="AA246">
        <v>0.49737978284919254</v>
      </c>
      <c r="AB246">
        <v>-1.2714974391269576</v>
      </c>
      <c r="AC246">
        <v>-2.2716251662634717</v>
      </c>
      <c r="AD246">
        <v>-1.6340779309835436</v>
      </c>
      <c r="AE246">
        <v>-1.5501591789682356</v>
      </c>
      <c r="AF246">
        <v>-1.7875836386368911</v>
      </c>
      <c r="AG246">
        <v>-2.7882612303535881</v>
      </c>
      <c r="AH246">
        <v>1.0104174387217693</v>
      </c>
      <c r="AI246">
        <v>0.47554440775689732</v>
      </c>
      <c r="AJ246">
        <v>-1.1407224851434861E-2</v>
      </c>
      <c r="AK246">
        <v>-1.6807855558139171</v>
      </c>
      <c r="AL246">
        <v>-0.82110298935810522</v>
      </c>
      <c r="AM246">
        <v>-1.0772532198992137</v>
      </c>
      <c r="AN246">
        <v>-0.54281621358840237</v>
      </c>
      <c r="AO246">
        <v>0.17509396989685194</v>
      </c>
      <c r="AP246">
        <v>0.45578650619026012</v>
      </c>
      <c r="AQ246">
        <v>0.67554527241020279</v>
      </c>
      <c r="AR246">
        <v>-1.8327611853167347</v>
      </c>
    </row>
    <row r="247" spans="1:44" x14ac:dyDescent="0.2">
      <c r="A247">
        <v>239</v>
      </c>
      <c r="B247">
        <v>0.72844606112668386</v>
      </c>
      <c r="C247">
        <v>1.3799151846969044</v>
      </c>
      <c r="D247">
        <v>-0.75862334095935902</v>
      </c>
      <c r="E247">
        <v>1.260145399619037</v>
      </c>
      <c r="F247">
        <v>-1.035495880560434</v>
      </c>
      <c r="G247">
        <v>1.2465551975293274</v>
      </c>
      <c r="H247">
        <v>-0.96454323559562938</v>
      </c>
      <c r="I247">
        <v>1.3031409123594331</v>
      </c>
      <c r="J247">
        <v>-0.66516939226189198</v>
      </c>
      <c r="K247">
        <v>-2.4131683811369632E-2</v>
      </c>
      <c r="L247">
        <v>1.1838031544811243</v>
      </c>
      <c r="M247">
        <v>0.65352948571019776</v>
      </c>
      <c r="N247">
        <v>-0.31826242131839139</v>
      </c>
      <c r="O247">
        <v>0.56598229413786172</v>
      </c>
      <c r="P247">
        <v>0.12779766651093341</v>
      </c>
      <c r="Q247">
        <v>1.2056553910998533</v>
      </c>
      <c r="R247">
        <v>0.99542624655975831</v>
      </c>
      <c r="S247">
        <v>6.1391877872978839E-3</v>
      </c>
      <c r="T247">
        <v>0.71120012845702751</v>
      </c>
      <c r="U247">
        <v>-0.38880179538707738</v>
      </c>
      <c r="V247">
        <v>-0.32989017300734896</v>
      </c>
      <c r="W247">
        <v>1.9846861713532604</v>
      </c>
      <c r="X247">
        <v>1.9252668969096367</v>
      </c>
      <c r="Y247">
        <v>-0.88925514288879981</v>
      </c>
      <c r="Z247">
        <v>-0.35791406526052777</v>
      </c>
      <c r="AA247">
        <v>1.3417201779990569</v>
      </c>
      <c r="AB247">
        <v>7.7489994130159612E-2</v>
      </c>
      <c r="AC247">
        <v>-1.0761628708911584</v>
      </c>
      <c r="AD247">
        <v>1.262988704290704</v>
      </c>
      <c r="AE247">
        <v>0.44428880543489702</v>
      </c>
      <c r="AF247">
        <v>-0.56073399131843615</v>
      </c>
      <c r="AG247">
        <v>2.5245533602707093E-2</v>
      </c>
      <c r="AH247">
        <v>1.3593584240346073</v>
      </c>
      <c r="AI247">
        <v>0.38467813660043493</v>
      </c>
      <c r="AJ247">
        <v>0.88671302343789038</v>
      </c>
      <c r="AK247">
        <v>0.1053782654250901</v>
      </c>
      <c r="AL247">
        <v>-8.257260953228289E-2</v>
      </c>
      <c r="AM247">
        <v>0.4445891758153081</v>
      </c>
      <c r="AN247">
        <v>0.1335953918748426</v>
      </c>
      <c r="AO247">
        <v>-0.25787568261019533</v>
      </c>
      <c r="AP247">
        <v>-0.47844625071129604</v>
      </c>
      <c r="AQ247">
        <v>2.3061464462165602</v>
      </c>
      <c r="AR247">
        <v>-0.49846900175226833</v>
      </c>
    </row>
    <row r="248" spans="1:44" x14ac:dyDescent="0.2">
      <c r="A248">
        <v>240</v>
      </c>
      <c r="B248">
        <v>0.52851435200855013</v>
      </c>
      <c r="C248">
        <v>0.21744566983282873</v>
      </c>
      <c r="D248">
        <v>0.31698585580745792</v>
      </c>
      <c r="E248">
        <v>2.9953634732807488E-3</v>
      </c>
      <c r="F248">
        <v>0.23208791645239973</v>
      </c>
      <c r="G248">
        <v>3.3572087720425914E-2</v>
      </c>
      <c r="H248">
        <v>0.34634667432965749</v>
      </c>
      <c r="I248">
        <v>0.13031312224132566</v>
      </c>
      <c r="J248">
        <v>0.33403070038890925</v>
      </c>
      <c r="K248">
        <v>-0.47005335184136621</v>
      </c>
      <c r="L248">
        <v>1.6207581489503555</v>
      </c>
      <c r="M248">
        <v>0.16039610326456216</v>
      </c>
      <c r="N248">
        <v>-3.1004095211895538E-2</v>
      </c>
      <c r="O248">
        <v>0.1615624796038822</v>
      </c>
      <c r="P248">
        <v>-0.70874830580289516</v>
      </c>
      <c r="Q248">
        <v>1.4094360853999894</v>
      </c>
      <c r="R248">
        <v>0.40056848885437796</v>
      </c>
      <c r="S248">
        <v>1.1535186738330609</v>
      </c>
      <c r="T248">
        <v>-1.4222899632616443E-2</v>
      </c>
      <c r="U248">
        <v>0.43716400152788681</v>
      </c>
      <c r="V248">
        <v>0.8739841157953212</v>
      </c>
      <c r="W248">
        <v>-0.63766302343206616</v>
      </c>
      <c r="X248">
        <v>-3.8154410156125113E-2</v>
      </c>
      <c r="Y248">
        <v>-0.12629762208391174</v>
      </c>
      <c r="Z248">
        <v>0.31766198452611216</v>
      </c>
      <c r="AA248">
        <v>1.5544032107691534</v>
      </c>
      <c r="AB248">
        <v>0.19781074155817913</v>
      </c>
      <c r="AC248">
        <v>-0.49479992692105146</v>
      </c>
      <c r="AD248">
        <v>0.3405546599528918</v>
      </c>
      <c r="AE248">
        <v>-0.77547270820876357</v>
      </c>
      <c r="AF248">
        <v>-0.37327949825793094</v>
      </c>
      <c r="AG248">
        <v>-0.54941337945262469</v>
      </c>
      <c r="AH248">
        <v>-1.4441145192005815</v>
      </c>
      <c r="AI248">
        <v>0.68489837897503092</v>
      </c>
      <c r="AJ248">
        <v>-0.80623612776742704</v>
      </c>
      <c r="AK248">
        <v>-0.42824898923357885</v>
      </c>
      <c r="AL248">
        <v>0.31378128566855817</v>
      </c>
      <c r="AM248">
        <v>0.25126136669052912</v>
      </c>
      <c r="AN248">
        <v>0.47446369902280672</v>
      </c>
      <c r="AO248">
        <v>-0.59138856127631445</v>
      </c>
      <c r="AP248">
        <v>0.24880894031306433</v>
      </c>
      <c r="AQ248">
        <v>-0.66416746492572543</v>
      </c>
      <c r="AR248">
        <v>-0.5988549930668613</v>
      </c>
    </row>
    <row r="249" spans="1:44" x14ac:dyDescent="0.2">
      <c r="A249">
        <v>241</v>
      </c>
      <c r="B249">
        <v>-0.2406464416702854</v>
      </c>
      <c r="C249">
        <v>-0.59620960770608356</v>
      </c>
      <c r="D249">
        <v>0.36976906108810975</v>
      </c>
      <c r="E249">
        <v>-0.61498827244926035</v>
      </c>
      <c r="F249">
        <v>0.41288601641270428</v>
      </c>
      <c r="G249">
        <v>-0.68992102696975577</v>
      </c>
      <c r="H249">
        <v>0.24906280409486098</v>
      </c>
      <c r="I249">
        <v>4.1478569730549836E-2</v>
      </c>
      <c r="J249">
        <v>-1.0261106061357397E-2</v>
      </c>
      <c r="K249">
        <v>0.50729027369391388</v>
      </c>
      <c r="L249">
        <v>-1.1683127618820621</v>
      </c>
      <c r="M249">
        <v>-0.71601375725755467</v>
      </c>
      <c r="N249">
        <v>-0.18508034959240455</v>
      </c>
      <c r="O249">
        <v>-0.3307978140389437</v>
      </c>
      <c r="P249">
        <v>1.2807805949906097</v>
      </c>
      <c r="Q249">
        <v>-2.2021779663027239</v>
      </c>
      <c r="R249">
        <v>-1.2647473313655562</v>
      </c>
      <c r="S249">
        <v>-2.6979679411156283</v>
      </c>
      <c r="T249">
        <v>1.1616008019897797</v>
      </c>
      <c r="U249">
        <v>-0.91084567370479474</v>
      </c>
      <c r="V249">
        <v>0.25397638955886742</v>
      </c>
      <c r="W249">
        <v>0.78381459698593881</v>
      </c>
      <c r="X249">
        <v>0.72704697217365832</v>
      </c>
      <c r="Y249">
        <v>1.0698051450011625E-2</v>
      </c>
      <c r="Z249">
        <v>-0.86824602977823628</v>
      </c>
      <c r="AA249">
        <v>-0.42496735221504434</v>
      </c>
      <c r="AB249">
        <v>-1.0931679144908319</v>
      </c>
      <c r="AC249">
        <v>-0.8112242189467197</v>
      </c>
      <c r="AD249">
        <v>-0.89596003304452954</v>
      </c>
      <c r="AE249">
        <v>1.2629244629933436</v>
      </c>
      <c r="AF249">
        <v>-0.10829094755160906</v>
      </c>
      <c r="AG249">
        <v>0.52241304301443003</v>
      </c>
      <c r="AH249">
        <v>1.5311928470765122</v>
      </c>
      <c r="AI249">
        <v>0.25799610912731186</v>
      </c>
      <c r="AJ249">
        <v>0.24423118883469486</v>
      </c>
      <c r="AK249">
        <v>-6.3841315732369744E-2</v>
      </c>
      <c r="AL249">
        <v>-0.12981008617682807</v>
      </c>
      <c r="AM249">
        <v>-4.4575484703121712E-2</v>
      </c>
      <c r="AN249">
        <v>0.48376013373838206</v>
      </c>
      <c r="AO249">
        <v>0.20576574979129378</v>
      </c>
      <c r="AP249">
        <v>-9.5121147483825066E-2</v>
      </c>
      <c r="AQ249">
        <v>0.98120883952041837</v>
      </c>
      <c r="AR249">
        <v>0.11517754069760165</v>
      </c>
    </row>
    <row r="250" spans="1:44" x14ac:dyDescent="0.2">
      <c r="A250">
        <v>242</v>
      </c>
      <c r="B250">
        <v>0.34085085248850328</v>
      </c>
      <c r="C250">
        <v>-1.4464892634019524</v>
      </c>
      <c r="D250">
        <v>1.8566272536242396</v>
      </c>
      <c r="E250">
        <v>-1.8748160413493091</v>
      </c>
      <c r="F250">
        <v>1.8909047393157374</v>
      </c>
      <c r="G250">
        <v>-1.9363325385541215</v>
      </c>
      <c r="H250">
        <v>1.8219073378822856</v>
      </c>
      <c r="I250">
        <v>-0.29997953050024728</v>
      </c>
      <c r="J250">
        <v>-1.5424648030817376</v>
      </c>
      <c r="K250">
        <v>-0.55147413348634355</v>
      </c>
      <c r="L250">
        <v>-0.84235639983529786</v>
      </c>
      <c r="M250">
        <v>-1.4139181835107972</v>
      </c>
      <c r="N250">
        <v>-1.6428478332031886</v>
      </c>
      <c r="O250">
        <v>0.62011624532053466</v>
      </c>
      <c r="P250">
        <v>-1.0450464828829351</v>
      </c>
      <c r="Q250">
        <v>-0.52069523650656502</v>
      </c>
      <c r="R250">
        <v>0.34693647949086004</v>
      </c>
      <c r="S250">
        <v>-0.70461091972101542</v>
      </c>
      <c r="T250">
        <v>-1.106931281602578</v>
      </c>
      <c r="U250">
        <v>0.39163173151126285</v>
      </c>
      <c r="V250">
        <v>-0.63028417651611968</v>
      </c>
      <c r="W250">
        <v>-0.82720695660576615</v>
      </c>
      <c r="X250">
        <v>-1.1505065024040173</v>
      </c>
      <c r="Y250">
        <v>-1.770500985655393</v>
      </c>
      <c r="Z250">
        <v>-1.1750077391063416</v>
      </c>
      <c r="AA250">
        <v>0.72537985828231999</v>
      </c>
      <c r="AB250">
        <v>-1.1580510736997103</v>
      </c>
      <c r="AC250">
        <v>-1.4866323477772023</v>
      </c>
      <c r="AD250">
        <v>-0.30913464131499618</v>
      </c>
      <c r="AE250">
        <v>-0.71042150051888342</v>
      </c>
      <c r="AF250">
        <v>0.74221064832451855</v>
      </c>
      <c r="AG250">
        <v>-0.72788053608143921</v>
      </c>
      <c r="AH250">
        <v>-1.1206970557070672</v>
      </c>
      <c r="AI250">
        <v>-0.32427521138859788</v>
      </c>
      <c r="AJ250">
        <v>-0.11223905846226098</v>
      </c>
      <c r="AK250">
        <v>-0.98655113813878259</v>
      </c>
      <c r="AL250">
        <v>-1.5513847756920693</v>
      </c>
      <c r="AM250">
        <v>-1.4234065786621619</v>
      </c>
      <c r="AN250">
        <v>2.2049245833731157</v>
      </c>
      <c r="AO250">
        <v>-0.54722044901925093</v>
      </c>
      <c r="AP250">
        <v>-1.5711025385353588</v>
      </c>
      <c r="AQ250">
        <v>-0.21543121802591586</v>
      </c>
      <c r="AR250">
        <v>-0.56874768549561072</v>
      </c>
    </row>
    <row r="251" spans="1:44" x14ac:dyDescent="0.2">
      <c r="A251">
        <v>243</v>
      </c>
      <c r="B251">
        <v>-0.62505290374106104</v>
      </c>
      <c r="C251">
        <v>0.28133679444095744</v>
      </c>
      <c r="D251">
        <v>-0.87579828730771225</v>
      </c>
      <c r="E251">
        <v>0.669250411470796</v>
      </c>
      <c r="F251">
        <v>-0.73932457235382021</v>
      </c>
      <c r="G251">
        <v>0.74898387297140445</v>
      </c>
      <c r="H251">
        <v>-0.64808474178169151</v>
      </c>
      <c r="I251">
        <v>2.1517945331103223</v>
      </c>
      <c r="J251">
        <v>-0.30843067757896481</v>
      </c>
      <c r="K251">
        <v>0.40051641857688564</v>
      </c>
      <c r="L251">
        <v>-0.33435358400514198</v>
      </c>
      <c r="M251">
        <v>-0.447353628261764</v>
      </c>
      <c r="N251">
        <v>1.5276935117277772</v>
      </c>
      <c r="O251">
        <v>-0.3413060912934115</v>
      </c>
      <c r="P251">
        <v>2.1305101222932485</v>
      </c>
      <c r="Q251">
        <v>-2.0814111594332103</v>
      </c>
      <c r="R251">
        <v>-1.3469708519817598</v>
      </c>
      <c r="S251">
        <v>-2.2855910050547816</v>
      </c>
      <c r="T251">
        <v>0.18158252352687002</v>
      </c>
      <c r="U251">
        <v>0.39799101876687165</v>
      </c>
      <c r="V251">
        <v>0.36968665000906653</v>
      </c>
      <c r="W251">
        <v>2.8463954489258647</v>
      </c>
      <c r="X251">
        <v>1.6995856782780039</v>
      </c>
      <c r="Y251">
        <v>0.10373682837205139</v>
      </c>
      <c r="Z251">
        <v>0.44901721152116097</v>
      </c>
      <c r="AA251">
        <v>-0.94381331257890255</v>
      </c>
      <c r="AB251">
        <v>-0.64843085710172088</v>
      </c>
      <c r="AC251">
        <v>1.0793500357393802</v>
      </c>
      <c r="AD251">
        <v>0.77014678063051667</v>
      </c>
      <c r="AE251">
        <v>2.2201462520168822</v>
      </c>
      <c r="AF251">
        <v>-0.10029633902683779</v>
      </c>
      <c r="AG251">
        <v>0.38566068988140195</v>
      </c>
      <c r="AH251">
        <v>2.1193692257028371</v>
      </c>
      <c r="AI251">
        <v>5.2073210928548434E-2</v>
      </c>
      <c r="AJ251">
        <v>1.9822889358808171</v>
      </c>
      <c r="AK251">
        <v>1.8538246485763314</v>
      </c>
      <c r="AL251">
        <v>-0.10522211840195865</v>
      </c>
      <c r="AM251">
        <v>-1.1126632348102432</v>
      </c>
      <c r="AN251">
        <v>-0.78191870099273642</v>
      </c>
      <c r="AO251">
        <v>-0.37328529228521473</v>
      </c>
      <c r="AP251">
        <v>0.25838845517451592</v>
      </c>
      <c r="AQ251">
        <v>2.378691376628836</v>
      </c>
      <c r="AR251">
        <v>-6.5752636049000376E-2</v>
      </c>
    </row>
    <row r="252" spans="1:44" x14ac:dyDescent="0.2">
      <c r="A252">
        <v>244</v>
      </c>
      <c r="B252">
        <v>-0.62761204006759352</v>
      </c>
      <c r="C252">
        <v>0.17414063408329233</v>
      </c>
      <c r="D252">
        <v>-0.8041437518863459</v>
      </c>
      <c r="E252">
        <v>0.52790499084512066</v>
      </c>
      <c r="F252">
        <v>-0.68141280454230235</v>
      </c>
      <c r="G252">
        <v>0.56903462563177332</v>
      </c>
      <c r="H252">
        <v>-0.68519228619830896</v>
      </c>
      <c r="I252">
        <v>-1.2298585439625362</v>
      </c>
      <c r="J252">
        <v>0.51882163345975063</v>
      </c>
      <c r="K252">
        <v>0.43173833511573473</v>
      </c>
      <c r="L252">
        <v>-1.111990587896619</v>
      </c>
      <c r="M252">
        <v>0.43209786341597889</v>
      </c>
      <c r="N252">
        <v>0.69023904172370953</v>
      </c>
      <c r="O252">
        <v>-1.0417187326817723</v>
      </c>
      <c r="P252">
        <v>5.725563127933822E-2</v>
      </c>
      <c r="Q252">
        <v>-0.48562025723261881</v>
      </c>
      <c r="R252">
        <v>-0.35823362554013727</v>
      </c>
      <c r="S252">
        <v>-0.71166419568322992</v>
      </c>
      <c r="T252">
        <v>-0.37219269505681607</v>
      </c>
      <c r="U252">
        <v>1.3734777390380486</v>
      </c>
      <c r="V252">
        <v>-0.58692771782130482</v>
      </c>
      <c r="W252">
        <v>0.2712670465938139</v>
      </c>
      <c r="X252">
        <v>-1.0417724473134753</v>
      </c>
      <c r="Y252">
        <v>0.86256327241993835</v>
      </c>
      <c r="Z252">
        <v>1.0037681516227421</v>
      </c>
      <c r="AA252">
        <v>-1.065864321115886</v>
      </c>
      <c r="AB252">
        <v>0.52113835896243033</v>
      </c>
      <c r="AC252">
        <v>0.75236916587149039</v>
      </c>
      <c r="AD252">
        <v>-0.61501401923630139</v>
      </c>
      <c r="AE252">
        <v>-0.46809155644379374</v>
      </c>
      <c r="AF252">
        <v>-0.63437377466430445</v>
      </c>
      <c r="AG252">
        <v>5.0077823248022846E-2</v>
      </c>
      <c r="AH252">
        <v>0.32278650689618865</v>
      </c>
      <c r="AI252">
        <v>-2.0778455747335129E-2</v>
      </c>
      <c r="AJ252">
        <v>0.17618993392134052</v>
      </c>
      <c r="AK252">
        <v>-0.77458416089634308</v>
      </c>
      <c r="AL252">
        <v>0.53173105361974393</v>
      </c>
      <c r="AM252">
        <v>-0.10608083449778494</v>
      </c>
      <c r="AN252">
        <v>-0.85457907018534207</v>
      </c>
      <c r="AO252">
        <v>0.60870408788866259</v>
      </c>
      <c r="AP252">
        <v>0.63357606954635981</v>
      </c>
      <c r="AQ252">
        <v>-0.19187503736442313</v>
      </c>
      <c r="AR252">
        <v>-0.64057199100410411</v>
      </c>
    </row>
    <row r="253" spans="1:44" x14ac:dyDescent="0.2">
      <c r="A253">
        <v>245</v>
      </c>
      <c r="B253">
        <v>-9.4437312655235028E-2</v>
      </c>
      <c r="C253">
        <v>-0.51473610444946027</v>
      </c>
      <c r="D253">
        <v>0.45691503539120198</v>
      </c>
      <c r="E253">
        <v>-0.56836010823962035</v>
      </c>
      <c r="F253">
        <v>0.49118988408903352</v>
      </c>
      <c r="G253">
        <v>-0.60491089305348655</v>
      </c>
      <c r="H253">
        <v>0.43416924086262548</v>
      </c>
      <c r="I253">
        <v>0.35765731971447023</v>
      </c>
      <c r="J253">
        <v>-0.98945955921711126</v>
      </c>
      <c r="K253">
        <v>-0.2578373425182986</v>
      </c>
      <c r="L253">
        <v>9.2981723268920152E-2</v>
      </c>
      <c r="M253">
        <v>-1.6958875798120849</v>
      </c>
      <c r="N253">
        <v>-0.45608710472331609</v>
      </c>
      <c r="O253">
        <v>-1.6662544318179175</v>
      </c>
      <c r="P253">
        <v>-0.47670755108087826</v>
      </c>
      <c r="Q253">
        <v>-0.16494737549291943</v>
      </c>
      <c r="R253">
        <v>-1.3337523692019713</v>
      </c>
      <c r="S253">
        <v>0.40982660069785115</v>
      </c>
      <c r="T253">
        <v>-0.11785542471841362</v>
      </c>
      <c r="U253">
        <v>-0.9924626529940842</v>
      </c>
      <c r="V253">
        <v>-0.18807749658454515</v>
      </c>
      <c r="W253">
        <v>0.52804149530385869</v>
      </c>
      <c r="X253">
        <v>6.9196437705126096E-2</v>
      </c>
      <c r="Y253">
        <v>-0.64977356746106141</v>
      </c>
      <c r="Z253">
        <v>-0.61372917337701383</v>
      </c>
      <c r="AA253">
        <v>-0.66318644779717906</v>
      </c>
      <c r="AB253">
        <v>-1.2363346087034182</v>
      </c>
      <c r="AC253">
        <v>-0.77878886704796013</v>
      </c>
      <c r="AD253">
        <v>-1.0277055133540687</v>
      </c>
      <c r="AE253">
        <v>-0.46927229737116716</v>
      </c>
      <c r="AF253">
        <v>-0.11338995534668211</v>
      </c>
      <c r="AG253">
        <v>-1.2556913028182701</v>
      </c>
      <c r="AH253">
        <v>1.2767772171444554</v>
      </c>
      <c r="AI253">
        <v>-3.4791953955834655E-2</v>
      </c>
      <c r="AJ253">
        <v>-0.94522420741932023</v>
      </c>
      <c r="AK253">
        <v>6.4069570124818814E-2</v>
      </c>
      <c r="AL253">
        <v>-0.76126205172940387</v>
      </c>
      <c r="AM253">
        <v>-0.44005864130816363</v>
      </c>
      <c r="AN253">
        <v>-1.3377776741707623</v>
      </c>
      <c r="AO253">
        <v>1.0479663840488084E-2</v>
      </c>
      <c r="AP253">
        <v>0.28402072270252632</v>
      </c>
      <c r="AQ253">
        <v>-9.4416838498739608E-2</v>
      </c>
      <c r="AR253">
        <v>0.32590208459849385</v>
      </c>
    </row>
    <row r="254" spans="1:44" x14ac:dyDescent="0.2">
      <c r="A254">
        <v>246</v>
      </c>
      <c r="B254">
        <v>1.3288030290885637</v>
      </c>
      <c r="C254">
        <v>0.51593863170242982</v>
      </c>
      <c r="D254">
        <v>0.77250564690509016</v>
      </c>
      <c r="E254">
        <v>-6.4734619864456555E-2</v>
      </c>
      <c r="F254">
        <v>0.44617772402617095</v>
      </c>
      <c r="G254">
        <v>-0.11985006258722614</v>
      </c>
      <c r="H254">
        <v>0.52740306119904279</v>
      </c>
      <c r="I254">
        <v>9.651479187105555E-2</v>
      </c>
      <c r="J254">
        <v>6.3509887352999006E-2</v>
      </c>
      <c r="K254">
        <v>-0.74427988444858351</v>
      </c>
      <c r="L254">
        <v>0.44061769634793968</v>
      </c>
      <c r="M254">
        <v>-0.3298385968945261</v>
      </c>
      <c r="N254">
        <v>1.3849530990471743</v>
      </c>
      <c r="O254">
        <v>-0.13089554713541568</v>
      </c>
      <c r="P254">
        <v>0.87953205730688122</v>
      </c>
      <c r="Q254">
        <v>0.96232942292685131</v>
      </c>
      <c r="R254">
        <v>-0.66347148134901457</v>
      </c>
      <c r="S254">
        <v>1.700965892932794</v>
      </c>
      <c r="T254">
        <v>1.4031681704241166</v>
      </c>
      <c r="U254">
        <v>-0.67652742003886379</v>
      </c>
      <c r="V254">
        <v>0.85931534297322421</v>
      </c>
      <c r="W254">
        <v>-0.27771103161269844</v>
      </c>
      <c r="X254">
        <v>-0.33540578414478806</v>
      </c>
      <c r="Y254">
        <v>-4.4489209322322532E-2</v>
      </c>
      <c r="Z254">
        <v>-0.35463718708459391</v>
      </c>
      <c r="AA254">
        <v>-1.1202177559320621</v>
      </c>
      <c r="AB254">
        <v>-8.6330782717293886E-2</v>
      </c>
      <c r="AC254">
        <v>0.85089573886948155</v>
      </c>
      <c r="AD254">
        <v>-0.64975956208686192</v>
      </c>
      <c r="AE254">
        <v>0.62178282496437021</v>
      </c>
      <c r="AF254">
        <v>0.40474895616306772</v>
      </c>
      <c r="AG254">
        <v>-1.0765579635968614</v>
      </c>
      <c r="AH254">
        <v>-0.71099981742031293</v>
      </c>
      <c r="AI254">
        <v>0.14602856000960804</v>
      </c>
      <c r="AJ254">
        <v>-1.6597124445776785</v>
      </c>
      <c r="AK254">
        <v>1.0894901520611595</v>
      </c>
      <c r="AL254">
        <v>0.33699199980514172</v>
      </c>
      <c r="AM254">
        <v>0.1445155391088187</v>
      </c>
      <c r="AN254">
        <v>-1.9985935668985455</v>
      </c>
      <c r="AO254">
        <v>-0.11265252862252662</v>
      </c>
      <c r="AP254">
        <v>1.1667647205487313</v>
      </c>
      <c r="AQ254">
        <v>-0.58927613990070304</v>
      </c>
      <c r="AR254">
        <v>0.92880249548746785</v>
      </c>
    </row>
    <row r="255" spans="1:44" x14ac:dyDescent="0.2">
      <c r="A255">
        <v>247</v>
      </c>
      <c r="B255">
        <v>1.2334508884673809</v>
      </c>
      <c r="C255">
        <v>-0.24012235617119815</v>
      </c>
      <c r="D255">
        <v>1.4027071174233787</v>
      </c>
      <c r="E255">
        <v>-0.9329982992973832</v>
      </c>
      <c r="F255">
        <v>1.0636860364798109</v>
      </c>
      <c r="G255">
        <v>-1.1073324000154912</v>
      </c>
      <c r="H255">
        <v>0.90331651589459616</v>
      </c>
      <c r="I255">
        <v>-1.3102792539476065</v>
      </c>
      <c r="J255">
        <v>-0.3533396399996715</v>
      </c>
      <c r="K255">
        <v>-2.6498197807891172E-2</v>
      </c>
      <c r="L255">
        <v>-1.4145665574822508</v>
      </c>
      <c r="M255">
        <v>-0.35842839163980428</v>
      </c>
      <c r="N255">
        <v>-1.4961090577729106</v>
      </c>
      <c r="O255">
        <v>0.80407038231737948</v>
      </c>
      <c r="P255">
        <v>-1.0358328918074164</v>
      </c>
      <c r="Q255">
        <v>1.073359971413014</v>
      </c>
      <c r="R255">
        <v>2.1274069468864516</v>
      </c>
      <c r="S255">
        <v>3.2400542235618723E-2</v>
      </c>
      <c r="T255">
        <v>-0.50165350397795239</v>
      </c>
      <c r="U255">
        <v>-0.42783783719495116</v>
      </c>
      <c r="V255">
        <v>-1.3008712210612789</v>
      </c>
      <c r="W255">
        <v>-1.4878799870581649</v>
      </c>
      <c r="X255">
        <v>-1.6279253708790165</v>
      </c>
      <c r="Y255">
        <v>-0.21579549086798522</v>
      </c>
      <c r="Z255">
        <v>-0.77687361984249648</v>
      </c>
      <c r="AA255">
        <v>0.25745424752371038</v>
      </c>
      <c r="AB255">
        <v>-0.20695680812793835</v>
      </c>
      <c r="AC255">
        <v>-0.65406101166087416</v>
      </c>
      <c r="AD255">
        <v>-0.25297926397882442</v>
      </c>
      <c r="AE255">
        <v>-0.60260053873222308</v>
      </c>
      <c r="AF255">
        <v>1.803493762984693</v>
      </c>
      <c r="AG255">
        <v>1.1581249726111462</v>
      </c>
      <c r="AH255">
        <v>-0.42674256972548025</v>
      </c>
      <c r="AI255">
        <v>-0.19467108009295378</v>
      </c>
      <c r="AJ255">
        <v>-1.7838873582664756</v>
      </c>
      <c r="AK255">
        <v>-0.82680589232524859</v>
      </c>
      <c r="AL255">
        <v>-0.62951598475731818</v>
      </c>
      <c r="AM255">
        <v>0.60108136695366665</v>
      </c>
      <c r="AN255">
        <v>1.6575696085582221</v>
      </c>
      <c r="AO255">
        <v>0.31422729115845521</v>
      </c>
      <c r="AP255">
        <v>-1.3999348435813674</v>
      </c>
      <c r="AQ255">
        <v>-1.6062084739285751</v>
      </c>
      <c r="AR255">
        <v>1.5249244096198236</v>
      </c>
    </row>
    <row r="256" spans="1:44" x14ac:dyDescent="0.2">
      <c r="A256">
        <v>248</v>
      </c>
      <c r="B256">
        <v>-0.77657344174318221</v>
      </c>
      <c r="C256">
        <v>0.37938400390844074</v>
      </c>
      <c r="D256">
        <v>-1.1753554410729707</v>
      </c>
      <c r="E256">
        <v>0.84990100955774617</v>
      </c>
      <c r="F256">
        <v>-1.0417843801860414</v>
      </c>
      <c r="G256">
        <v>0.90078398560396522</v>
      </c>
      <c r="H256">
        <v>-1.0429743759239911</v>
      </c>
      <c r="I256">
        <v>-0.87389548865546707</v>
      </c>
      <c r="J256">
        <v>-1.1835854050196886</v>
      </c>
      <c r="K256">
        <v>0.2571049470641148</v>
      </c>
      <c r="L256">
        <v>0.19360704925213473</v>
      </c>
      <c r="M256">
        <v>-0.40571704732677971</v>
      </c>
      <c r="N256">
        <v>-0.1374657676144373</v>
      </c>
      <c r="O256">
        <v>-1.4498880034671442</v>
      </c>
      <c r="P256">
        <v>-1.4593002121847316</v>
      </c>
      <c r="Q256">
        <v>-4.5007466792276074E-2</v>
      </c>
      <c r="R256">
        <v>-0.99607890761101314</v>
      </c>
      <c r="S256">
        <v>-0.31841479031359066</v>
      </c>
      <c r="T256">
        <v>0.38308171529264068</v>
      </c>
      <c r="U256">
        <v>1.420065286597453</v>
      </c>
      <c r="V256">
        <v>-0.87278793155736278</v>
      </c>
      <c r="W256">
        <v>0.90215200322323275</v>
      </c>
      <c r="X256">
        <v>0.11537095031560646</v>
      </c>
      <c r="Y256">
        <v>-0.84752801728080185</v>
      </c>
      <c r="Z256">
        <v>-0.24529583998307675</v>
      </c>
      <c r="AA256">
        <v>0.10904364304763528</v>
      </c>
      <c r="AB256">
        <v>-0.5666561587900929</v>
      </c>
      <c r="AC256">
        <v>-1.2798001922904283</v>
      </c>
      <c r="AD256">
        <v>-0.54433678424420495</v>
      </c>
      <c r="AE256">
        <v>-1.9456855256399987</v>
      </c>
      <c r="AF256">
        <v>-2.2218278566431255</v>
      </c>
      <c r="AG256">
        <v>-1.7560093121063112</v>
      </c>
      <c r="AH256">
        <v>1.1161099190011416</v>
      </c>
      <c r="AI256">
        <v>1.0580167324718697</v>
      </c>
      <c r="AJ256">
        <v>0.57557388746762073</v>
      </c>
      <c r="AK256">
        <v>-1.8259967914263624</v>
      </c>
      <c r="AL256">
        <v>-0.35191622483321217</v>
      </c>
      <c r="AM256">
        <v>-0.40606331366989967</v>
      </c>
      <c r="AN256">
        <v>-0.75438132578053407</v>
      </c>
      <c r="AO256">
        <v>0.45475159830155037</v>
      </c>
      <c r="AP256">
        <v>0.30807642181970368</v>
      </c>
      <c r="AQ256">
        <v>1.9048036567747415</v>
      </c>
      <c r="AR256">
        <v>-2.1565852985478435</v>
      </c>
    </row>
    <row r="257" spans="1:44" x14ac:dyDescent="0.2">
      <c r="A257">
        <v>249</v>
      </c>
      <c r="B257">
        <v>0.25530315632765466</v>
      </c>
      <c r="C257">
        <v>0.54495111623933723</v>
      </c>
      <c r="D257">
        <v>-0.32819259014792501</v>
      </c>
      <c r="E257">
        <v>0.51236094110302377</v>
      </c>
      <c r="F257">
        <v>-0.44236440406566724</v>
      </c>
      <c r="G257">
        <v>0.50016994235826129</v>
      </c>
      <c r="H257">
        <v>-0.42746010676634566</v>
      </c>
      <c r="I257">
        <v>-0.50829402709492333</v>
      </c>
      <c r="J257">
        <v>0.75307745345937882</v>
      </c>
      <c r="K257">
        <v>-6.2887376405636908E-2</v>
      </c>
      <c r="L257">
        <v>0.37123374272361326</v>
      </c>
      <c r="M257">
        <v>0.13351777134889978</v>
      </c>
      <c r="N257">
        <v>0.25769724167128705</v>
      </c>
      <c r="O257">
        <v>-0.56137392708936029</v>
      </c>
      <c r="P257">
        <v>-0.42880012067316625</v>
      </c>
      <c r="Q257">
        <v>1.1384151374055</v>
      </c>
      <c r="R257">
        <v>0.54889428042979871</v>
      </c>
      <c r="S257">
        <v>0.99179904152736609</v>
      </c>
      <c r="T257">
        <v>-0.20615733492038446</v>
      </c>
      <c r="U257">
        <v>4.4348228040289206E-2</v>
      </c>
      <c r="V257">
        <v>-1.5637330740426739E-2</v>
      </c>
      <c r="W257">
        <v>-0.70022258548169358</v>
      </c>
      <c r="X257">
        <v>-0.49129948617483188</v>
      </c>
      <c r="Y257">
        <v>1.0293876392017871</v>
      </c>
      <c r="Z257">
        <v>0.53787414766735475</v>
      </c>
      <c r="AA257">
        <v>-9.6976829701292538E-2</v>
      </c>
      <c r="AB257">
        <v>0.3213036604672434</v>
      </c>
      <c r="AC257">
        <v>0.65346230750520595</v>
      </c>
      <c r="AD257">
        <v>-1.2191381915023558E-2</v>
      </c>
      <c r="AE257">
        <v>-0.49805235599826669</v>
      </c>
      <c r="AF257">
        <v>0.52001530325722123</v>
      </c>
      <c r="AG257">
        <v>0.65820941931382215</v>
      </c>
      <c r="AH257">
        <v>-0.19038357815373383</v>
      </c>
      <c r="AI257">
        <v>0.32878666512233379</v>
      </c>
      <c r="AJ257">
        <v>-1.3156871529211656</v>
      </c>
      <c r="AK257">
        <v>0.18542111145340212</v>
      </c>
      <c r="AL257">
        <v>0.44237193107736328</v>
      </c>
      <c r="AM257">
        <v>0.77677236173099051</v>
      </c>
      <c r="AN257">
        <v>-0.59547001847568759</v>
      </c>
      <c r="AO257">
        <v>2.9445367261173999E-2</v>
      </c>
      <c r="AP257">
        <v>0.33497675984635744</v>
      </c>
      <c r="AQ257">
        <v>-1.6106078766609671</v>
      </c>
      <c r="AR257">
        <v>0.96044763250941234</v>
      </c>
    </row>
    <row r="258" spans="1:44" x14ac:dyDescent="0.2">
      <c r="A258">
        <v>250</v>
      </c>
      <c r="B258">
        <v>-0.15568453096030449</v>
      </c>
      <c r="C258">
        <v>0.92695118300516421</v>
      </c>
      <c r="D258">
        <v>-1.1663052947043335</v>
      </c>
      <c r="E258">
        <v>1.1726205515584542</v>
      </c>
      <c r="F258">
        <v>-1.2233155356795518</v>
      </c>
      <c r="G258">
        <v>1.1834771112810736</v>
      </c>
      <c r="H258">
        <v>-1.2252348933575876</v>
      </c>
      <c r="I258">
        <v>0.2630800022176859</v>
      </c>
      <c r="J258">
        <v>-0.9086662580683299</v>
      </c>
      <c r="K258">
        <v>7.9020557252219278E-2</v>
      </c>
      <c r="L258">
        <v>1.5564507181890015E-2</v>
      </c>
      <c r="M258">
        <v>1.0993984484574955</v>
      </c>
      <c r="N258">
        <v>-1.0765212826126849</v>
      </c>
      <c r="O258">
        <v>8.0638718972642964E-2</v>
      </c>
      <c r="P258">
        <v>-0.68486641822676975</v>
      </c>
      <c r="Q258">
        <v>1.2728937272718992</v>
      </c>
      <c r="R258">
        <v>1.2364129078109354</v>
      </c>
      <c r="S258">
        <v>1.2591768862462933</v>
      </c>
      <c r="T258">
        <v>-0.70070671107110216</v>
      </c>
      <c r="U258">
        <v>-0.63814587627930308</v>
      </c>
      <c r="V258">
        <v>-1.7387239088094673</v>
      </c>
      <c r="W258">
        <v>1.4403292118031288</v>
      </c>
      <c r="X258">
        <v>0.77944617612244038</v>
      </c>
      <c r="Y258">
        <v>-0.84903903167799466</v>
      </c>
      <c r="Z258">
        <v>-3.0913457767739919E-2</v>
      </c>
      <c r="AA258">
        <v>-0.14093125139136717</v>
      </c>
      <c r="AB258">
        <v>0.96762853823720563</v>
      </c>
      <c r="AC258">
        <v>-0.55792484171700085</v>
      </c>
      <c r="AD258">
        <v>0.73228899520505797</v>
      </c>
      <c r="AE258">
        <v>-0.4337690319743614</v>
      </c>
      <c r="AF258">
        <v>-0.47073495886224448</v>
      </c>
      <c r="AG258">
        <v>-0.28322255655043421</v>
      </c>
      <c r="AH258">
        <v>1.4715765057015742</v>
      </c>
      <c r="AI258">
        <v>-1.2327288117883977</v>
      </c>
      <c r="AJ258">
        <v>1.4909763872396955</v>
      </c>
      <c r="AK258">
        <v>-0.33969370374682689</v>
      </c>
      <c r="AL258">
        <v>-0.34492777770764893</v>
      </c>
      <c r="AM258">
        <v>0.26775394520275042</v>
      </c>
      <c r="AN258">
        <v>-0.87781192458947854</v>
      </c>
      <c r="AO258">
        <v>0.58225822128642024</v>
      </c>
      <c r="AP258">
        <v>-0.58852090677593494</v>
      </c>
      <c r="AQ258">
        <v>1.4962586502943069</v>
      </c>
      <c r="AR258">
        <v>-0.39534218240478308</v>
      </c>
    </row>
    <row r="259" spans="1:44" x14ac:dyDescent="0.2">
      <c r="A259">
        <v>251</v>
      </c>
      <c r="B259">
        <v>0.62022352997860186</v>
      </c>
      <c r="C259">
        <v>-0.12345360121580325</v>
      </c>
      <c r="D259">
        <v>0.73382658487547259</v>
      </c>
      <c r="E259">
        <v>-0.44861711275459754</v>
      </c>
      <c r="F259">
        <v>0.60816702220044294</v>
      </c>
      <c r="G259">
        <v>-0.47967429792985355</v>
      </c>
      <c r="H259">
        <v>0.62957887430264836</v>
      </c>
      <c r="I259">
        <v>-1.4832262075573235</v>
      </c>
      <c r="J259">
        <v>0.15834352571876906</v>
      </c>
      <c r="K259">
        <v>-0.28354224194124861</v>
      </c>
      <c r="L259">
        <v>-0.72051880323229744</v>
      </c>
      <c r="M259">
        <v>0.19546662166608389</v>
      </c>
      <c r="N259">
        <v>5.2776882520681502E-3</v>
      </c>
      <c r="O259">
        <v>-0.37650305040728033</v>
      </c>
      <c r="P259">
        <v>-0.53680525167666937</v>
      </c>
      <c r="Q259">
        <v>1.0602328923354425</v>
      </c>
      <c r="R259">
        <v>0.47312467697918864</v>
      </c>
      <c r="S259">
        <v>1.1783260358047214</v>
      </c>
      <c r="T259">
        <v>-0.41879762487124583</v>
      </c>
      <c r="U259">
        <v>0.5873569432894109</v>
      </c>
      <c r="V259">
        <v>-0.43415379607358823</v>
      </c>
      <c r="W259">
        <v>-0.91918303041607241</v>
      </c>
      <c r="X259">
        <v>-2.0064122003285121</v>
      </c>
      <c r="Y259">
        <v>6.098713355345993E-2</v>
      </c>
      <c r="Z259">
        <v>0.46345696865068758</v>
      </c>
      <c r="AA259">
        <v>-0.64943222379695531</v>
      </c>
      <c r="AB259">
        <v>0.64607088271294488</v>
      </c>
      <c r="AC259">
        <v>0.2779176921303379</v>
      </c>
      <c r="AD259">
        <v>-0.90351623495867428</v>
      </c>
      <c r="AE259">
        <v>-0.85956973690171945</v>
      </c>
      <c r="AF259">
        <v>0.18232520099945781</v>
      </c>
      <c r="AG259">
        <v>-0.73916076980624301</v>
      </c>
      <c r="AH259">
        <v>-1.1605716041994933</v>
      </c>
      <c r="AI259">
        <v>-0.29798637010269835</v>
      </c>
      <c r="AJ259">
        <v>-1.19866262844131</v>
      </c>
      <c r="AK259">
        <v>-0.88974614607379887</v>
      </c>
      <c r="AL259">
        <v>0.2297117666448959</v>
      </c>
      <c r="AM259">
        <v>6.6079167414153425E-3</v>
      </c>
      <c r="AN259">
        <v>-0.62460464015442052</v>
      </c>
      <c r="AO259">
        <v>0.45166554837224482</v>
      </c>
      <c r="AP259">
        <v>0.41327453218194155</v>
      </c>
      <c r="AQ259">
        <v>-1.4059588483729966</v>
      </c>
      <c r="AR259">
        <v>-2.6482713604400351E-2</v>
      </c>
    </row>
    <row r="260" spans="1:44" x14ac:dyDescent="0.2">
      <c r="A260">
        <v>252</v>
      </c>
      <c r="B260">
        <v>-2.3329901686205163</v>
      </c>
      <c r="C260">
        <v>-1.3774344339095772</v>
      </c>
      <c r="D260">
        <v>-0.76426501651134637</v>
      </c>
      <c r="E260">
        <v>-0.42412266174656565</v>
      </c>
      <c r="F260">
        <v>-6.0817857969289929E-2</v>
      </c>
      <c r="G260">
        <v>-0.23751806947490439</v>
      </c>
      <c r="H260">
        <v>-1.6428072785673153E-2</v>
      </c>
      <c r="I260">
        <v>0.24034870440907019</v>
      </c>
      <c r="J260">
        <v>-0.61321917213892529</v>
      </c>
      <c r="K260">
        <v>0.18080394969281757</v>
      </c>
      <c r="L260">
        <v>1.7841411878155413</v>
      </c>
      <c r="M260">
        <v>-2.2137395253349084</v>
      </c>
      <c r="N260">
        <v>-0.18972657191329245</v>
      </c>
      <c r="O260">
        <v>-1.5383536177439665</v>
      </c>
      <c r="P260">
        <v>-3.4169188439885407</v>
      </c>
      <c r="Q260">
        <v>-0.72329994360322081</v>
      </c>
      <c r="R260">
        <v>-1.269017057025843</v>
      </c>
      <c r="S260">
        <v>-0.25738427559409377</v>
      </c>
      <c r="T260">
        <v>-2.3526570772154987</v>
      </c>
      <c r="U260">
        <v>2.8838109211053746</v>
      </c>
      <c r="V260">
        <v>0.50190503331444447</v>
      </c>
      <c r="W260">
        <v>-1.7686108659788695</v>
      </c>
      <c r="X260">
        <v>-0.4304574001514096</v>
      </c>
      <c r="Y260">
        <v>0.1829478837951487</v>
      </c>
      <c r="Z260">
        <v>0.7554794411803043</v>
      </c>
      <c r="AA260">
        <v>1.8930833080963823</v>
      </c>
      <c r="AB260">
        <v>-1.6719562283345295</v>
      </c>
      <c r="AC260">
        <v>-0.3882715447695233</v>
      </c>
      <c r="AD260">
        <v>0.54034017713834315</v>
      </c>
      <c r="AE260">
        <v>-3.5334975735098353</v>
      </c>
      <c r="AF260">
        <v>-1.2402792456578422</v>
      </c>
      <c r="AG260">
        <v>-0.75355132964262261</v>
      </c>
      <c r="AH260">
        <v>-1.1579973032762998</v>
      </c>
      <c r="AI260">
        <v>1.6674621170119512</v>
      </c>
      <c r="AJ260">
        <v>-0.34588050919368196</v>
      </c>
      <c r="AK260">
        <v>-1.1958826507482538</v>
      </c>
      <c r="AL260">
        <v>-0.92352339536248151</v>
      </c>
      <c r="AM260">
        <v>-1.2273961640858131</v>
      </c>
      <c r="AN260">
        <v>1.6531298447093983</v>
      </c>
      <c r="AO260">
        <v>-1.0209055351667382</v>
      </c>
      <c r="AP260">
        <v>-0.27165563852596941</v>
      </c>
      <c r="AQ260">
        <v>-1.0061676064235996</v>
      </c>
      <c r="AR260">
        <v>-1.7195053358406225</v>
      </c>
    </row>
    <row r="261" spans="1:44" x14ac:dyDescent="0.2">
      <c r="A261">
        <v>253</v>
      </c>
      <c r="B261">
        <v>0.33696943684062874</v>
      </c>
      <c r="C261">
        <v>1.0442519517247968</v>
      </c>
      <c r="D261">
        <v>-0.76739558072944214</v>
      </c>
      <c r="E261">
        <v>1.0724573877060339</v>
      </c>
      <c r="F261">
        <v>-0.91884410860332322</v>
      </c>
      <c r="G261">
        <v>1.0952054049785163</v>
      </c>
      <c r="H261">
        <v>-0.82988702420530414</v>
      </c>
      <c r="I261">
        <v>0.75500720932508325</v>
      </c>
      <c r="J261">
        <v>1.1247382485781643</v>
      </c>
      <c r="K261">
        <v>1.2077686314225269</v>
      </c>
      <c r="L261">
        <v>-0.25462883036040673</v>
      </c>
      <c r="M261">
        <v>1.2654745187471537</v>
      </c>
      <c r="N261">
        <v>2.0681700056984504</v>
      </c>
      <c r="O261">
        <v>0.93899876139561944</v>
      </c>
      <c r="P261">
        <v>1.2709852542053675</v>
      </c>
      <c r="Q261">
        <v>4.3826973338233044E-2</v>
      </c>
      <c r="R261">
        <v>0.80816056253261559</v>
      </c>
      <c r="S261">
        <v>-0.97643636122193622</v>
      </c>
      <c r="T261">
        <v>0.95422441267504743</v>
      </c>
      <c r="U261">
        <v>0.85328258700401416</v>
      </c>
      <c r="V261">
        <v>0.54018070361312165</v>
      </c>
      <c r="W261">
        <v>1.0020034792944807</v>
      </c>
      <c r="X261">
        <v>0.3471301297666588</v>
      </c>
      <c r="Y261">
        <v>1.3738405816192361</v>
      </c>
      <c r="Z261">
        <v>1.4968296062249185</v>
      </c>
      <c r="AA261">
        <v>-0.12160389219419307</v>
      </c>
      <c r="AB261">
        <v>1.0145928367301198</v>
      </c>
      <c r="AC261">
        <v>1.7623946519855611</v>
      </c>
      <c r="AD261">
        <v>1.0159720961408176</v>
      </c>
      <c r="AE261">
        <v>1.2671062310988583</v>
      </c>
      <c r="AF261">
        <v>-0.12558198256562031</v>
      </c>
      <c r="AG261">
        <v>1.2796988394836921</v>
      </c>
      <c r="AH261">
        <v>0.80770756988411396</v>
      </c>
      <c r="AI261">
        <v>0.84165842669429436</v>
      </c>
      <c r="AJ261">
        <v>0.2962308091429548</v>
      </c>
      <c r="AK261">
        <v>0.82788231401233037</v>
      </c>
      <c r="AL261">
        <v>1.4008862536556912</v>
      </c>
      <c r="AM261">
        <v>1.011277839618947</v>
      </c>
      <c r="AN261">
        <v>-0.21053021331890853</v>
      </c>
      <c r="AO261">
        <v>0.73279068474881914</v>
      </c>
      <c r="AP261">
        <v>0.91013157686632162</v>
      </c>
      <c r="AQ261">
        <v>1.3253257495326383</v>
      </c>
      <c r="AR261">
        <v>0.66211173576172244</v>
      </c>
    </row>
    <row r="262" spans="1:44" x14ac:dyDescent="0.2">
      <c r="A262">
        <v>254</v>
      </c>
      <c r="B262">
        <v>-0.13986088848723466</v>
      </c>
      <c r="C262">
        <v>6.9349407019680454E-2</v>
      </c>
      <c r="D262">
        <v>-0.18006280067548833</v>
      </c>
      <c r="E262">
        <v>0.17019482013537507</v>
      </c>
      <c r="F262">
        <v>-0.12302692581199254</v>
      </c>
      <c r="G262">
        <v>0.22406502492100486</v>
      </c>
      <c r="H262">
        <v>-3.7564875992983499E-2</v>
      </c>
      <c r="I262">
        <v>1.2590221810264803</v>
      </c>
      <c r="J262">
        <v>8.1092173840470738E-2</v>
      </c>
      <c r="K262">
        <v>0.42112444003900473</v>
      </c>
      <c r="L262">
        <v>0.64057527410534398</v>
      </c>
      <c r="M262">
        <v>-0.25489257561736134</v>
      </c>
      <c r="N262">
        <v>0.14632641948373015</v>
      </c>
      <c r="O262">
        <v>-0.10279876728260795</v>
      </c>
      <c r="P262">
        <v>0.33769725409615964</v>
      </c>
      <c r="Q262">
        <v>-0.56764941194993379</v>
      </c>
      <c r="R262">
        <v>4.7864547306196381E-2</v>
      </c>
      <c r="S262">
        <v>-2.1677693155252711</v>
      </c>
      <c r="T262">
        <v>-0.35507102987756656</v>
      </c>
      <c r="U262">
        <v>1.1419496105970284</v>
      </c>
      <c r="V262">
        <v>0.5759236110706496</v>
      </c>
      <c r="W262">
        <v>1.5968680756692608</v>
      </c>
      <c r="X262">
        <v>0.93824245323949729</v>
      </c>
      <c r="Y262">
        <v>-4.1895732061228985E-2</v>
      </c>
      <c r="Z262">
        <v>0.74726506710200091</v>
      </c>
      <c r="AA262">
        <v>1.7331633163731439</v>
      </c>
      <c r="AB262">
        <v>-0.51764331734303837</v>
      </c>
      <c r="AC262">
        <v>-0.67317802535648463</v>
      </c>
      <c r="AD262">
        <v>0.87085705128870416</v>
      </c>
      <c r="AE262">
        <v>0.46651601769420603</v>
      </c>
      <c r="AF262">
        <v>-0.54445375020797893</v>
      </c>
      <c r="AG262">
        <v>0.48213449872636382</v>
      </c>
      <c r="AH262">
        <v>0.71201860604478928</v>
      </c>
      <c r="AI262">
        <v>1.0124765146554704</v>
      </c>
      <c r="AJ262">
        <v>0.7519760097256255</v>
      </c>
      <c r="AK262">
        <v>-0.2540755538262579</v>
      </c>
      <c r="AL262">
        <v>9.9164703311342167E-2</v>
      </c>
      <c r="AM262">
        <v>-0.39046173813222973</v>
      </c>
      <c r="AN262">
        <v>1.4606369494497544</v>
      </c>
      <c r="AO262">
        <v>-0.61604810594276771</v>
      </c>
      <c r="AP262">
        <v>-0.27468628551745633</v>
      </c>
      <c r="AQ262">
        <v>1.3430949706783846</v>
      </c>
      <c r="AR262">
        <v>-1.0224623218661173</v>
      </c>
    </row>
    <row r="263" spans="1:44" x14ac:dyDescent="0.2">
      <c r="A263">
        <v>255</v>
      </c>
      <c r="B263">
        <v>0.65729829910004711</v>
      </c>
      <c r="C263">
        <v>1.772439219937064</v>
      </c>
      <c r="D263">
        <v>-1.2434919729147991</v>
      </c>
      <c r="E263">
        <v>1.7584143157027481</v>
      </c>
      <c r="F263">
        <v>-1.5312945106005396</v>
      </c>
      <c r="G263">
        <v>1.7630404582405728</v>
      </c>
      <c r="H263">
        <v>-1.4410076240007825</v>
      </c>
      <c r="I263">
        <v>-0.13665363029782007</v>
      </c>
      <c r="J263">
        <v>1.0483740952622913</v>
      </c>
      <c r="K263">
        <v>0.70609889657977265</v>
      </c>
      <c r="L263">
        <v>0.43991097319999428</v>
      </c>
      <c r="M263">
        <v>1.5953595783931427</v>
      </c>
      <c r="N263">
        <v>1.895778727684883</v>
      </c>
      <c r="O263">
        <v>1.2782428752480539</v>
      </c>
      <c r="P263">
        <v>-0.39422714046853014</v>
      </c>
      <c r="Q263">
        <v>2.0442088598292965</v>
      </c>
      <c r="R263">
        <v>2.0585865138066728</v>
      </c>
      <c r="S263">
        <v>1.5087723796445767</v>
      </c>
      <c r="T263">
        <v>0.6203962252899442</v>
      </c>
      <c r="U263">
        <v>1.0938438938073538</v>
      </c>
      <c r="V263">
        <v>-0.13587477901265793</v>
      </c>
      <c r="W263">
        <v>-0.80678468285090843</v>
      </c>
      <c r="X263">
        <v>-0.27869181175377389</v>
      </c>
      <c r="Y263">
        <v>1.5926630705235134</v>
      </c>
      <c r="Z263">
        <v>1.2399321192335557</v>
      </c>
      <c r="AA263">
        <v>-9.2331436795913241E-2</v>
      </c>
      <c r="AB263">
        <v>1.4614024036560409</v>
      </c>
      <c r="AC263">
        <v>2.2559898073494029</v>
      </c>
      <c r="AD263">
        <v>1.4898206844338739</v>
      </c>
      <c r="AE263">
        <v>-0.37277408145942348</v>
      </c>
      <c r="AF263">
        <v>0.37503362553616759</v>
      </c>
      <c r="AG263">
        <v>1.4264118694270447</v>
      </c>
      <c r="AH263">
        <v>-0.4172013455622321</v>
      </c>
      <c r="AI263">
        <v>0.78693203548074453</v>
      </c>
      <c r="AJ263">
        <v>-0.88876631930894345</v>
      </c>
      <c r="AK263">
        <v>0.72952025753015248</v>
      </c>
      <c r="AL263">
        <v>1.2601397403517693</v>
      </c>
      <c r="AM263">
        <v>1.6761340215953124</v>
      </c>
      <c r="AN263">
        <v>-0.54951462188557176</v>
      </c>
      <c r="AO263">
        <v>0.6752135297109233</v>
      </c>
      <c r="AP263">
        <v>0.64309644799488364</v>
      </c>
      <c r="AQ263">
        <v>-0.16512345470265594</v>
      </c>
      <c r="AR263">
        <v>1.3436904000597343</v>
      </c>
    </row>
    <row r="264" spans="1:44" x14ac:dyDescent="0.2">
      <c r="A264">
        <v>256</v>
      </c>
      <c r="B264">
        <v>0.83745667453819039</v>
      </c>
      <c r="C264">
        <v>0.18754581651255375</v>
      </c>
      <c r="D264">
        <v>0.57930053956888061</v>
      </c>
      <c r="E264">
        <v>-0.21337278860120373</v>
      </c>
      <c r="F264">
        <v>0.33721813559163472</v>
      </c>
      <c r="G264">
        <v>-0.30643431442734942</v>
      </c>
      <c r="H264">
        <v>0.26868129992704498</v>
      </c>
      <c r="I264">
        <v>-2.0895835088550072</v>
      </c>
      <c r="J264">
        <v>-0.29330049998650026</v>
      </c>
      <c r="K264">
        <v>-0.56660542996275087</v>
      </c>
      <c r="L264">
        <v>-1.2910541915261611</v>
      </c>
      <c r="M264">
        <v>0.17107415422855779</v>
      </c>
      <c r="N264">
        <v>-0.48110676710586919</v>
      </c>
      <c r="O264">
        <v>-0.1207027286442367</v>
      </c>
      <c r="P264">
        <v>3.2710698800276244E-2</v>
      </c>
      <c r="Q264">
        <v>0.1897705637692344</v>
      </c>
      <c r="R264">
        <v>0.1750915122365857</v>
      </c>
      <c r="S264">
        <v>-0.30607466872906808</v>
      </c>
      <c r="T264">
        <v>0.71736167246408444</v>
      </c>
      <c r="U264">
        <v>0.48150073914023489</v>
      </c>
      <c r="V264">
        <v>-0.81956053625225334</v>
      </c>
      <c r="W264">
        <v>-0.52632889764629498</v>
      </c>
      <c r="X264">
        <v>-1.29908558004145</v>
      </c>
      <c r="Y264">
        <v>-0.53591662840401555</v>
      </c>
      <c r="Z264">
        <v>-0.91664930517363374</v>
      </c>
      <c r="AA264">
        <v>-0.65040989699026608</v>
      </c>
      <c r="AB264">
        <v>-4.3886379622651815E-2</v>
      </c>
      <c r="AC264">
        <v>-0.76347519209666859</v>
      </c>
      <c r="AD264">
        <v>-1.1594227785544591</v>
      </c>
      <c r="AE264">
        <v>-0.386648590189823</v>
      </c>
      <c r="AF264">
        <v>1.7161689519478607E-2</v>
      </c>
      <c r="AG264">
        <v>-0.47739561077388343</v>
      </c>
      <c r="AH264">
        <v>-0.75499911031949052</v>
      </c>
      <c r="AI264">
        <v>-2.7970530706553771E-2</v>
      </c>
      <c r="AJ264">
        <v>-0.63869248418095159</v>
      </c>
      <c r="AK264">
        <v>-1.3142735924893589</v>
      </c>
      <c r="AL264">
        <v>-0.20864213740728166</v>
      </c>
      <c r="AM264">
        <v>-0.21033494959661903</v>
      </c>
      <c r="AN264">
        <v>4.8581178863605926E-2</v>
      </c>
      <c r="AO264">
        <v>0.16810687138373384</v>
      </c>
      <c r="AP264">
        <v>-0.30007776293508787</v>
      </c>
      <c r="AQ264">
        <v>-0.43688702084903591</v>
      </c>
      <c r="AR264">
        <v>-0.60670197740854748</v>
      </c>
    </row>
    <row r="265" spans="1:44" x14ac:dyDescent="0.2">
      <c r="A265">
        <v>257</v>
      </c>
      <c r="B265">
        <v>0.54026857477410639</v>
      </c>
      <c r="C265">
        <v>0.45369181932658126</v>
      </c>
      <c r="D265">
        <v>2.8783241005248636E-2</v>
      </c>
      <c r="E265">
        <v>0.24078148865135121</v>
      </c>
      <c r="F265">
        <v>-0.142001486485093</v>
      </c>
      <c r="G265">
        <v>0.18918430883626927</v>
      </c>
      <c r="H265">
        <v>-0.17192254305000071</v>
      </c>
      <c r="I265">
        <v>-1.8890391216314881</v>
      </c>
      <c r="J265">
        <v>0.14629125593215089</v>
      </c>
      <c r="K265">
        <v>-1.0961178396497184</v>
      </c>
      <c r="L265">
        <v>-0.14752318575857398</v>
      </c>
      <c r="M265">
        <v>-0.27875568488880587</v>
      </c>
      <c r="N265">
        <v>-5.8714622023591512E-2</v>
      </c>
      <c r="O265">
        <v>-0.39352310142011176</v>
      </c>
      <c r="P265">
        <v>-0.9383260736142055</v>
      </c>
      <c r="Q265">
        <v>1.045261293555156</v>
      </c>
      <c r="R265">
        <v>0.42306002429004652</v>
      </c>
      <c r="S265">
        <v>1.0865886872050914</v>
      </c>
      <c r="T265">
        <v>-0.20047047625250014</v>
      </c>
      <c r="U265">
        <v>0.95650105885933567</v>
      </c>
      <c r="V265">
        <v>-0.54588895991188424</v>
      </c>
      <c r="W265">
        <v>-1.9652566752490548</v>
      </c>
      <c r="X265">
        <v>-1.338503809080718</v>
      </c>
      <c r="Y265">
        <v>0.34129071973895853</v>
      </c>
      <c r="Z265">
        <v>-0.63530767849330749</v>
      </c>
      <c r="AA265">
        <v>-0.45442317764888673</v>
      </c>
      <c r="AB265">
        <v>-0.26429505549184662</v>
      </c>
      <c r="AC265">
        <v>0.27827404010819989</v>
      </c>
      <c r="AD265">
        <v>-0.45565443317957344</v>
      </c>
      <c r="AE265">
        <v>-1.3164533882749738</v>
      </c>
      <c r="AF265">
        <v>0.79880823094454378</v>
      </c>
      <c r="AG265">
        <v>0.23182527941234271</v>
      </c>
      <c r="AH265">
        <v>-1.8555296185236458</v>
      </c>
      <c r="AI265">
        <v>4.9691599067773706E-2</v>
      </c>
      <c r="AJ265">
        <v>-1.7430608351363639</v>
      </c>
      <c r="AK265">
        <v>-0.47425900671906873</v>
      </c>
      <c r="AL265">
        <v>-0.32289767481232245</v>
      </c>
      <c r="AM265">
        <v>-9.625114365140465E-2</v>
      </c>
      <c r="AN265">
        <v>-0.12322518993022794</v>
      </c>
      <c r="AO265">
        <v>-0.65334514530482091</v>
      </c>
      <c r="AP265">
        <v>-0.35263214310202512</v>
      </c>
      <c r="AQ265">
        <v>-2.4159333123490714</v>
      </c>
      <c r="AR265">
        <v>0.23816703724847296</v>
      </c>
    </row>
    <row r="266" spans="1:44" x14ac:dyDescent="0.2">
      <c r="A266">
        <v>258</v>
      </c>
      <c r="B266">
        <v>0.9489717001758281</v>
      </c>
      <c r="C266">
        <v>-9.3683650253739814E-2</v>
      </c>
      <c r="D266">
        <v>1.0238394485636175</v>
      </c>
      <c r="E266">
        <v>-0.60808854792805112</v>
      </c>
      <c r="F266">
        <v>0.79134664989579717</v>
      </c>
      <c r="G266">
        <v>-0.70340528616876308</v>
      </c>
      <c r="H266">
        <v>0.75227112556204168</v>
      </c>
      <c r="I266">
        <v>0.46101441461535714</v>
      </c>
      <c r="J266">
        <v>-0.57016247113301266</v>
      </c>
      <c r="K266">
        <v>0.20068058923895393</v>
      </c>
      <c r="L266">
        <v>0.17345983008875648</v>
      </c>
      <c r="M266">
        <v>-1.1051896037425384</v>
      </c>
      <c r="N266">
        <v>0.98355368623012074</v>
      </c>
      <c r="O266">
        <v>0.72197097180528025</v>
      </c>
      <c r="P266">
        <v>-0.45231614246242358</v>
      </c>
      <c r="Q266">
        <v>0.55281057413390766</v>
      </c>
      <c r="R266">
        <v>-2.8713354550155445E-2</v>
      </c>
      <c r="S266">
        <v>1.0394581993641583</v>
      </c>
      <c r="T266">
        <v>1.2925401820769813</v>
      </c>
      <c r="U266">
        <v>-0.6275148259483273</v>
      </c>
      <c r="V266">
        <v>0.54454040461891495</v>
      </c>
      <c r="W266">
        <v>-1.2121103636865405</v>
      </c>
      <c r="X266">
        <v>-0.3388635428123285</v>
      </c>
      <c r="Y266">
        <v>-0.15576869564562701</v>
      </c>
      <c r="Z266">
        <v>-0.72820309174151754</v>
      </c>
      <c r="AA266">
        <v>-0.40019034115651059</v>
      </c>
      <c r="AB266">
        <v>-0.81387731127071605</v>
      </c>
      <c r="AC266">
        <v>0.60300072376813474</v>
      </c>
      <c r="AD266">
        <v>-9.6203194860078334E-2</v>
      </c>
      <c r="AE266">
        <v>-0.21771101653151914</v>
      </c>
      <c r="AF266">
        <v>0.64797052039336811</v>
      </c>
      <c r="AG266">
        <v>-0.43513938518274387</v>
      </c>
      <c r="AH266">
        <v>-0.17403480212032707</v>
      </c>
      <c r="AI266">
        <v>0.88538251712434068</v>
      </c>
      <c r="AJ266">
        <v>-1.9819702764579303</v>
      </c>
      <c r="AK266">
        <v>0.82381326414840994</v>
      </c>
      <c r="AL266">
        <v>-0.15663293203831635</v>
      </c>
      <c r="AM266">
        <v>0.5595600552073513</v>
      </c>
      <c r="AN266">
        <v>-0.37342410827660777</v>
      </c>
      <c r="AO266">
        <v>0.35354001648495381</v>
      </c>
      <c r="AP266">
        <v>0.44532261099498088</v>
      </c>
      <c r="AQ266">
        <v>2.3032251299882067E-3</v>
      </c>
      <c r="AR266">
        <v>1.6315230435858392</v>
      </c>
    </row>
    <row r="267" spans="1:44" x14ac:dyDescent="0.2">
      <c r="A267">
        <v>259</v>
      </c>
      <c r="B267">
        <v>8.0471724456806892E-2</v>
      </c>
      <c r="C267">
        <v>-6.1651969100260801E-2</v>
      </c>
      <c r="D267">
        <v>0.1981488719318277</v>
      </c>
      <c r="E267">
        <v>-8.3914882686819819E-2</v>
      </c>
      <c r="F267">
        <v>0.24366437957434178</v>
      </c>
      <c r="G267">
        <v>-9.4994139034432351E-3</v>
      </c>
      <c r="H267">
        <v>0.38816004689293859</v>
      </c>
      <c r="I267">
        <v>1.1378549772297237</v>
      </c>
      <c r="J267">
        <v>1.0125980323598844</v>
      </c>
      <c r="K267">
        <v>0.52282440224386728</v>
      </c>
      <c r="L267">
        <v>1.5932410111034787</v>
      </c>
      <c r="M267">
        <v>7.946880261461689E-3</v>
      </c>
      <c r="N267">
        <v>1.1021894913505628</v>
      </c>
      <c r="O267">
        <v>0.41250258353849556</v>
      </c>
      <c r="P267">
        <v>0.26198310293353144</v>
      </c>
      <c r="Q267">
        <v>1.4811962422789926E-2</v>
      </c>
      <c r="R267">
        <v>-0.18720746417851158</v>
      </c>
      <c r="S267">
        <v>-0.72074554741366326</v>
      </c>
      <c r="T267">
        <v>0.52422961748891783</v>
      </c>
      <c r="U267">
        <v>0.87507362472162098</v>
      </c>
      <c r="V267">
        <v>1.9529106886187451</v>
      </c>
      <c r="W267">
        <v>-1.4876165240060711E-2</v>
      </c>
      <c r="X267">
        <v>0.53448791960757502</v>
      </c>
      <c r="Y267">
        <v>0.73521233408962927</v>
      </c>
      <c r="Z267">
        <v>1.1015179866693425</v>
      </c>
      <c r="AA267">
        <v>1.8707529348510046</v>
      </c>
      <c r="AB267">
        <v>-5.0298839552414293E-2</v>
      </c>
      <c r="AC267">
        <v>0.22307414071947756</v>
      </c>
      <c r="AD267">
        <v>0.72258167481812496</v>
      </c>
      <c r="AE267">
        <v>0.28570681131332937</v>
      </c>
      <c r="AF267">
        <v>-0.57724686287585047</v>
      </c>
      <c r="AG267">
        <v>0.24646983290238117</v>
      </c>
      <c r="AH267">
        <v>-0.67831324736509024</v>
      </c>
      <c r="AI267">
        <v>1.7855225181528478</v>
      </c>
      <c r="AJ267">
        <v>-0.3543531446596746</v>
      </c>
      <c r="AK267">
        <v>0.22975946472390474</v>
      </c>
      <c r="AL267">
        <v>0.9326929282686014</v>
      </c>
      <c r="AM267">
        <v>0.41768582008883987</v>
      </c>
      <c r="AN267">
        <v>1.143241345233875</v>
      </c>
      <c r="AO267">
        <v>-0.42002315403554868</v>
      </c>
      <c r="AP267">
        <v>0.75018263355392967</v>
      </c>
      <c r="AQ267">
        <v>0.2405411040482629</v>
      </c>
      <c r="AR267">
        <v>-0.33527842340842912</v>
      </c>
    </row>
    <row r="268" spans="1:44" x14ac:dyDescent="0.2">
      <c r="A268">
        <v>260</v>
      </c>
      <c r="B268">
        <v>1.7519925229005824</v>
      </c>
      <c r="C268">
        <v>1.1943231484497381</v>
      </c>
      <c r="D268">
        <v>0.47203617688264293</v>
      </c>
      <c r="E268">
        <v>0.54045757849153364</v>
      </c>
      <c r="F268">
        <v>6.2088524058574734E-4</v>
      </c>
      <c r="G268">
        <v>0.49542799146011496</v>
      </c>
      <c r="H268">
        <v>0.15876208389067173</v>
      </c>
      <c r="I268">
        <v>2.6792672834817273</v>
      </c>
      <c r="J268">
        <v>-0.53552467590921571</v>
      </c>
      <c r="K268">
        <v>-0.34669896788360655</v>
      </c>
      <c r="L268">
        <v>1.2811586503178738</v>
      </c>
      <c r="M268">
        <v>-9.105527881560764E-2</v>
      </c>
      <c r="N268">
        <v>0.43369685821501602</v>
      </c>
      <c r="O268">
        <v>1.4472672551222459</v>
      </c>
      <c r="P268">
        <v>1.7068646957383333</v>
      </c>
      <c r="Q268">
        <v>0.53121508668536621</v>
      </c>
      <c r="R268">
        <v>1.000968564754019</v>
      </c>
      <c r="S268">
        <v>-1.4670099771274865</v>
      </c>
      <c r="T268">
        <v>1.0870404633816007</v>
      </c>
      <c r="U268">
        <v>-0.25018486608775148</v>
      </c>
      <c r="V268">
        <v>0.83150373855638127</v>
      </c>
      <c r="W268">
        <v>2.5366788460399046</v>
      </c>
      <c r="X268">
        <v>2.2870162286490503</v>
      </c>
      <c r="Y268">
        <v>-0.97992608861090469</v>
      </c>
      <c r="Z268">
        <v>-0.50766006989943036</v>
      </c>
      <c r="AA268">
        <v>1.8929177223143205</v>
      </c>
      <c r="AB268">
        <v>-0.73846940685974827</v>
      </c>
      <c r="AC268">
        <v>-0.68053182343088936</v>
      </c>
      <c r="AD268">
        <v>1.836076804003802</v>
      </c>
      <c r="AE268">
        <v>2.331378307523968</v>
      </c>
      <c r="AF268">
        <v>0.73029863328232858</v>
      </c>
      <c r="AG268">
        <v>0.76599166062545476</v>
      </c>
      <c r="AH268">
        <v>0.89857269091508607</v>
      </c>
      <c r="AI268">
        <v>1.0050905475548522</v>
      </c>
      <c r="AJ268">
        <v>0.58944428769145096</v>
      </c>
      <c r="AK268">
        <v>1.4941045515276183</v>
      </c>
      <c r="AL268">
        <v>-0.2360448612743857</v>
      </c>
      <c r="AM268">
        <v>-0.20572013150372001</v>
      </c>
      <c r="AN268">
        <v>1.3420211809527376</v>
      </c>
      <c r="AO268">
        <v>-1.2691359931060968</v>
      </c>
      <c r="AP268">
        <v>-0.83505529983990379</v>
      </c>
      <c r="AQ268">
        <v>2.3527653224059528</v>
      </c>
      <c r="AR268">
        <v>0.27608482814277074</v>
      </c>
    </row>
    <row r="269" spans="1:44" x14ac:dyDescent="0.2">
      <c r="A269">
        <v>261</v>
      </c>
      <c r="B269">
        <v>-0.78893173446157072</v>
      </c>
      <c r="C269">
        <v>-0.16531557332159474</v>
      </c>
      <c r="D269">
        <v>-0.56785909038737614</v>
      </c>
      <c r="E269">
        <v>0.23370560209366828</v>
      </c>
      <c r="F269">
        <v>-0.33666421670978608</v>
      </c>
      <c r="G269">
        <v>0.33922670584144621</v>
      </c>
      <c r="H269">
        <v>-0.25492640108671827</v>
      </c>
      <c r="I269">
        <v>1.0294462832577496</v>
      </c>
      <c r="J269">
        <v>0.9392747468698307</v>
      </c>
      <c r="K269">
        <v>1.5085011823291918</v>
      </c>
      <c r="L269">
        <v>1.1457344405501206</v>
      </c>
      <c r="M269">
        <v>1.0108958400810926</v>
      </c>
      <c r="N269">
        <v>0.28908368099463694</v>
      </c>
      <c r="O269">
        <v>0.75036950361315935</v>
      </c>
      <c r="P269">
        <v>-1.0289820673320333</v>
      </c>
      <c r="Q269">
        <v>0.71796540488477778</v>
      </c>
      <c r="R269">
        <v>1.110417065216476</v>
      </c>
      <c r="S269">
        <v>0.44948444176851127</v>
      </c>
      <c r="T269">
        <v>-0.71696843419323908</v>
      </c>
      <c r="U269">
        <v>0.42962808000218994</v>
      </c>
      <c r="V269">
        <v>0.7028974133150715</v>
      </c>
      <c r="W269">
        <v>-0.19418379952487896</v>
      </c>
      <c r="X269">
        <v>0.20151552066834821</v>
      </c>
      <c r="Y269">
        <v>0.970647958791095</v>
      </c>
      <c r="Z269">
        <v>1.9559296521817022</v>
      </c>
      <c r="AA269">
        <v>1.6979469801556828</v>
      </c>
      <c r="AB269">
        <v>1.2360105795388066</v>
      </c>
      <c r="AC269">
        <v>0.54138945926575377</v>
      </c>
      <c r="AD269">
        <v>1.2173924646286545</v>
      </c>
      <c r="AE269">
        <v>-0.68775382593990519</v>
      </c>
      <c r="AF269">
        <v>-0.82669392067080882</v>
      </c>
      <c r="AG269">
        <v>0.57132514213007379</v>
      </c>
      <c r="AH269">
        <v>0.19497796289013625</v>
      </c>
      <c r="AI269">
        <v>0.78717992980528551</v>
      </c>
      <c r="AJ269">
        <v>0.49692792387354845</v>
      </c>
      <c r="AK269">
        <v>-0.29105539660774982</v>
      </c>
      <c r="AL269">
        <v>1.0974090324249859</v>
      </c>
      <c r="AM269">
        <v>1.2265990659101298</v>
      </c>
      <c r="AN269">
        <v>0.98455690909160798</v>
      </c>
      <c r="AO269">
        <v>0.8468807093213887</v>
      </c>
      <c r="AP269">
        <v>0.56325248727085886</v>
      </c>
      <c r="AQ269">
        <v>0.5302924152401336</v>
      </c>
      <c r="AR269">
        <v>6.4030276649902343E-3</v>
      </c>
    </row>
    <row r="270" spans="1:44" x14ac:dyDescent="0.2">
      <c r="A270">
        <v>262</v>
      </c>
      <c r="B270">
        <v>0.88424253827947963</v>
      </c>
      <c r="C270">
        <v>0.23835450384275592</v>
      </c>
      <c r="D270">
        <v>0.61027931083995823</v>
      </c>
      <c r="E270">
        <v>-0.16505221598168163</v>
      </c>
      <c r="F270">
        <v>0.41210418916347652</v>
      </c>
      <c r="G270">
        <v>-0.19635468941406503</v>
      </c>
      <c r="H270">
        <v>0.45411952284542362</v>
      </c>
      <c r="I270">
        <v>-0.32783105260157275</v>
      </c>
      <c r="J270">
        <v>0.25960113010555536</v>
      </c>
      <c r="K270">
        <v>-1.5719674856703674</v>
      </c>
      <c r="L270">
        <v>9.0477795321211057E-2</v>
      </c>
      <c r="M270">
        <v>1.0120404180790163</v>
      </c>
      <c r="N270">
        <v>-1.5313289218037234</v>
      </c>
      <c r="O270">
        <v>-0.26619702857033323</v>
      </c>
      <c r="P270">
        <v>1.7498471101609039</v>
      </c>
      <c r="Q270">
        <v>0.4407591525224443</v>
      </c>
      <c r="R270">
        <v>-8.5863293974550559E-2</v>
      </c>
      <c r="S270">
        <v>0.51413215633501552</v>
      </c>
      <c r="T270">
        <v>-6.7925751915859311E-2</v>
      </c>
      <c r="U270">
        <v>-1.7008467258407487</v>
      </c>
      <c r="V270">
        <v>-6.0531996269981736E-2</v>
      </c>
      <c r="W270">
        <v>1.2222456009380096</v>
      </c>
      <c r="X270">
        <v>0.54074740916363773</v>
      </c>
      <c r="Y270">
        <v>-0.98337580774420763</v>
      </c>
      <c r="Z270">
        <v>-0.75439770232999037</v>
      </c>
      <c r="AA270">
        <v>-7.3827753562206999E-2</v>
      </c>
      <c r="AB270">
        <v>0.70911763146945783</v>
      </c>
      <c r="AC270">
        <v>-1.3796213771841936</v>
      </c>
      <c r="AD270">
        <v>-0.73848672121658754</v>
      </c>
      <c r="AE270">
        <v>1.591831107622887</v>
      </c>
      <c r="AF270">
        <v>0.33735758542339522</v>
      </c>
      <c r="AG270">
        <v>-0.50796242202165809</v>
      </c>
      <c r="AH270">
        <v>-0.59944688582726768</v>
      </c>
      <c r="AI270">
        <v>-1.8789256708015012</v>
      </c>
      <c r="AJ270">
        <v>0.92935480738514342</v>
      </c>
      <c r="AK270">
        <v>-3.0855043527445947E-2</v>
      </c>
      <c r="AL270">
        <v>-0.12394163326814091</v>
      </c>
      <c r="AM270">
        <v>-0.56202983914953619</v>
      </c>
      <c r="AN270">
        <v>-0.61677142836713594</v>
      </c>
      <c r="AO270">
        <v>-0.85496961712045438</v>
      </c>
      <c r="AP270">
        <v>-0.41003877708951408</v>
      </c>
      <c r="AQ270">
        <v>-0.6701794572815708</v>
      </c>
      <c r="AR270">
        <v>-0.80911168439116787</v>
      </c>
    </row>
    <row r="271" spans="1:44" x14ac:dyDescent="0.2">
      <c r="A271">
        <v>263</v>
      </c>
      <c r="B271">
        <v>-1.3206981509772349</v>
      </c>
      <c r="C271">
        <v>0.17496577289648968</v>
      </c>
      <c r="D271">
        <v>-1.4636537937049123</v>
      </c>
      <c r="E271">
        <v>0.86751682350490067</v>
      </c>
      <c r="F271">
        <v>-1.1822397004743002</v>
      </c>
      <c r="G271">
        <v>0.94906852644745276</v>
      </c>
      <c r="H271">
        <v>-1.1956375775471388</v>
      </c>
      <c r="I271">
        <v>0.94760852738942503</v>
      </c>
      <c r="J271">
        <v>0.1950700615188235</v>
      </c>
      <c r="K271">
        <v>0.81493401164798074</v>
      </c>
      <c r="L271">
        <v>1.0877524809088321</v>
      </c>
      <c r="M271">
        <v>-0.43200611664461797</v>
      </c>
      <c r="N271">
        <v>0.9515015570442461</v>
      </c>
      <c r="O271">
        <v>-0.47544342883433355</v>
      </c>
      <c r="P271">
        <v>-0.70032054326328863</v>
      </c>
      <c r="Q271">
        <v>-0.55819693249096169</v>
      </c>
      <c r="R271">
        <v>-0.8974278710512319</v>
      </c>
      <c r="S271">
        <v>0.11238859119371042</v>
      </c>
      <c r="T271">
        <v>0.30397656810549967</v>
      </c>
      <c r="U271">
        <v>7.8351826411447251E-2</v>
      </c>
      <c r="V271">
        <v>0.53166727374588418</v>
      </c>
      <c r="W271">
        <v>-0.19745172833933589</v>
      </c>
      <c r="X271">
        <v>1.2467022893686812</v>
      </c>
      <c r="Y271">
        <v>0.94521945474463787</v>
      </c>
      <c r="Z271">
        <v>0.35956710574233974</v>
      </c>
      <c r="AA271">
        <v>3.3536123416425659E-2</v>
      </c>
      <c r="AB271">
        <v>-0.44984079576897251</v>
      </c>
      <c r="AC271">
        <v>0.81771057555476923</v>
      </c>
      <c r="AD271">
        <v>0.64554952986612568</v>
      </c>
      <c r="AE271">
        <v>-0.63658187143158285</v>
      </c>
      <c r="AF271">
        <v>-0.74173778288464653</v>
      </c>
      <c r="AG271">
        <v>0.36662907185395976</v>
      </c>
      <c r="AH271">
        <v>1.112460346394669</v>
      </c>
      <c r="AI271">
        <v>0.97995345669158451</v>
      </c>
      <c r="AJ271">
        <v>0.15994136081334384</v>
      </c>
      <c r="AK271">
        <v>0.76907529177919065</v>
      </c>
      <c r="AL271">
        <v>0.2515626938532855</v>
      </c>
      <c r="AM271">
        <v>0.58763535689408841</v>
      </c>
      <c r="AN271">
        <v>-0.58774091777211035</v>
      </c>
      <c r="AO271">
        <v>0.21148718188260854</v>
      </c>
      <c r="AP271">
        <v>0.62997649061990058</v>
      </c>
      <c r="AQ271">
        <v>0.59750539914501577</v>
      </c>
      <c r="AR271">
        <v>0.42150892201284135</v>
      </c>
    </row>
    <row r="272" spans="1:44" x14ac:dyDescent="0.2">
      <c r="A272">
        <v>264</v>
      </c>
      <c r="B272">
        <v>-0.82239306376936017</v>
      </c>
      <c r="C272">
        <v>-1.5834331507221397</v>
      </c>
      <c r="D272">
        <v>0.89195289494675234</v>
      </c>
      <c r="E272">
        <v>-1.4522886527555958</v>
      </c>
      <c r="F272">
        <v>1.2134528527448984</v>
      </c>
      <c r="G272">
        <v>-1.4249111930129341</v>
      </c>
      <c r="H272">
        <v>1.1358165217602292</v>
      </c>
      <c r="I272">
        <v>-0.51398638918736617</v>
      </c>
      <c r="J272">
        <v>2.2776814460473727</v>
      </c>
      <c r="K272">
        <v>2.2243424925609108</v>
      </c>
      <c r="L272">
        <v>-0.34824475567065177</v>
      </c>
      <c r="M272">
        <v>0.90048567362421916</v>
      </c>
      <c r="N272">
        <v>1.3796552676835414</v>
      </c>
      <c r="O272">
        <v>0.45838101688230282</v>
      </c>
      <c r="P272">
        <v>0.66659606449112685</v>
      </c>
      <c r="Q272">
        <v>-1.4493336504545462</v>
      </c>
      <c r="R272">
        <v>-1.3187522968526262</v>
      </c>
      <c r="S272">
        <v>-0.55173223013741779</v>
      </c>
      <c r="T272">
        <v>1.8120683130501767</v>
      </c>
      <c r="U272">
        <v>-0.94772954622530436</v>
      </c>
      <c r="V272">
        <v>2.4376785544637447</v>
      </c>
      <c r="W272">
        <v>-1.621046889294975</v>
      </c>
      <c r="X272">
        <v>-0.98188788540627758</v>
      </c>
      <c r="Y272">
        <v>1.8804490625709955</v>
      </c>
      <c r="Z272">
        <v>1.6755548661612896</v>
      </c>
      <c r="AA272">
        <v>1.0673490788910764E-3</v>
      </c>
      <c r="AB272">
        <v>1.2313381282914775</v>
      </c>
      <c r="AC272">
        <v>0.83114267735458247</v>
      </c>
      <c r="AD272">
        <v>-1.5078538330729219</v>
      </c>
      <c r="AE272">
        <v>0.33803240742931567</v>
      </c>
      <c r="AF272">
        <v>-1.5658833289102985</v>
      </c>
      <c r="AG272">
        <v>-0.26463337580473811</v>
      </c>
      <c r="AH272">
        <v>-0.28775870978227441</v>
      </c>
      <c r="AI272">
        <v>1.1298732735138419</v>
      </c>
      <c r="AJ272">
        <v>-0.79161399053055281</v>
      </c>
      <c r="AK272">
        <v>-0.74177058723455636</v>
      </c>
      <c r="AL272">
        <v>2.3680899979255972</v>
      </c>
      <c r="AM272">
        <v>1.9778255966641631</v>
      </c>
      <c r="AN272">
        <v>-5.9018121917187791E-3</v>
      </c>
      <c r="AO272">
        <v>2.1724441096218321</v>
      </c>
      <c r="AP272">
        <v>2.5651184875362061</v>
      </c>
      <c r="AQ272">
        <v>-0.10966353840920721</v>
      </c>
      <c r="AR272">
        <v>0.35111654769327399</v>
      </c>
    </row>
    <row r="273" spans="1:44" x14ac:dyDescent="0.2">
      <c r="A273">
        <v>265</v>
      </c>
      <c r="B273">
        <v>-1.8597202916260935E-2</v>
      </c>
      <c r="C273">
        <v>0.50289563152412908</v>
      </c>
      <c r="D273">
        <v>-0.58425221231872826</v>
      </c>
      <c r="E273">
        <v>0.56782680606629943</v>
      </c>
      <c r="F273">
        <v>-0.67673732359769523</v>
      </c>
      <c r="G273">
        <v>0.50466085721581611</v>
      </c>
      <c r="H273">
        <v>-0.78699651813606653</v>
      </c>
      <c r="I273">
        <v>0.43720444071359765</v>
      </c>
      <c r="J273">
        <v>-0.88698298301846024</v>
      </c>
      <c r="K273">
        <v>-0.45022835525572474</v>
      </c>
      <c r="L273">
        <v>0.78101931759556442</v>
      </c>
      <c r="M273">
        <v>-0.96896099005464387</v>
      </c>
      <c r="N273">
        <v>-1.0930781719170592</v>
      </c>
      <c r="O273">
        <v>-4.0153255119460551E-3</v>
      </c>
      <c r="P273">
        <v>-1.2547801797422733</v>
      </c>
      <c r="Q273">
        <v>0.61490003994111087</v>
      </c>
      <c r="R273">
        <v>0.61263831483865949</v>
      </c>
      <c r="S273">
        <v>0.49734207170160455</v>
      </c>
      <c r="T273">
        <v>-0.18217267989612845</v>
      </c>
      <c r="U273">
        <v>-0.83766437260909465</v>
      </c>
      <c r="V273">
        <v>-0.81478029294793741</v>
      </c>
      <c r="W273">
        <v>-0.55097790956437076</v>
      </c>
      <c r="X273">
        <v>1.2136925365839017</v>
      </c>
      <c r="Y273">
        <v>-0.33020680209264247</v>
      </c>
      <c r="Z273">
        <v>-1.4599884942366692</v>
      </c>
      <c r="AA273">
        <v>0.56195136028078241</v>
      </c>
      <c r="AB273">
        <v>-1.2104978165550446</v>
      </c>
      <c r="AC273">
        <v>-0.7117975488783449</v>
      </c>
      <c r="AD273">
        <v>0.80126798704936764</v>
      </c>
      <c r="AE273">
        <v>-0.76134295112307515</v>
      </c>
      <c r="AF273">
        <v>0.91729044032167695</v>
      </c>
      <c r="AG273">
        <v>0.95223384121492127</v>
      </c>
      <c r="AH273">
        <v>0.75278334259927315</v>
      </c>
      <c r="AI273">
        <v>0.19860039720461309</v>
      </c>
      <c r="AJ273">
        <v>-0.60394591613426796</v>
      </c>
      <c r="AK273">
        <v>0.54509460788345077</v>
      </c>
      <c r="AL273">
        <v>-1.1396049462072959</v>
      </c>
      <c r="AM273">
        <v>0.29140156534537442</v>
      </c>
      <c r="AN273">
        <v>0.57668872289035022</v>
      </c>
      <c r="AO273">
        <v>-0.71862375229319919</v>
      </c>
      <c r="AP273">
        <v>-1.3337793223215542</v>
      </c>
      <c r="AQ273">
        <v>-0.39404816315429081</v>
      </c>
      <c r="AR273">
        <v>1.0899073639761423</v>
      </c>
    </row>
    <row r="274" spans="1:44" x14ac:dyDescent="0.2">
      <c r="A274">
        <v>266</v>
      </c>
      <c r="B274">
        <v>-1.0593379471158464</v>
      </c>
      <c r="C274">
        <v>-2.2513196781037084</v>
      </c>
      <c r="D274">
        <v>1.3769202521473627</v>
      </c>
      <c r="E274">
        <v>-2.1010560266103959</v>
      </c>
      <c r="F274">
        <v>1.8174793537946927</v>
      </c>
      <c r="G274">
        <v>-2.05489501784115</v>
      </c>
      <c r="H274">
        <v>1.7620585562115796</v>
      </c>
      <c r="I274">
        <v>0.39635759307827273</v>
      </c>
      <c r="J274">
        <v>0.17827092494386881</v>
      </c>
      <c r="K274">
        <v>1.2641914231349336</v>
      </c>
      <c r="L274">
        <v>-0.89560494083373854</v>
      </c>
      <c r="M274">
        <v>-0.56189340047642045</v>
      </c>
      <c r="N274">
        <v>4.1822166078793827E-2</v>
      </c>
      <c r="O274">
        <v>-3.0152638991008451E-2</v>
      </c>
      <c r="P274">
        <v>0.35533193019976217</v>
      </c>
      <c r="Q274">
        <v>-2.1873464006487922</v>
      </c>
      <c r="R274">
        <v>-1.5918323240811894</v>
      </c>
      <c r="S274">
        <v>-1.2123270098174213</v>
      </c>
      <c r="T274">
        <v>-9.1450390315653163E-2</v>
      </c>
      <c r="U274">
        <v>-0.54013773604683435</v>
      </c>
      <c r="V274">
        <v>1.139696332540979</v>
      </c>
      <c r="W274">
        <v>-0.17615044592964349</v>
      </c>
      <c r="X274">
        <v>-0.82781419927296063</v>
      </c>
      <c r="Y274">
        <v>-0.10569928396059532</v>
      </c>
      <c r="Z274">
        <v>0.77693234728018357</v>
      </c>
      <c r="AA274">
        <v>-0.1917426339848462</v>
      </c>
      <c r="AB274">
        <v>4.478847572707223E-3</v>
      </c>
      <c r="AC274">
        <v>-0.17497432006432723</v>
      </c>
      <c r="AD274">
        <v>-1.2188254239225826</v>
      </c>
      <c r="AE274">
        <v>0.35714438086698486</v>
      </c>
      <c r="AF274">
        <v>-0.96265375749562954</v>
      </c>
      <c r="AG274">
        <v>-1.1628388354841317</v>
      </c>
      <c r="AH274">
        <v>0.2181661588972727</v>
      </c>
      <c r="AI274">
        <v>-4.1218430385757288E-2</v>
      </c>
      <c r="AJ274">
        <v>0.6170733484198121</v>
      </c>
      <c r="AK274">
        <v>-0.58901661053825793</v>
      </c>
      <c r="AL274">
        <v>0.39500848313538367</v>
      </c>
      <c r="AM274">
        <v>-0.3254970436221491</v>
      </c>
      <c r="AN274">
        <v>0.49343504859679022</v>
      </c>
      <c r="AO274">
        <v>1.1399271852167991</v>
      </c>
      <c r="AP274">
        <v>0.9685451188977614</v>
      </c>
      <c r="AQ274">
        <v>0.71741685939599442</v>
      </c>
      <c r="AR274">
        <v>-0.51158400654742342</v>
      </c>
    </row>
    <row r="275" spans="1:44" x14ac:dyDescent="0.2">
      <c r="A275">
        <v>267</v>
      </c>
      <c r="B275">
        <v>0.90863707833108687</v>
      </c>
      <c r="C275">
        <v>1.6063415932711165</v>
      </c>
      <c r="D275">
        <v>-0.82200707199252365</v>
      </c>
      <c r="E275">
        <v>1.4268686584329109</v>
      </c>
      <c r="F275">
        <v>-1.1639841313458636</v>
      </c>
      <c r="G275">
        <v>1.3931997775813347</v>
      </c>
      <c r="H275">
        <v>-1.0909174231945691</v>
      </c>
      <c r="I275">
        <v>2.3085974960242308</v>
      </c>
      <c r="J275">
        <v>-1.2832486621982579</v>
      </c>
      <c r="K275">
        <v>-0.74387529197627078</v>
      </c>
      <c r="L275">
        <v>0.89523392394968471</v>
      </c>
      <c r="M275">
        <v>9.4445177109902523E-2</v>
      </c>
      <c r="N275">
        <v>-0.48209889751909696</v>
      </c>
      <c r="O275">
        <v>0.89718142228081932</v>
      </c>
      <c r="P275">
        <v>8.8510948867992545E-2</v>
      </c>
      <c r="Q275">
        <v>1.7319156113167575</v>
      </c>
      <c r="R275">
        <v>1.974655604438921</v>
      </c>
      <c r="S275">
        <v>1.1262590668434966</v>
      </c>
      <c r="T275">
        <v>-0.92341872847666551</v>
      </c>
      <c r="U275">
        <v>-0.88071609925007532</v>
      </c>
      <c r="V275">
        <v>-1.3385035036699362</v>
      </c>
      <c r="W275">
        <v>1.9003882049929035</v>
      </c>
      <c r="X275">
        <v>2.0020917132776987</v>
      </c>
      <c r="Y275">
        <v>-0.93695792333541106</v>
      </c>
      <c r="Z275">
        <v>-0.61634754113471635</v>
      </c>
      <c r="AA275">
        <v>0.32619942584392025</v>
      </c>
      <c r="AB275">
        <v>-0.13739348509244839</v>
      </c>
      <c r="AC275">
        <v>0.21196855231272271</v>
      </c>
      <c r="AD275">
        <v>2.3030091972417184</v>
      </c>
      <c r="AE275">
        <v>0.93277081028977826</v>
      </c>
      <c r="AF275">
        <v>1.5657453594241466</v>
      </c>
      <c r="AG275">
        <v>1.0732946352069093</v>
      </c>
      <c r="AH275">
        <v>1.4277094201905733</v>
      </c>
      <c r="AI275">
        <v>-1.1278269115327002</v>
      </c>
      <c r="AJ275">
        <v>0.81777818414593018</v>
      </c>
      <c r="AK275">
        <v>1.9716766916619628</v>
      </c>
      <c r="AL275">
        <v>-1.0940657118689496</v>
      </c>
      <c r="AM275">
        <v>-0.19365006486284841</v>
      </c>
      <c r="AN275">
        <v>-0.28300296109332179</v>
      </c>
      <c r="AO275">
        <v>-0.97133039213415495</v>
      </c>
      <c r="AP275">
        <v>-1.5386663825250237</v>
      </c>
      <c r="AQ275">
        <v>1.1553955063608505</v>
      </c>
      <c r="AR275">
        <v>1.3026990095445734</v>
      </c>
    </row>
    <row r="276" spans="1:44" x14ac:dyDescent="0.2">
      <c r="A276">
        <v>268</v>
      </c>
      <c r="B276">
        <v>-0.4856581340581087</v>
      </c>
      <c r="C276">
        <v>0.42562333426363952</v>
      </c>
      <c r="D276">
        <v>-0.93306909965087714</v>
      </c>
      <c r="E276">
        <v>0.73290843293328434</v>
      </c>
      <c r="F276">
        <v>-0.87619098494617131</v>
      </c>
      <c r="G276">
        <v>0.7483478941916164</v>
      </c>
      <c r="H276">
        <v>-0.91390493530421069</v>
      </c>
      <c r="I276">
        <v>0.26913622938733966</v>
      </c>
      <c r="J276">
        <v>0.70748968742044283</v>
      </c>
      <c r="K276">
        <v>0.60052893199349366</v>
      </c>
      <c r="L276">
        <v>1.2044024441079808</v>
      </c>
      <c r="M276">
        <v>0.38470761723245961</v>
      </c>
      <c r="N276">
        <v>-0.66034645404666747</v>
      </c>
      <c r="O276">
        <v>-0.41702301566630862</v>
      </c>
      <c r="P276">
        <v>-1.6127104444796285</v>
      </c>
      <c r="Q276">
        <v>1.6375393121393014</v>
      </c>
      <c r="R276">
        <v>1.2105865816203165</v>
      </c>
      <c r="S276">
        <v>1.5395996676070995</v>
      </c>
      <c r="T276">
        <v>-0.91593224180725463</v>
      </c>
      <c r="U276">
        <v>-0.72698013584320009</v>
      </c>
      <c r="V276">
        <v>-0.26215930582676283</v>
      </c>
      <c r="W276">
        <v>-0.70992681425886006</v>
      </c>
      <c r="X276">
        <v>0.37732229565550146</v>
      </c>
      <c r="Y276">
        <v>1.0910299043807665</v>
      </c>
      <c r="Z276">
        <v>0.87220541031364995</v>
      </c>
      <c r="AA276">
        <v>0.998581060051696</v>
      </c>
      <c r="AB276">
        <v>0.59970641173110661</v>
      </c>
      <c r="AC276">
        <v>8.2137224659205366E-2</v>
      </c>
      <c r="AD276">
        <v>0.71101220441817037</v>
      </c>
      <c r="AE276">
        <v>-1.2846060866456974</v>
      </c>
      <c r="AF276">
        <v>8.9243340741275934E-2</v>
      </c>
      <c r="AG276">
        <v>1.0378849129191594</v>
      </c>
      <c r="AH276">
        <v>0.67857615765934753</v>
      </c>
      <c r="AI276">
        <v>0.12779255915844251</v>
      </c>
      <c r="AJ276">
        <v>-0.89988138365486758</v>
      </c>
      <c r="AK276">
        <v>-0.10388301424431379</v>
      </c>
      <c r="AL276">
        <v>0.44845250532044734</v>
      </c>
      <c r="AM276">
        <v>1.5684926006626507</v>
      </c>
      <c r="AN276">
        <v>-8.7144337872943539E-2</v>
      </c>
      <c r="AO276">
        <v>0.3954101609326886</v>
      </c>
      <c r="AP276">
        <v>5.6922235952492455E-2</v>
      </c>
      <c r="AQ276">
        <v>-1.1845558394353406</v>
      </c>
      <c r="AR276">
        <v>1.0701682588674182</v>
      </c>
    </row>
    <row r="277" spans="1:44" x14ac:dyDescent="0.2">
      <c r="A277">
        <v>269</v>
      </c>
      <c r="B277">
        <v>1.6593216922444232</v>
      </c>
      <c r="C277">
        <v>1.0907471493639906</v>
      </c>
      <c r="D277">
        <v>0.48303156130828545</v>
      </c>
      <c r="E277">
        <v>0.47225361626422591</v>
      </c>
      <c r="F277">
        <v>5.6094145171335673E-2</v>
      </c>
      <c r="G277">
        <v>0.44871223954196404</v>
      </c>
      <c r="H277">
        <v>0.21615783874540787</v>
      </c>
      <c r="I277">
        <v>0.72606542030942622</v>
      </c>
      <c r="J277">
        <v>1.3327328534656444</v>
      </c>
      <c r="K277">
        <v>0.23357735353008968</v>
      </c>
      <c r="L277">
        <v>0.52307038227677594</v>
      </c>
      <c r="M277">
        <v>2.2172268513555173</v>
      </c>
      <c r="N277">
        <v>0.57858307098570272</v>
      </c>
      <c r="O277">
        <v>1.2082807582090427</v>
      </c>
      <c r="P277">
        <v>1.9107110913352343</v>
      </c>
      <c r="Q277">
        <v>1.6994626091181579</v>
      </c>
      <c r="R277">
        <v>1.4956048519032801</v>
      </c>
      <c r="S277">
        <v>0.68285176214217691</v>
      </c>
      <c r="T277">
        <v>1.0362290796304452</v>
      </c>
      <c r="U277">
        <v>-0.99129564825313632</v>
      </c>
      <c r="V277">
        <v>0.87663017210100558</v>
      </c>
      <c r="W277">
        <v>1.4907482330777704</v>
      </c>
      <c r="X277">
        <v>0.37589351390463838</v>
      </c>
      <c r="Y277">
        <v>0.33143601566764913</v>
      </c>
      <c r="Z277">
        <v>1.2200426830200692</v>
      </c>
      <c r="AA277">
        <v>0.7452450251765883</v>
      </c>
      <c r="AB277">
        <v>2.0064456865102263</v>
      </c>
      <c r="AC277">
        <v>0.26645517071586716</v>
      </c>
      <c r="AD277">
        <v>0.48635090375502144</v>
      </c>
      <c r="AE277">
        <v>1.9925988760689783</v>
      </c>
      <c r="AF277">
        <v>1.0449308292218018E-4</v>
      </c>
      <c r="AG277">
        <v>0.29140788663658967</v>
      </c>
      <c r="AH277">
        <v>-5.232547750100737E-2</v>
      </c>
      <c r="AI277">
        <v>-0.24170970336904316</v>
      </c>
      <c r="AJ277">
        <v>0.19686829650642551</v>
      </c>
      <c r="AK277">
        <v>0.40733337414059256</v>
      </c>
      <c r="AL277">
        <v>1.6110639271211367</v>
      </c>
      <c r="AM277">
        <v>1.2801579293643888</v>
      </c>
      <c r="AN277">
        <v>-0.45218759105682327</v>
      </c>
      <c r="AO277">
        <v>0.49570413142200703</v>
      </c>
      <c r="AP277">
        <v>0.88424951391210349</v>
      </c>
      <c r="AQ277">
        <v>0.69933574677890142</v>
      </c>
      <c r="AR277">
        <v>0.30622771449191805</v>
      </c>
    </row>
    <row r="278" spans="1:44" x14ac:dyDescent="0.2">
      <c r="A278">
        <v>270</v>
      </c>
      <c r="B278">
        <v>-1.0767105233743339</v>
      </c>
      <c r="C278">
        <v>0.22098262138498367</v>
      </c>
      <c r="D278">
        <v>-1.3065695265360073</v>
      </c>
      <c r="E278">
        <v>0.79520767240180112</v>
      </c>
      <c r="F278">
        <v>-1.095725807762699</v>
      </c>
      <c r="G278">
        <v>0.84420257839957147</v>
      </c>
      <c r="H278">
        <v>-1.1510103638209921</v>
      </c>
      <c r="I278">
        <v>-0.10511611306951685</v>
      </c>
      <c r="J278">
        <v>-0.23098467190800323</v>
      </c>
      <c r="K278">
        <v>0.12816234312718802</v>
      </c>
      <c r="L278">
        <v>0.34262264455530078</v>
      </c>
      <c r="M278">
        <v>0.48090624106475077</v>
      </c>
      <c r="N278">
        <v>-0.39534140346175933</v>
      </c>
      <c r="O278">
        <v>-0.13046492482513031</v>
      </c>
      <c r="P278">
        <v>-0.73422360033451861</v>
      </c>
      <c r="Q278">
        <v>7.5866762713792677E-3</v>
      </c>
      <c r="R278">
        <v>-0.21096270922012658</v>
      </c>
      <c r="S278">
        <v>1.1838698194039703</v>
      </c>
      <c r="T278">
        <v>-0.14692370270398014</v>
      </c>
      <c r="U278">
        <v>-0.67388673885173822</v>
      </c>
      <c r="V278">
        <v>-0.63661598263288055</v>
      </c>
      <c r="W278">
        <v>-0.30896254981677912</v>
      </c>
      <c r="X278">
        <v>0.76733327168178467</v>
      </c>
      <c r="Y278">
        <v>6.427977395898371E-2</v>
      </c>
      <c r="Z278">
        <v>-0.32551093473411113</v>
      </c>
      <c r="AA278">
        <v>-0.5881139124776229</v>
      </c>
      <c r="AB278">
        <v>0.38884957064236431</v>
      </c>
      <c r="AC278">
        <v>0.1831739580572431</v>
      </c>
      <c r="AD278">
        <v>0.23966316386557204</v>
      </c>
      <c r="AE278">
        <v>-0.69633557079319153</v>
      </c>
      <c r="AF278">
        <v>-0.5174913478861064</v>
      </c>
      <c r="AG278">
        <v>-7.1770577035772387E-2</v>
      </c>
      <c r="AH278">
        <v>0.58711828992822812</v>
      </c>
      <c r="AI278">
        <v>-0.61293853942066012</v>
      </c>
      <c r="AJ278">
        <v>0.97733553446942445</v>
      </c>
      <c r="AK278">
        <v>0.17605044573049256</v>
      </c>
      <c r="AL278">
        <v>-0.16202614910791457</v>
      </c>
      <c r="AM278">
        <v>0.33385507412912707</v>
      </c>
      <c r="AN278">
        <v>-0.86898498919798661</v>
      </c>
      <c r="AO278">
        <v>0.3858174374439946</v>
      </c>
      <c r="AP278">
        <v>-4.7877096636107161E-2</v>
      </c>
      <c r="AQ278">
        <v>0.28884990232722202</v>
      </c>
      <c r="AR278">
        <v>-3.0419320944428114E-3</v>
      </c>
    </row>
    <row r="279" spans="1:44" x14ac:dyDescent="0.2">
      <c r="A279">
        <v>271</v>
      </c>
      <c r="B279">
        <v>-2.3076451206134783</v>
      </c>
      <c r="C279">
        <v>-1.475706887820889</v>
      </c>
      <c r="D279">
        <v>-0.69040870236228646</v>
      </c>
      <c r="E279">
        <v>-0.56064416980954235</v>
      </c>
      <c r="F279">
        <v>-2.5953767546318673E-2</v>
      </c>
      <c r="G279">
        <v>-0.42491276204962136</v>
      </c>
      <c r="H279">
        <v>-9.5212709587927769E-2</v>
      </c>
      <c r="I279">
        <v>-2.5862984660247337</v>
      </c>
      <c r="J279">
        <v>0.10285528666450705</v>
      </c>
      <c r="K279">
        <v>-9.8805643731390891E-2</v>
      </c>
      <c r="L279">
        <v>-0.16301003637046091</v>
      </c>
      <c r="M279">
        <v>-0.52756454597203051</v>
      </c>
      <c r="N279">
        <v>-1.5742423772806375</v>
      </c>
      <c r="O279">
        <v>-1.9552125611919036</v>
      </c>
      <c r="P279">
        <v>-2.6854759918714528</v>
      </c>
      <c r="Q279">
        <v>-0.9561658392315211</v>
      </c>
      <c r="R279">
        <v>-1.0894632336293735</v>
      </c>
      <c r="S279">
        <v>-0.44463223072228392</v>
      </c>
      <c r="T279">
        <v>-2.2007266266426524</v>
      </c>
      <c r="U279">
        <v>2.3314479589941124</v>
      </c>
      <c r="V279">
        <v>-0.64214027868443635</v>
      </c>
      <c r="W279">
        <v>-1.9570593831726808</v>
      </c>
      <c r="X279">
        <v>-1.807094485461826</v>
      </c>
      <c r="Y279">
        <v>0.19758834053293473</v>
      </c>
      <c r="Z279">
        <v>0.5139123969067837</v>
      </c>
      <c r="AA279">
        <v>0.68733083247620685</v>
      </c>
      <c r="AB279">
        <v>-0.23742033473142646</v>
      </c>
      <c r="AC279">
        <v>-1.2262961794049638</v>
      </c>
      <c r="AD279">
        <v>-1.2084915239370568</v>
      </c>
      <c r="AE279">
        <v>-3.3658030759697763</v>
      </c>
      <c r="AF279">
        <v>-1.6258529537111301</v>
      </c>
      <c r="AG279">
        <v>-0.89804201124934935</v>
      </c>
      <c r="AH279">
        <v>-1.5877722094405702</v>
      </c>
      <c r="AI279">
        <v>0.2231382440147347</v>
      </c>
      <c r="AJ279">
        <v>0.38709656537867732</v>
      </c>
      <c r="AK279">
        <v>-2.9851444363643966</v>
      </c>
      <c r="AL279">
        <v>-0.45229551945335722</v>
      </c>
      <c r="AM279">
        <v>-1.0012412568913773</v>
      </c>
      <c r="AN279">
        <v>1.1888104332418445</v>
      </c>
      <c r="AO279">
        <v>-0.14599932113526193</v>
      </c>
      <c r="AP279">
        <v>-0.32058289516098865</v>
      </c>
      <c r="AQ279">
        <v>-1.9211950239820981</v>
      </c>
      <c r="AR279">
        <v>-2.7022134335019974</v>
      </c>
    </row>
    <row r="280" spans="1:44" x14ac:dyDescent="0.2">
      <c r="A280">
        <v>272</v>
      </c>
      <c r="B280">
        <v>-2.2580338705713232</v>
      </c>
      <c r="C280">
        <v>-0.47261009753200234</v>
      </c>
      <c r="D280">
        <v>-1.7136337797479728</v>
      </c>
      <c r="E280">
        <v>0.58657267304556426</v>
      </c>
      <c r="F280">
        <v>-1.162012988112457</v>
      </c>
      <c r="G280">
        <v>0.71886863775280352</v>
      </c>
      <c r="H280">
        <v>-1.2273091251264283</v>
      </c>
      <c r="I280">
        <v>0.28652367326200967</v>
      </c>
      <c r="J280">
        <v>0.24660700913932121</v>
      </c>
      <c r="K280">
        <v>1.224966407690784</v>
      </c>
      <c r="L280">
        <v>0.49170355938055693</v>
      </c>
      <c r="M280">
        <v>0.7262932147073804</v>
      </c>
      <c r="N280">
        <v>-0.66704829956624367</v>
      </c>
      <c r="O280">
        <v>-0.13472837920865277</v>
      </c>
      <c r="P280">
        <v>-0.95419002820916599</v>
      </c>
      <c r="Q280">
        <v>-1.2866484684841542</v>
      </c>
      <c r="R280">
        <v>-0.50911348880254936</v>
      </c>
      <c r="S280">
        <v>-0.84383572072494795</v>
      </c>
      <c r="T280">
        <v>-0.54297124986358236</v>
      </c>
      <c r="U280">
        <v>0.13544256756245432</v>
      </c>
      <c r="V280">
        <v>-0.11682416198045922</v>
      </c>
      <c r="W280">
        <v>0.22382872251120572</v>
      </c>
      <c r="X280">
        <v>1.2436521688171855</v>
      </c>
      <c r="Y280">
        <v>0.40578017302203195</v>
      </c>
      <c r="Z280">
        <v>0.59063433810245525</v>
      </c>
      <c r="AA280">
        <v>0.8360705782249227</v>
      </c>
      <c r="AB280">
        <v>0.44267550627345886</v>
      </c>
      <c r="AC280">
        <v>-0.48883487236825818</v>
      </c>
      <c r="AD280">
        <v>0.54057688367154477</v>
      </c>
      <c r="AE280">
        <v>-0.89191897253068619</v>
      </c>
      <c r="AF280">
        <v>-1.7378204884159802</v>
      </c>
      <c r="AG280">
        <v>0.31330146309921303</v>
      </c>
      <c r="AH280">
        <v>1.1486847689370565</v>
      </c>
      <c r="AI280">
        <v>0.1344094940546734</v>
      </c>
      <c r="AJ280">
        <v>2.238248551219272</v>
      </c>
      <c r="AK280">
        <v>-0.83375015394620655</v>
      </c>
      <c r="AL280">
        <v>0.27138009526994744</v>
      </c>
      <c r="AM280">
        <v>0.40205329579692628</v>
      </c>
      <c r="AN280">
        <v>0.75355707823143159</v>
      </c>
      <c r="AO280">
        <v>0.6551720396574644</v>
      </c>
      <c r="AP280">
        <v>-3.8317030620001441E-2</v>
      </c>
      <c r="AQ280">
        <v>1.4210968366963606</v>
      </c>
      <c r="AR280">
        <v>-1.2913123708560479</v>
      </c>
    </row>
    <row r="281" spans="1:44" x14ac:dyDescent="0.2">
      <c r="A281">
        <v>273</v>
      </c>
      <c r="B281">
        <v>-1.0129255700393009</v>
      </c>
      <c r="C281">
        <v>0.91649067507216275</v>
      </c>
      <c r="D281">
        <v>-1.9552459893453771</v>
      </c>
      <c r="E281">
        <v>1.604156207017734</v>
      </c>
      <c r="F281">
        <v>-1.775661549399387</v>
      </c>
      <c r="G281">
        <v>1.7201808627391237</v>
      </c>
      <c r="H281">
        <v>-1.7101407717358466</v>
      </c>
      <c r="I281">
        <v>5.3129159455444684E-2</v>
      </c>
      <c r="J281">
        <v>1.7999488736854052</v>
      </c>
      <c r="K281">
        <v>1.1779558300976518</v>
      </c>
      <c r="L281">
        <v>0.67507830096171295</v>
      </c>
      <c r="M281">
        <v>2.2561720320398329</v>
      </c>
      <c r="N281">
        <v>0.83659882635775307</v>
      </c>
      <c r="O281">
        <v>0.25342384312374672</v>
      </c>
      <c r="P281">
        <v>-9.0024342701829241E-2</v>
      </c>
      <c r="Q281">
        <v>0.81556648231335416</v>
      </c>
      <c r="R281">
        <v>0.9939375728391906</v>
      </c>
      <c r="S281">
        <v>0.8994365044177276</v>
      </c>
      <c r="T281">
        <v>-0.32275975187011546</v>
      </c>
      <c r="U281">
        <v>0.26081976333565599</v>
      </c>
      <c r="V281">
        <v>0.15917927330991025</v>
      </c>
      <c r="W281">
        <v>4.0749070126472116E-2</v>
      </c>
      <c r="X281">
        <v>0.45315572953791317</v>
      </c>
      <c r="Y281">
        <v>1.9341765651291674</v>
      </c>
      <c r="Z281">
        <v>2.0717897265774683</v>
      </c>
      <c r="AA281">
        <v>0.21350972119933073</v>
      </c>
      <c r="AB281">
        <v>2.1461673304309419</v>
      </c>
      <c r="AC281">
        <v>1.5232503493512977</v>
      </c>
      <c r="AD281">
        <v>1.0014528897161539</v>
      </c>
      <c r="AE281">
        <v>-0.17688856646758894</v>
      </c>
      <c r="AF281">
        <v>-0.82727544314008883</v>
      </c>
      <c r="AG281">
        <v>1.2729134370203643</v>
      </c>
      <c r="AH281">
        <v>0.4213402056596019</v>
      </c>
      <c r="AI281">
        <v>-7.9073255990305083E-2</v>
      </c>
      <c r="AJ281">
        <v>0.93381340875369712</v>
      </c>
      <c r="AK281">
        <v>0.12823004565795965</v>
      </c>
      <c r="AL281">
        <v>1.6882148517772186</v>
      </c>
      <c r="AM281">
        <v>1.6456156965222257</v>
      </c>
      <c r="AN281">
        <v>-0.6921969710306396</v>
      </c>
      <c r="AO281">
        <v>0.98622955539038815</v>
      </c>
      <c r="AP281">
        <v>0.99860364000832846</v>
      </c>
      <c r="AQ281">
        <v>-4.022739567331738E-2</v>
      </c>
      <c r="AR281">
        <v>0.169362413405137</v>
      </c>
    </row>
    <row r="282" spans="1:44" x14ac:dyDescent="0.2">
      <c r="A282">
        <v>274</v>
      </c>
      <c r="B282">
        <v>-1.9103272964552591</v>
      </c>
      <c r="C282">
        <v>-2.4390475205888529</v>
      </c>
      <c r="D282">
        <v>0.71423329895054244</v>
      </c>
      <c r="E282">
        <v>-1.8908260832953507</v>
      </c>
      <c r="F282">
        <v>1.3414067038668853</v>
      </c>
      <c r="G282">
        <v>-1.8208878390609007</v>
      </c>
      <c r="H282">
        <v>1.2219141447184605</v>
      </c>
      <c r="I282">
        <v>0.47118149542520438</v>
      </c>
      <c r="J282">
        <v>-1.2298189183672095</v>
      </c>
      <c r="K282">
        <v>0.88903494883902157</v>
      </c>
      <c r="L282">
        <v>-1.0565963902353219</v>
      </c>
      <c r="M282">
        <v>-0.68593908463316022</v>
      </c>
      <c r="N282">
        <v>-2.1148467522676251</v>
      </c>
      <c r="O282">
        <v>0.13958514127507829</v>
      </c>
      <c r="P282">
        <v>-2.1062561850793897</v>
      </c>
      <c r="Q282">
        <v>-0.84314187851121791</v>
      </c>
      <c r="R282">
        <v>0.2998989875452705</v>
      </c>
      <c r="S282">
        <v>1.0684200921844651</v>
      </c>
      <c r="T282">
        <v>-3.1266057550705235</v>
      </c>
      <c r="U282">
        <v>-0.89939071218684452</v>
      </c>
      <c r="V282">
        <v>-1.3018317357761817</v>
      </c>
      <c r="W282">
        <v>-0.9094091301831797</v>
      </c>
      <c r="X282">
        <v>-1.2179321919330757</v>
      </c>
      <c r="Y282">
        <v>-0.9055255147244633</v>
      </c>
      <c r="Z282">
        <v>0.50851836715127763</v>
      </c>
      <c r="AA282">
        <v>-0.38460486761445262</v>
      </c>
      <c r="AB282">
        <v>0.37789161058288817</v>
      </c>
      <c r="AC282">
        <v>-0.19964093348845935</v>
      </c>
      <c r="AD282">
        <v>-9.8950986670631277E-2</v>
      </c>
      <c r="AE282">
        <v>-1.4157758212131004</v>
      </c>
      <c r="AF282">
        <v>0.22799737690622077</v>
      </c>
      <c r="AG282">
        <v>-0.76425923718225397</v>
      </c>
      <c r="AH282">
        <v>0.40159756968666965</v>
      </c>
      <c r="AI282">
        <v>-1.9851408336120375</v>
      </c>
      <c r="AJ282">
        <v>1.4551163833562115</v>
      </c>
      <c r="AK282">
        <v>-0.55361424917454305</v>
      </c>
      <c r="AL282">
        <v>-1.1613761376974139</v>
      </c>
      <c r="AM282">
        <v>-0.78366203633494258</v>
      </c>
      <c r="AN282">
        <v>0.79677260562620877</v>
      </c>
      <c r="AO282">
        <v>1.1104160648851247</v>
      </c>
      <c r="AP282">
        <v>-0.9001349619001946</v>
      </c>
      <c r="AQ282">
        <v>-0.2871557595889434</v>
      </c>
      <c r="AR282">
        <v>0.20415390465173175</v>
      </c>
    </row>
    <row r="283" spans="1:44" x14ac:dyDescent="0.2">
      <c r="A283">
        <v>275</v>
      </c>
      <c r="B283">
        <v>-0.53875755035420803</v>
      </c>
      <c r="C283">
        <v>-1.0276622365780672</v>
      </c>
      <c r="D283">
        <v>0.5288246416314345</v>
      </c>
      <c r="E283">
        <v>-0.93913634477056307</v>
      </c>
      <c r="F283">
        <v>0.71737890403439608</v>
      </c>
      <c r="G283">
        <v>-0.95096081639079</v>
      </c>
      <c r="H283">
        <v>0.61396092475179342</v>
      </c>
      <c r="I283">
        <v>-0.57254485932825472</v>
      </c>
      <c r="J283">
        <v>-0.31773597234950596</v>
      </c>
      <c r="K283">
        <v>0.3247322477577711</v>
      </c>
      <c r="L283">
        <v>-2.341201635641236</v>
      </c>
      <c r="M283">
        <v>0.99481751879286084</v>
      </c>
      <c r="N283">
        <v>-0.377538051674633</v>
      </c>
      <c r="O283">
        <v>1.6816078872015805</v>
      </c>
      <c r="P283">
        <v>0.64751063385705776</v>
      </c>
      <c r="Q283">
        <v>-1.2054779109830431</v>
      </c>
      <c r="R283">
        <v>0.54319467700936142</v>
      </c>
      <c r="S283">
        <v>0.48465182941640705</v>
      </c>
      <c r="T283">
        <v>-0.70653951400228387</v>
      </c>
      <c r="U283">
        <v>-0.85710921951217589</v>
      </c>
      <c r="V283">
        <v>-1.0993565796978477</v>
      </c>
      <c r="W283">
        <v>-0.84764576986260565</v>
      </c>
      <c r="X283">
        <v>-1.1420415824332886</v>
      </c>
      <c r="Y283">
        <v>-0.35434735030202691</v>
      </c>
      <c r="Z283">
        <v>-0.25322906862998384</v>
      </c>
      <c r="AA283">
        <v>-2.1450566088622249</v>
      </c>
      <c r="AB283">
        <v>1.23905107746932</v>
      </c>
      <c r="AC283">
        <v>1.2865435469417013</v>
      </c>
      <c r="AD283">
        <v>-0.19602672994041959</v>
      </c>
      <c r="AE283">
        <v>0.89472875337134417</v>
      </c>
      <c r="AF283">
        <v>0.96043434919303394</v>
      </c>
      <c r="AG283">
        <v>0.20691817528169548</v>
      </c>
      <c r="AH283">
        <v>-0.53057425714665329</v>
      </c>
      <c r="AI283">
        <v>-2.3264490909076945</v>
      </c>
      <c r="AJ283">
        <v>1.7396121689158515</v>
      </c>
      <c r="AK283">
        <v>0.54618294601969131</v>
      </c>
      <c r="AL283">
        <v>-0.31322182914760943</v>
      </c>
      <c r="AM283">
        <v>-0.48336259371512552</v>
      </c>
      <c r="AN283">
        <v>-1.369168724522167E-2</v>
      </c>
      <c r="AO283">
        <v>1.084060443119919</v>
      </c>
      <c r="AP283">
        <v>-0.54565793305853094</v>
      </c>
      <c r="AQ283">
        <v>7.3506898244455193E-2</v>
      </c>
      <c r="AR283">
        <v>0.73374558685011726</v>
      </c>
    </row>
    <row r="284" spans="1:44" x14ac:dyDescent="0.2">
      <c r="A284">
        <v>276</v>
      </c>
      <c r="B284">
        <v>0.16882320590028443</v>
      </c>
      <c r="C284">
        <v>-0.15534930969776384</v>
      </c>
      <c r="D284">
        <v>0.3423297593323808</v>
      </c>
      <c r="E284">
        <v>-0.25360189211894579</v>
      </c>
      <c r="F284">
        <v>0.34380284204668521</v>
      </c>
      <c r="G284">
        <v>-0.23461591080253763</v>
      </c>
      <c r="H284">
        <v>0.40124992411018628</v>
      </c>
      <c r="I284">
        <v>0.62532405691286308</v>
      </c>
      <c r="J284">
        <v>-1.5141632390260873</v>
      </c>
      <c r="K284">
        <v>-0.83337470758621957</v>
      </c>
      <c r="L284">
        <v>1.252938711974465</v>
      </c>
      <c r="M284">
        <v>-1.1709369240596184</v>
      </c>
      <c r="N284">
        <v>-1.2109188423950661</v>
      </c>
      <c r="O284">
        <v>0.27837384946450372</v>
      </c>
      <c r="P284">
        <v>-1.3509686310009281</v>
      </c>
      <c r="Q284">
        <v>0.2684249722171147</v>
      </c>
      <c r="R284">
        <v>0.24282722134837664</v>
      </c>
      <c r="S284">
        <v>-0.55434029490833359</v>
      </c>
      <c r="T284">
        <v>-0.61568916399046492</v>
      </c>
      <c r="U284">
        <v>1.1103230602924894</v>
      </c>
      <c r="V284">
        <v>-0.14369354624126982</v>
      </c>
      <c r="W284">
        <v>0.14973328940124025</v>
      </c>
      <c r="X284">
        <v>0.70131493754166119</v>
      </c>
      <c r="Y284">
        <v>-1.7151091066037645</v>
      </c>
      <c r="Z284">
        <v>-1.1219845978201619</v>
      </c>
      <c r="AA284">
        <v>2.135869020431989</v>
      </c>
      <c r="AB284">
        <v>-1.4265485758679108</v>
      </c>
      <c r="AC284">
        <v>-1.8928897416741228</v>
      </c>
      <c r="AD284">
        <v>0.86506617719002132</v>
      </c>
      <c r="AE284">
        <v>-1.0805427716426448</v>
      </c>
      <c r="AF284">
        <v>-0.2273752114801737</v>
      </c>
      <c r="AG284">
        <v>-0.67345311157983723</v>
      </c>
      <c r="AH284">
        <v>-0.72340411059838394</v>
      </c>
      <c r="AI284">
        <v>0.87958640549858469</v>
      </c>
      <c r="AJ284">
        <v>0.4112698812444156</v>
      </c>
      <c r="AK284">
        <v>-0.74208065152154079</v>
      </c>
      <c r="AL284">
        <v>-1.3949961249995086</v>
      </c>
      <c r="AM284">
        <v>-1.2224914169419436</v>
      </c>
      <c r="AN284">
        <v>2.1057398232974105</v>
      </c>
      <c r="AO284">
        <v>-1.4220735755052312</v>
      </c>
      <c r="AP284">
        <v>-1.5067484421463753</v>
      </c>
      <c r="AQ284">
        <v>0.81618760386171552</v>
      </c>
      <c r="AR284">
        <v>-1.4831381207763834</v>
      </c>
    </row>
    <row r="285" spans="1:44" x14ac:dyDescent="0.2">
      <c r="A285">
        <v>277</v>
      </c>
      <c r="B285">
        <v>-0.45957112665128474</v>
      </c>
      <c r="C285">
        <v>-0.76077704376969957</v>
      </c>
      <c r="D285">
        <v>0.36309156223093486</v>
      </c>
      <c r="E285">
        <v>-0.66976007454514697</v>
      </c>
      <c r="F285">
        <v>0.53294168464374769</v>
      </c>
      <c r="G285">
        <v>-0.65714897706091979</v>
      </c>
      <c r="H285">
        <v>0.48842986737232735</v>
      </c>
      <c r="I285">
        <v>0.50533437908389778</v>
      </c>
      <c r="J285">
        <v>0.13476658175849909</v>
      </c>
      <c r="K285">
        <v>0.61019621879533548</v>
      </c>
      <c r="L285">
        <v>0.70480851921878751</v>
      </c>
      <c r="M285">
        <v>-0.22075452406839322</v>
      </c>
      <c r="N285">
        <v>-0.29303856043419246</v>
      </c>
      <c r="O285">
        <v>0.67652083438683719</v>
      </c>
      <c r="P285">
        <v>-0.96742351078296362</v>
      </c>
      <c r="Q285">
        <v>1.3487555199372919E-2</v>
      </c>
      <c r="R285">
        <v>0.13219850985135301</v>
      </c>
      <c r="S285">
        <v>0.58312201678255249</v>
      </c>
      <c r="T285">
        <v>-4.8625897510053862E-2</v>
      </c>
      <c r="U285">
        <v>-0.61863135004848036</v>
      </c>
      <c r="V285">
        <v>0.65197601648869452</v>
      </c>
      <c r="W285">
        <v>-1.2426706365588582</v>
      </c>
      <c r="X285">
        <v>0.12283431344643153</v>
      </c>
      <c r="Y285">
        <v>0.14414488285464538</v>
      </c>
      <c r="Z285">
        <v>8.0008997651546898E-2</v>
      </c>
      <c r="AA285">
        <v>0.89396609566374252</v>
      </c>
      <c r="AB285">
        <v>-2.9490850941796945E-2</v>
      </c>
      <c r="AC285">
        <v>-0.11718314283589965</v>
      </c>
      <c r="AD285">
        <v>0.27006342714398679</v>
      </c>
      <c r="AE285">
        <v>-0.64608850497976877</v>
      </c>
      <c r="AF285">
        <v>-0.13465711769233546</v>
      </c>
      <c r="AG285">
        <v>4.8220906525071633E-2</v>
      </c>
      <c r="AH285">
        <v>-0.34644465037022742</v>
      </c>
      <c r="AI285">
        <v>0.3836142393343755</v>
      </c>
      <c r="AJ285">
        <v>-0.33560116992397193</v>
      </c>
      <c r="AK285">
        <v>-4.2629855660635929E-2</v>
      </c>
      <c r="AL285">
        <v>0.10883967171017711</v>
      </c>
      <c r="AM285">
        <v>0.64137351847946455</v>
      </c>
      <c r="AN285">
        <v>0.89478697886282388</v>
      </c>
      <c r="AO285">
        <v>0.33751521116864319</v>
      </c>
      <c r="AP285">
        <v>6.9661789848857347E-2</v>
      </c>
      <c r="AQ285">
        <v>-0.19430858925131017</v>
      </c>
      <c r="AR285">
        <v>0.45985778660761006</v>
      </c>
    </row>
    <row r="286" spans="1:44" x14ac:dyDescent="0.2">
      <c r="A286">
        <v>278</v>
      </c>
      <c r="B286">
        <v>-0.53674209907153902</v>
      </c>
      <c r="C286">
        <v>-6.2865490279599645E-2</v>
      </c>
      <c r="D286">
        <v>-0.47015642638017635</v>
      </c>
      <c r="E286">
        <v>0.20212704991475805</v>
      </c>
      <c r="F286">
        <v>-0.34349206221554834</v>
      </c>
      <c r="G286">
        <v>0.23476246063514339</v>
      </c>
      <c r="H286">
        <v>-0.36041187232600769</v>
      </c>
      <c r="I286">
        <v>-1.6589063963906039</v>
      </c>
      <c r="J286">
        <v>-0.54391581129784006</v>
      </c>
      <c r="K286">
        <v>-0.67324559696096742</v>
      </c>
      <c r="L286">
        <v>0.26475478099097749</v>
      </c>
      <c r="M286">
        <v>-0.31635991915240402</v>
      </c>
      <c r="N286">
        <v>-1.8434541758302383</v>
      </c>
      <c r="O286">
        <v>-1.8999646528188712</v>
      </c>
      <c r="P286">
        <v>-1.6679147944846275</v>
      </c>
      <c r="Q286">
        <v>0.51521189436307191</v>
      </c>
      <c r="R286">
        <v>-0.2342579774954463</v>
      </c>
      <c r="S286">
        <v>-0.31973877915532789</v>
      </c>
      <c r="T286">
        <v>-1.2025574372362819</v>
      </c>
      <c r="U286">
        <v>1.2396338888163712</v>
      </c>
      <c r="V286">
        <v>-1.0563836199759822</v>
      </c>
      <c r="W286">
        <v>0.26482783152777928</v>
      </c>
      <c r="X286">
        <v>-0.58923645920007539</v>
      </c>
      <c r="Y286">
        <v>-0.77662749842612566</v>
      </c>
      <c r="Z286">
        <v>-0.16476684768966338</v>
      </c>
      <c r="AA286">
        <v>1.0867349032287175</v>
      </c>
      <c r="AB286">
        <v>-0.39299946094532762</v>
      </c>
      <c r="AC286">
        <v>-2.2572037514512528</v>
      </c>
      <c r="AD286">
        <v>-0.84029593825040017</v>
      </c>
      <c r="AE286">
        <v>-2.1298236659392149</v>
      </c>
      <c r="AF286">
        <v>-1.2859173418808054</v>
      </c>
      <c r="AG286">
        <v>-1.0380535366727957</v>
      </c>
      <c r="AH286">
        <v>-0.18842802844348722</v>
      </c>
      <c r="AI286">
        <v>0.15411556560270714</v>
      </c>
      <c r="AJ286">
        <v>9.501557407458272E-2</v>
      </c>
      <c r="AK286">
        <v>-2.5483371760185705</v>
      </c>
      <c r="AL286">
        <v>-0.61629600711146604</v>
      </c>
      <c r="AM286">
        <v>-0.69555949558248109</v>
      </c>
      <c r="AN286">
        <v>0.45102604187921774</v>
      </c>
      <c r="AO286">
        <v>-0.48290014399434333</v>
      </c>
      <c r="AP286">
        <v>-0.61313955692275302</v>
      </c>
      <c r="AQ286">
        <v>-0.53669018712842109</v>
      </c>
      <c r="AR286">
        <v>-2.377647129259405</v>
      </c>
    </row>
    <row r="287" spans="1:44" x14ac:dyDescent="0.2">
      <c r="A287">
        <v>279</v>
      </c>
      <c r="B287">
        <v>0.49232298674189778</v>
      </c>
      <c r="C287">
        <v>-0.25019264351505538</v>
      </c>
      <c r="D287">
        <v>0.75687725445514809</v>
      </c>
      <c r="E287">
        <v>-0.5552997332595021</v>
      </c>
      <c r="F287">
        <v>0.67761959207846134</v>
      </c>
      <c r="G287">
        <v>-0.58902369197107207</v>
      </c>
      <c r="H287">
        <v>0.67887566380298692</v>
      </c>
      <c r="I287">
        <v>1.1128508094565657</v>
      </c>
      <c r="J287">
        <v>-0.22292239651838852</v>
      </c>
      <c r="K287">
        <v>-0.18760620345034612</v>
      </c>
      <c r="L287">
        <v>0.28524251527618677</v>
      </c>
      <c r="M287">
        <v>-0.34944348987989327</v>
      </c>
      <c r="N287">
        <v>0.75475464697325689</v>
      </c>
      <c r="O287">
        <v>1.4702990512508989</v>
      </c>
      <c r="P287">
        <v>0.84863514659886974</v>
      </c>
      <c r="Q287">
        <v>-0.53823255012209348</v>
      </c>
      <c r="R287">
        <v>-0.28463572970227591</v>
      </c>
      <c r="S287">
        <v>0.21850495766132133</v>
      </c>
      <c r="T287">
        <v>1.0404688507991049</v>
      </c>
      <c r="U287">
        <v>-0.87376400555311196</v>
      </c>
      <c r="V287">
        <v>0.94573623809605711</v>
      </c>
      <c r="W287">
        <v>-0.59690720385820673</v>
      </c>
      <c r="X287">
        <v>0.68542309917271704</v>
      </c>
      <c r="Y287">
        <v>-0.33201451985738417</v>
      </c>
      <c r="Z287">
        <v>-0.8616166952137464</v>
      </c>
      <c r="AA287">
        <v>-0.20900257586851953</v>
      </c>
      <c r="AB287">
        <v>-0.45105066316948667</v>
      </c>
      <c r="AC287">
        <v>0.64345465331273399</v>
      </c>
      <c r="AD287">
        <v>0.45867436514903542</v>
      </c>
      <c r="AE287">
        <v>1.1478082365577449</v>
      </c>
      <c r="AF287">
        <v>0.75179784343491707</v>
      </c>
      <c r="AG287">
        <v>8.7019496232635829E-2</v>
      </c>
      <c r="AH287">
        <v>-0.64466781367152981</v>
      </c>
      <c r="AI287">
        <v>-1.9043265607008218E-2</v>
      </c>
      <c r="AJ287">
        <v>-8.1651830660143643E-2</v>
      </c>
      <c r="AK287">
        <v>1.4847357935186913</v>
      </c>
      <c r="AL287">
        <v>-0.18862445348708484</v>
      </c>
      <c r="AM287">
        <v>-0.10029163987877382</v>
      </c>
      <c r="AN287">
        <v>0.29596229254464129</v>
      </c>
      <c r="AO287">
        <v>-0.33640345018535611</v>
      </c>
      <c r="AP287">
        <v>-3.3105692659188321E-2</v>
      </c>
      <c r="AQ287">
        <v>0.43742741967366416</v>
      </c>
      <c r="AR287">
        <v>0.96773540127040825</v>
      </c>
    </row>
    <row r="288" spans="1:44" x14ac:dyDescent="0.2">
      <c r="A288">
        <v>280</v>
      </c>
      <c r="B288">
        <v>0.42345995699895816</v>
      </c>
      <c r="C288">
        <v>1.1386086420333887</v>
      </c>
      <c r="D288">
        <v>-0.79524861851885598</v>
      </c>
      <c r="E288">
        <v>1.1235864052485842</v>
      </c>
      <c r="F288">
        <v>-0.98740838870138903</v>
      </c>
      <c r="G288">
        <v>1.1164076249614856</v>
      </c>
      <c r="H288">
        <v>-0.9386805826278507</v>
      </c>
      <c r="I288">
        <v>0.44923787104088408</v>
      </c>
      <c r="J288">
        <v>-0.28340463981917824</v>
      </c>
      <c r="K288">
        <v>0.19321530086698788</v>
      </c>
      <c r="L288">
        <v>0.75953200098305085</v>
      </c>
      <c r="M288">
        <v>5.6508711968008954E-2</v>
      </c>
      <c r="N288">
        <v>1.074383558667988</v>
      </c>
      <c r="O288">
        <v>0.23832136039293866</v>
      </c>
      <c r="P288">
        <v>-0.24107400291322609</v>
      </c>
      <c r="Q288">
        <v>0.75794560062201888</v>
      </c>
      <c r="R288">
        <v>0.21677143504747168</v>
      </c>
      <c r="S288">
        <v>0.27249750148082069</v>
      </c>
      <c r="T288">
        <v>1.1349345654838032</v>
      </c>
      <c r="U288">
        <v>0.55665531518637545</v>
      </c>
      <c r="V288">
        <v>7.1301628347200816E-2</v>
      </c>
      <c r="W288">
        <v>0.40962566106399606</v>
      </c>
      <c r="X288">
        <v>0.79270567294852878</v>
      </c>
      <c r="Y288">
        <v>6.5457737751887748E-2</v>
      </c>
      <c r="Z288">
        <v>-0.1353537443276491</v>
      </c>
      <c r="AA288">
        <v>0.23160020540741813</v>
      </c>
      <c r="AB288">
        <v>-0.23648787438738197</v>
      </c>
      <c r="AC288">
        <v>0.31884629833887279</v>
      </c>
      <c r="AD288">
        <v>0.70969071410740392</v>
      </c>
      <c r="AE288">
        <v>-0.2759217206005245</v>
      </c>
      <c r="AF288">
        <v>-0.47484057910276695</v>
      </c>
      <c r="AG288">
        <v>-3.9071711612784936E-2</v>
      </c>
      <c r="AH288">
        <v>0.559060510598266</v>
      </c>
      <c r="AI288">
        <v>1.0996698606886215</v>
      </c>
      <c r="AJ288">
        <v>-0.38023103246169948</v>
      </c>
      <c r="AK288">
        <v>0.32268866839668003</v>
      </c>
      <c r="AL288">
        <v>0.20858163717846756</v>
      </c>
      <c r="AM288">
        <v>0.51817623255152123</v>
      </c>
      <c r="AN288">
        <v>-0.51710058570037221</v>
      </c>
      <c r="AO288">
        <v>3.3414792919053117E-2</v>
      </c>
      <c r="AP288">
        <v>0.33751739025700378</v>
      </c>
      <c r="AQ288">
        <v>1.2358227584477783</v>
      </c>
      <c r="AR288">
        <v>9.2162016132418575E-2</v>
      </c>
    </row>
    <row r="289" spans="1:44" x14ac:dyDescent="0.2">
      <c r="A289">
        <v>281</v>
      </c>
      <c r="B289">
        <v>-1.6684568830866864</v>
      </c>
      <c r="C289">
        <v>-0.32433370641731907</v>
      </c>
      <c r="D289">
        <v>-1.2644527470048794</v>
      </c>
      <c r="E289">
        <v>0.47431973426915119</v>
      </c>
      <c r="F289">
        <v>-0.83663838084137865</v>
      </c>
      <c r="G289">
        <v>0.6033664462289422</v>
      </c>
      <c r="H289">
        <v>-0.81593978247683241</v>
      </c>
      <c r="I289">
        <v>1.5840371475418378</v>
      </c>
      <c r="J289">
        <v>0.61786880758315266</v>
      </c>
      <c r="K289">
        <v>1.6243182500950013</v>
      </c>
      <c r="L289">
        <v>0.59277094672972908</v>
      </c>
      <c r="M289">
        <v>0.97607952553377675</v>
      </c>
      <c r="N289">
        <v>0.87813823815137049</v>
      </c>
      <c r="O289">
        <v>0.21849268739949906</v>
      </c>
      <c r="P289">
        <v>-0.39513383314805761</v>
      </c>
      <c r="Q289">
        <v>-5.37644497348716E-2</v>
      </c>
      <c r="R289">
        <v>-0.15374779998764121</v>
      </c>
      <c r="S289">
        <v>1.7905876911844401</v>
      </c>
      <c r="T289">
        <v>-0.62589806153825345</v>
      </c>
      <c r="U289">
        <v>-1.1988404747482764</v>
      </c>
      <c r="V289">
        <v>0.32027582725662457</v>
      </c>
      <c r="W289">
        <v>0.17002342004722965</v>
      </c>
      <c r="X289">
        <v>0.72805376840839786</v>
      </c>
      <c r="Y289">
        <v>1.1086652675132618</v>
      </c>
      <c r="Z289">
        <v>1.7598263615646659</v>
      </c>
      <c r="AA289">
        <v>-0.76791326809013472</v>
      </c>
      <c r="AB289">
        <v>1.5222765240999991</v>
      </c>
      <c r="AC289">
        <v>1.8253408415691141</v>
      </c>
      <c r="AD289">
        <v>0.75038697400233267</v>
      </c>
      <c r="AE289">
        <v>-7.1682500476996813E-2</v>
      </c>
      <c r="AF289">
        <v>-0.81290536161545768</v>
      </c>
      <c r="AG289">
        <v>-2.3451764434641476E-2</v>
      </c>
      <c r="AH289">
        <v>1.4550047512886473</v>
      </c>
      <c r="AI289">
        <v>-0.77345161359776582</v>
      </c>
      <c r="AJ289">
        <v>1.2297817431253331</v>
      </c>
      <c r="AK289">
        <v>1.1510799135834988</v>
      </c>
      <c r="AL289">
        <v>0.99075928897475563</v>
      </c>
      <c r="AM289">
        <v>1.1476061542080807</v>
      </c>
      <c r="AN289">
        <v>-1.6671403133006315</v>
      </c>
      <c r="AO289">
        <v>1.5843070552947571</v>
      </c>
      <c r="AP289">
        <v>1.3535178066666151</v>
      </c>
      <c r="AQ289">
        <v>0.89341377453956006</v>
      </c>
      <c r="AR289">
        <v>0.98422438686545111</v>
      </c>
    </row>
    <row r="290" spans="1:44" x14ac:dyDescent="0.2">
      <c r="A290">
        <v>282</v>
      </c>
      <c r="B290">
        <v>0.58570172271237797</v>
      </c>
      <c r="C290">
        <v>-1.4920515706598294</v>
      </c>
      <c r="D290">
        <v>2.1383748757006407</v>
      </c>
      <c r="E290">
        <v>-2.0510345193817963</v>
      </c>
      <c r="F290">
        <v>2.1067952987531742</v>
      </c>
      <c r="G290">
        <v>-2.1375223554318339</v>
      </c>
      <c r="H290">
        <v>2.0174822043145122</v>
      </c>
      <c r="I290">
        <v>-0.98588720724737389</v>
      </c>
      <c r="J290">
        <v>-0.84371037452982567</v>
      </c>
      <c r="K290">
        <v>-0.31450582089065365</v>
      </c>
      <c r="L290">
        <v>-0.81082926179462178</v>
      </c>
      <c r="M290">
        <v>-0.83274619123577065</v>
      </c>
      <c r="N290">
        <v>-1.611451734649993</v>
      </c>
      <c r="O290">
        <v>7.3478534759337855E-2</v>
      </c>
      <c r="P290">
        <v>-0.27541389491726848</v>
      </c>
      <c r="Q290">
        <v>-0.53157173182353235</v>
      </c>
      <c r="R290">
        <v>-0.52667338998426161</v>
      </c>
      <c r="S290">
        <v>-0.43761041226754144</v>
      </c>
      <c r="T290">
        <v>0.32097154712765719</v>
      </c>
      <c r="U290">
        <v>-0.78111522930766597</v>
      </c>
      <c r="V290">
        <v>7.9298574088711743E-2</v>
      </c>
      <c r="W290">
        <v>-0.61896763577749336</v>
      </c>
      <c r="X290">
        <v>-1.1726287722615314</v>
      </c>
      <c r="Y290">
        <v>-1.5620972198516614</v>
      </c>
      <c r="Z290">
        <v>-1.1570646731899048</v>
      </c>
      <c r="AA290">
        <v>0.41657578287593366</v>
      </c>
      <c r="AB290">
        <v>-0.63238036897858696</v>
      </c>
      <c r="AC290">
        <v>-2.0547957902894955</v>
      </c>
      <c r="AD290">
        <v>-1.588854769459521</v>
      </c>
      <c r="AE290">
        <v>-0.28060350019317126</v>
      </c>
      <c r="AF290">
        <v>-0.19055020878128343</v>
      </c>
      <c r="AG290">
        <v>-1.5494800576246326</v>
      </c>
      <c r="AH290">
        <v>-0.76803898312992702</v>
      </c>
      <c r="AI290">
        <v>-6.0288690854617022E-2</v>
      </c>
      <c r="AJ290">
        <v>-0.45139656245836934</v>
      </c>
      <c r="AK290">
        <v>-1.5395340789623864</v>
      </c>
      <c r="AL290">
        <v>-0.66761504442572739</v>
      </c>
      <c r="AM290">
        <v>-0.60702625523105158</v>
      </c>
      <c r="AN290">
        <v>1.1292766302820791</v>
      </c>
      <c r="AO290">
        <v>0.21375822053204049</v>
      </c>
      <c r="AP290">
        <v>-0.42251743848176571</v>
      </c>
      <c r="AQ290">
        <v>-0.11310674244988832</v>
      </c>
      <c r="AR290">
        <v>-0.8038958713943023</v>
      </c>
    </row>
    <row r="291" spans="1:44" x14ac:dyDescent="0.2">
      <c r="A291">
        <v>283</v>
      </c>
      <c r="B291">
        <v>0.38290723309452213</v>
      </c>
      <c r="C291">
        <v>-0.37697722369626252</v>
      </c>
      <c r="D291">
        <v>0.82046366374505575</v>
      </c>
      <c r="E291">
        <v>-0.60528269047443906</v>
      </c>
      <c r="F291">
        <v>0.8202961897249601</v>
      </c>
      <c r="G291">
        <v>-0.55436983585821675</v>
      </c>
      <c r="H291">
        <v>0.94095978807307434</v>
      </c>
      <c r="I291">
        <v>1.6780553113983734</v>
      </c>
      <c r="J291">
        <v>2.6751045756884122</v>
      </c>
      <c r="K291">
        <v>2.4600641120065561</v>
      </c>
      <c r="L291">
        <v>1.2661183837995811</v>
      </c>
      <c r="M291">
        <v>2.2896935935503211</v>
      </c>
      <c r="N291">
        <v>2.2695775552449371</v>
      </c>
      <c r="O291">
        <v>2.9207751250418621</v>
      </c>
      <c r="P291">
        <v>1.000959571722986</v>
      </c>
      <c r="Q291">
        <v>0.78873377091287344</v>
      </c>
      <c r="R291">
        <v>1.1522473865285934</v>
      </c>
      <c r="S291">
        <v>1.3837695456021095</v>
      </c>
      <c r="T291">
        <v>1.8842855761353903</v>
      </c>
      <c r="U291">
        <v>-1.399079660998293</v>
      </c>
      <c r="V291">
        <v>3.0581753094459128</v>
      </c>
      <c r="W291">
        <v>-1.3451494861086573</v>
      </c>
      <c r="X291">
        <v>3.7281713244411652E-2</v>
      </c>
      <c r="Y291">
        <v>2.104233231775785</v>
      </c>
      <c r="Z291">
        <v>2.5424403549426748</v>
      </c>
      <c r="AA291">
        <v>1.2457063231924699</v>
      </c>
      <c r="AB291">
        <v>2.5888542218623325</v>
      </c>
      <c r="AC291">
        <v>2.2671199929984933</v>
      </c>
      <c r="AD291">
        <v>0.96053828681517783</v>
      </c>
      <c r="AE291">
        <v>1.4473043126895269</v>
      </c>
      <c r="AF291">
        <v>-0.45793196139569559</v>
      </c>
      <c r="AG291">
        <v>0.81812677648602372</v>
      </c>
      <c r="AH291">
        <v>-0.77338217062735315</v>
      </c>
      <c r="AI291">
        <v>1.2876070637924328</v>
      </c>
      <c r="AJ291">
        <v>-0.51590709055447737</v>
      </c>
      <c r="AK291">
        <v>1.1957467269420337</v>
      </c>
      <c r="AL291">
        <v>3.0043066622708561</v>
      </c>
      <c r="AM291">
        <v>3.0258122720933036</v>
      </c>
      <c r="AN291">
        <v>0.49746241400528701</v>
      </c>
      <c r="AO291">
        <v>2.0424710936785822</v>
      </c>
      <c r="AP291">
        <v>2.4059634486921202</v>
      </c>
      <c r="AQ291">
        <v>0.53349803048355748</v>
      </c>
      <c r="AR291">
        <v>1.9350030571709755</v>
      </c>
    </row>
    <row r="292" spans="1:44" x14ac:dyDescent="0.2">
      <c r="A292">
        <v>284</v>
      </c>
      <c r="B292">
        <v>-2.3265596356691352</v>
      </c>
      <c r="C292">
        <v>-1.8006871119470165</v>
      </c>
      <c r="D292">
        <v>-0.39851151604431628</v>
      </c>
      <c r="E292">
        <v>-0.96376210356698599</v>
      </c>
      <c r="F292">
        <v>0.20621990427489922</v>
      </c>
      <c r="G292">
        <v>-0.93505550306302765</v>
      </c>
      <c r="H292">
        <v>-3.2615343714138878E-2</v>
      </c>
      <c r="I292">
        <v>-1.4794087095405968</v>
      </c>
      <c r="J292">
        <v>-1.3636883543750833</v>
      </c>
      <c r="K292">
        <v>0.86161450134280626</v>
      </c>
      <c r="L292">
        <v>-1.4076807576669121</v>
      </c>
      <c r="M292">
        <v>-2.23396241737345</v>
      </c>
      <c r="N292">
        <v>-1.2697633418618994</v>
      </c>
      <c r="O292">
        <v>-2.4232067709339935</v>
      </c>
      <c r="P292">
        <v>-1.6588192769725094</v>
      </c>
      <c r="Q292">
        <v>-3.2491821647507155</v>
      </c>
      <c r="R292">
        <v>-2.7432776031528201</v>
      </c>
      <c r="S292">
        <v>-3.2911382754803751</v>
      </c>
      <c r="T292">
        <v>-0.29828851080367713</v>
      </c>
      <c r="U292">
        <v>1.2282702676886523</v>
      </c>
      <c r="V292">
        <v>-0.840819891558793</v>
      </c>
      <c r="W292">
        <v>9.0344288462328087E-2</v>
      </c>
      <c r="X292">
        <v>-0.40258841928749484</v>
      </c>
      <c r="Y292">
        <v>-0.69594096904988467</v>
      </c>
      <c r="Z292">
        <v>-0.9103782963473751</v>
      </c>
      <c r="AA292">
        <v>-0.19196727896547944</v>
      </c>
      <c r="AB292">
        <v>-2.2413087020587987</v>
      </c>
      <c r="AC292">
        <v>-2.2131717232858921</v>
      </c>
      <c r="AD292">
        <v>-1.8977183349753912</v>
      </c>
      <c r="AE292">
        <v>-2.1169958771449178</v>
      </c>
      <c r="AF292">
        <v>-2.0919007371605058</v>
      </c>
      <c r="AG292">
        <v>-1.258654877696082</v>
      </c>
      <c r="AH292">
        <v>1.7854792185246837</v>
      </c>
      <c r="AI292">
        <v>1.1359411471712355</v>
      </c>
      <c r="AJ292">
        <v>0.69386456076321412</v>
      </c>
      <c r="AK292">
        <v>-2.6128324920204298</v>
      </c>
      <c r="AL292">
        <v>-1.1793094843858523</v>
      </c>
      <c r="AM292">
        <v>-1.2433961833972502</v>
      </c>
      <c r="AN292">
        <v>0.89559592347277717</v>
      </c>
      <c r="AO292">
        <v>0.51301054655724332</v>
      </c>
      <c r="AP292">
        <v>-0.34111871336453131</v>
      </c>
      <c r="AQ292">
        <v>1.2370293243614825</v>
      </c>
      <c r="AR292">
        <v>-2.2790722086080319</v>
      </c>
    </row>
    <row r="293" spans="1:44" x14ac:dyDescent="0.2">
      <c r="A293">
        <v>285</v>
      </c>
      <c r="B293">
        <v>-0.9186508829971245</v>
      </c>
      <c r="C293">
        <v>-1.4904183776850102</v>
      </c>
      <c r="D293">
        <v>0.71013447092885518</v>
      </c>
      <c r="E293">
        <v>-1.2862940712713065</v>
      </c>
      <c r="F293">
        <v>1.0583052812938252</v>
      </c>
      <c r="G293">
        <v>-1.2359445399139124</v>
      </c>
      <c r="H293">
        <v>1.022730669634996</v>
      </c>
      <c r="I293">
        <v>1.4499689284944361</v>
      </c>
      <c r="J293">
        <v>0.63481545245218629</v>
      </c>
      <c r="K293">
        <v>1.2985261581063887</v>
      </c>
      <c r="L293">
        <v>1.2093432106930353</v>
      </c>
      <c r="M293">
        <v>-0.25252069413181388</v>
      </c>
      <c r="N293">
        <v>-0.56162938952965369</v>
      </c>
      <c r="O293">
        <v>0.75554319279040372</v>
      </c>
      <c r="P293">
        <v>-1.1351124714950471</v>
      </c>
      <c r="Q293">
        <v>-0.10476551871579981</v>
      </c>
      <c r="R293">
        <v>0.20981083047889409</v>
      </c>
      <c r="S293">
        <v>0.64704931692601719</v>
      </c>
      <c r="T293">
        <v>-0.67141122298050138</v>
      </c>
      <c r="U293">
        <v>-1.3115621727118492</v>
      </c>
      <c r="V293">
        <v>1.3352032368777671</v>
      </c>
      <c r="W293">
        <v>-1.2667263521695051</v>
      </c>
      <c r="X293">
        <v>0.29024274187439608</v>
      </c>
      <c r="Y293">
        <v>0.5473827947368467</v>
      </c>
      <c r="Z293">
        <v>0.94525214662336809</v>
      </c>
      <c r="AA293">
        <v>1.6586738448793175</v>
      </c>
      <c r="AB293">
        <v>0.26478914140817988</v>
      </c>
      <c r="AC293">
        <v>-9.4280539733004876E-2</v>
      </c>
      <c r="AD293">
        <v>0.48118634686317557</v>
      </c>
      <c r="AE293">
        <v>-0.49926741068297253</v>
      </c>
      <c r="AF293">
        <v>-0.16873068476255704</v>
      </c>
      <c r="AG293">
        <v>0.27699929765721226</v>
      </c>
      <c r="AH293">
        <v>-1.5254096770588255E-2</v>
      </c>
      <c r="AI293">
        <v>0.4047253163458463</v>
      </c>
      <c r="AJ293">
        <v>-0.26634778623603644</v>
      </c>
      <c r="AK293">
        <v>0.14292962850079627</v>
      </c>
      <c r="AL293">
        <v>0.47985373155054944</v>
      </c>
      <c r="AM293">
        <v>1.0897331390464249</v>
      </c>
      <c r="AN293">
        <v>1.3853648564479792</v>
      </c>
      <c r="AO293">
        <v>0.65727025050056942</v>
      </c>
      <c r="AP293">
        <v>0.35012034033533729</v>
      </c>
      <c r="AQ293">
        <v>-0.39327647263570364</v>
      </c>
      <c r="AR293">
        <v>0.89384205060997945</v>
      </c>
    </row>
    <row r="294" spans="1:44" x14ac:dyDescent="0.2">
      <c r="A294">
        <v>286</v>
      </c>
      <c r="B294">
        <v>0.49968812559513232</v>
      </c>
      <c r="C294">
        <v>0.76201833523458862</v>
      </c>
      <c r="D294">
        <v>-0.31889904331373226</v>
      </c>
      <c r="E294">
        <v>0.66055412229967658</v>
      </c>
      <c r="F294">
        <v>-0.47463710418195815</v>
      </c>
      <c r="G294">
        <v>0.67560605958584008</v>
      </c>
      <c r="H294">
        <v>-0.39689672588847935</v>
      </c>
      <c r="I294">
        <v>-1.0956989758388267</v>
      </c>
      <c r="J294">
        <v>0.93862340756945095</v>
      </c>
      <c r="K294">
        <v>0.61555009803969851</v>
      </c>
      <c r="L294">
        <v>0.72453376274292391</v>
      </c>
      <c r="M294">
        <v>0.84500912003196005</v>
      </c>
      <c r="N294">
        <v>0.74272133921351091</v>
      </c>
      <c r="O294">
        <v>1.029659303083988</v>
      </c>
      <c r="P294">
        <v>-1.6013829215880215</v>
      </c>
      <c r="Q294">
        <v>1.6545178093764412</v>
      </c>
      <c r="R294">
        <v>1.9204625283478531</v>
      </c>
      <c r="S294">
        <v>0.13197763132959955</v>
      </c>
      <c r="T294">
        <v>0.16041151052000338</v>
      </c>
      <c r="U294">
        <v>2.4495316123665627</v>
      </c>
      <c r="V294">
        <v>0.2951900876363287</v>
      </c>
      <c r="W294">
        <v>-1.7445213958019994</v>
      </c>
      <c r="X294">
        <v>-1.1459030323316788</v>
      </c>
      <c r="Y294">
        <v>1.0588627022956887</v>
      </c>
      <c r="Z294">
        <v>1.0755945454494062</v>
      </c>
      <c r="AA294">
        <v>1.8964408343082695</v>
      </c>
      <c r="AB294">
        <v>0.66339550129231495</v>
      </c>
      <c r="AC294">
        <v>0.44650563493137563</v>
      </c>
      <c r="AD294">
        <v>0.99048373046601612</v>
      </c>
      <c r="AE294">
        <v>-1.7204161122314483</v>
      </c>
      <c r="AF294">
        <v>-0.29032475660890456</v>
      </c>
      <c r="AG294">
        <v>0.97448291632713202</v>
      </c>
      <c r="AH294">
        <v>-1.7320353335287983</v>
      </c>
      <c r="AI294">
        <v>2.0313481396119379</v>
      </c>
      <c r="AJ294">
        <v>-1.3141716023843764</v>
      </c>
      <c r="AK294">
        <v>-1.276913831199072</v>
      </c>
      <c r="AL294">
        <v>0.92025426746486239</v>
      </c>
      <c r="AM294">
        <v>1.1439158293552401</v>
      </c>
      <c r="AN294">
        <v>1.8886342335170112</v>
      </c>
      <c r="AO294">
        <v>0.13602638213916393</v>
      </c>
      <c r="AP294">
        <v>2.1482244551386167E-2</v>
      </c>
      <c r="AQ294">
        <v>-0.7154666248483037</v>
      </c>
      <c r="AR294">
        <v>-0.29386093747414649</v>
      </c>
    </row>
    <row r="295" spans="1:44" x14ac:dyDescent="0.2">
      <c r="A295">
        <v>287</v>
      </c>
      <c r="B295">
        <v>-0.2077742755302168</v>
      </c>
      <c r="C295">
        <v>0.2544470907914036</v>
      </c>
      <c r="D295">
        <v>-0.42114589762179505</v>
      </c>
      <c r="E295">
        <v>0.39012742989369237</v>
      </c>
      <c r="F295">
        <v>-0.34969731666581144</v>
      </c>
      <c r="G295">
        <v>0.44534320335942995</v>
      </c>
      <c r="H295">
        <v>-0.27524924096550657</v>
      </c>
      <c r="I295">
        <v>0.21629332891444808</v>
      </c>
      <c r="J295">
        <v>0.58999821364322169</v>
      </c>
      <c r="K295">
        <v>-1.5635459573743078</v>
      </c>
      <c r="L295">
        <v>3.4962591175005255</v>
      </c>
      <c r="M295">
        <v>-1.9543132113638229</v>
      </c>
      <c r="N295">
        <v>-0.26328244723250638</v>
      </c>
      <c r="O295">
        <v>-1.5652754262809299</v>
      </c>
      <c r="P295">
        <v>-1.7907642771979899</v>
      </c>
      <c r="Q295">
        <v>1.0326881813353208</v>
      </c>
      <c r="R295">
        <v>-0.94482605392521046</v>
      </c>
      <c r="S295">
        <v>0.74010042553076061</v>
      </c>
      <c r="T295">
        <v>-0.42038631030372309</v>
      </c>
      <c r="U295">
        <v>0.92749710280418152</v>
      </c>
      <c r="V295">
        <v>1.7020119079615872</v>
      </c>
      <c r="W295">
        <v>-2.0456865365285828</v>
      </c>
      <c r="X295">
        <v>1.0029505950688382</v>
      </c>
      <c r="Y295">
        <v>0.71312681720902904</v>
      </c>
      <c r="Z295">
        <v>-0.64232851719172945</v>
      </c>
      <c r="AA295">
        <v>2.574940991317082</v>
      </c>
      <c r="AB295">
        <v>-2.0647012176486434</v>
      </c>
      <c r="AC295">
        <v>-0.94498225166244176</v>
      </c>
      <c r="AD295">
        <v>0.47538427220638657</v>
      </c>
      <c r="AE295">
        <v>-1.9576930824928991</v>
      </c>
      <c r="AF295">
        <v>0.22592660303705328</v>
      </c>
      <c r="AG295">
        <v>0.42671520990354278</v>
      </c>
      <c r="AH295">
        <v>-2.0169390086833721</v>
      </c>
      <c r="AI295">
        <v>2.0707898490477512</v>
      </c>
      <c r="AJ295">
        <v>-2.509236392500457</v>
      </c>
      <c r="AK295">
        <v>0.16287592140131979</v>
      </c>
      <c r="AL295">
        <v>-0.52126668075819804</v>
      </c>
      <c r="AM295">
        <v>-0.12073988279575293</v>
      </c>
      <c r="AN295">
        <v>1.0890691105588459</v>
      </c>
      <c r="AO295">
        <v>-2.627353084942039</v>
      </c>
      <c r="AP295">
        <v>-0.31358550922787637</v>
      </c>
      <c r="AQ295">
        <v>-3.1426463065736181</v>
      </c>
      <c r="AR295">
        <v>-0.22305237472551107</v>
      </c>
    </row>
    <row r="296" spans="1:44" x14ac:dyDescent="0.2">
      <c r="A296">
        <v>288</v>
      </c>
      <c r="B296">
        <v>-1.0963143408398923</v>
      </c>
      <c r="C296">
        <v>-0.77048546207232405</v>
      </c>
      <c r="D296">
        <v>-0.27310308780971748</v>
      </c>
      <c r="E296">
        <v>-0.35406849921566763</v>
      </c>
      <c r="F296">
        <v>3.4212679919188055E-2</v>
      </c>
      <c r="G296">
        <v>-0.31062115623797049</v>
      </c>
      <c r="H296">
        <v>-4.1504463378140732E-2</v>
      </c>
      <c r="I296">
        <v>-1.5029569376378062</v>
      </c>
      <c r="J296">
        <v>-0.42348818984581027</v>
      </c>
      <c r="K296">
        <v>-1.4266401741067553E-2</v>
      </c>
      <c r="L296">
        <v>-0.62046825253155324</v>
      </c>
      <c r="M296">
        <v>6.0594739037388434E-3</v>
      </c>
      <c r="N296">
        <v>-1.0699036937544595</v>
      </c>
      <c r="O296">
        <v>-0.82784658375302367</v>
      </c>
      <c r="P296">
        <v>-0.88761012117525873</v>
      </c>
      <c r="Q296">
        <v>-0.95662078139423434</v>
      </c>
      <c r="R296">
        <v>-0.91846057008729987</v>
      </c>
      <c r="S296">
        <v>-0.58694400280772241</v>
      </c>
      <c r="T296">
        <v>-0.42001929493021245</v>
      </c>
      <c r="U296">
        <v>0.68283535445182908</v>
      </c>
      <c r="V296">
        <v>-0.62778924242172018</v>
      </c>
      <c r="W296">
        <v>-0.32136969054788789</v>
      </c>
      <c r="X296">
        <v>-0.62748705317645392</v>
      </c>
      <c r="Y296">
        <v>-0.61307595121194969</v>
      </c>
      <c r="Z296">
        <v>-0.32160319681523197</v>
      </c>
      <c r="AA296">
        <v>-6.1684614261013515E-2</v>
      </c>
      <c r="AB296">
        <v>-6.4682904089137017E-2</v>
      </c>
      <c r="AC296">
        <v>-1.2468769779537894</v>
      </c>
      <c r="AD296">
        <v>-1.0431828312623548</v>
      </c>
      <c r="AE296">
        <v>-1.3147925965508167</v>
      </c>
      <c r="AF296">
        <v>-1.3754799646053277</v>
      </c>
      <c r="AG296">
        <v>-1.0942248818356048</v>
      </c>
      <c r="AH296">
        <v>-0.27413997158079617</v>
      </c>
      <c r="AI296">
        <v>-0.24806198503271484</v>
      </c>
      <c r="AJ296">
        <v>0.95176667400515003</v>
      </c>
      <c r="AK296">
        <v>-1.8819223115281807</v>
      </c>
      <c r="AL296">
        <v>-0.34407901016975811</v>
      </c>
      <c r="AM296">
        <v>-0.65613936450261412</v>
      </c>
      <c r="AN296">
        <v>0.30160114289742973</v>
      </c>
      <c r="AO296">
        <v>0.29692257412312489</v>
      </c>
      <c r="AP296">
        <v>-0.16108051597054812</v>
      </c>
      <c r="AQ296">
        <v>0.24657261958384746</v>
      </c>
      <c r="AR296">
        <v>-1.9580162956380656</v>
      </c>
    </row>
    <row r="297" spans="1:44" x14ac:dyDescent="0.2">
      <c r="A297">
        <v>289</v>
      </c>
      <c r="B297">
        <v>-1.4678920091486372</v>
      </c>
      <c r="C297">
        <v>0.37757616472658456</v>
      </c>
      <c r="D297">
        <v>-1.860692988785817</v>
      </c>
      <c r="E297">
        <v>1.174203238885835</v>
      </c>
      <c r="F297">
        <v>-1.6139986666395638</v>
      </c>
      <c r="G297">
        <v>1.2181661840704912</v>
      </c>
      <c r="H297">
        <v>-1.7180325161226848</v>
      </c>
      <c r="I297">
        <v>-0.59742610623019565</v>
      </c>
      <c r="J297">
        <v>0.50623768564866634</v>
      </c>
      <c r="K297">
        <v>1.4595114225225394</v>
      </c>
      <c r="L297">
        <v>8.2763006200482644E-2</v>
      </c>
      <c r="M297">
        <v>0.16669599035038704</v>
      </c>
      <c r="N297">
        <v>0.49914324803220556</v>
      </c>
      <c r="O297">
        <v>-1.3797593041100253</v>
      </c>
      <c r="P297">
        <v>-0.93937108651387657</v>
      </c>
      <c r="Q297">
        <v>-0.506976649079106</v>
      </c>
      <c r="R297">
        <v>-0.87378343646463918</v>
      </c>
      <c r="S297">
        <v>-0.42673620570051751</v>
      </c>
      <c r="T297">
        <v>0.77302233789774921</v>
      </c>
      <c r="U297">
        <v>8.9743727448181959E-2</v>
      </c>
      <c r="V297">
        <v>-0.2416372460023736</v>
      </c>
      <c r="W297">
        <v>0.13801940031113827</v>
      </c>
      <c r="X297">
        <v>0.55843288485581488</v>
      </c>
      <c r="Y297">
        <v>1.3004639910069495</v>
      </c>
      <c r="Z297">
        <v>0.63078684130161866</v>
      </c>
      <c r="AA297">
        <v>-0.39511618881574018</v>
      </c>
      <c r="AB297">
        <v>5.7017727780043229E-2</v>
      </c>
      <c r="AC297">
        <v>0.1538908574527032</v>
      </c>
      <c r="AD297">
        <v>-0.42126469357568103</v>
      </c>
      <c r="AE297">
        <v>-1.2187579623330258</v>
      </c>
      <c r="AF297">
        <v>-1.6425813977130377</v>
      </c>
      <c r="AG297">
        <v>0.22766970745769774</v>
      </c>
      <c r="AH297">
        <v>2.1619984161850656</v>
      </c>
      <c r="AI297">
        <v>1.2146996226080313</v>
      </c>
      <c r="AJ297">
        <v>-5.2117541855877386E-3</v>
      </c>
      <c r="AK297">
        <v>-0.7511563600532446</v>
      </c>
      <c r="AL297">
        <v>0.78096425125372282</v>
      </c>
      <c r="AM297">
        <v>1.3373213328756857</v>
      </c>
      <c r="AN297">
        <v>-1.1196555409723019</v>
      </c>
      <c r="AO297">
        <v>1.3192958091061584</v>
      </c>
      <c r="AP297">
        <v>1.0492427776088049</v>
      </c>
      <c r="AQ297">
        <v>0.82346859103427461</v>
      </c>
      <c r="AR297">
        <v>-6.1843537236330397E-2</v>
      </c>
    </row>
    <row r="298" spans="1:44" x14ac:dyDescent="0.2">
      <c r="A298">
        <v>290</v>
      </c>
      <c r="B298">
        <v>0.40695622985174135</v>
      </c>
      <c r="C298">
        <v>-1.0208289104788653</v>
      </c>
      <c r="D298">
        <v>1.4895522850313709</v>
      </c>
      <c r="E298">
        <v>-1.4139098321135697</v>
      </c>
      <c r="F298">
        <v>1.449642435758977</v>
      </c>
      <c r="G298">
        <v>-1.4900912481179072</v>
      </c>
      <c r="H298">
        <v>1.3892295720065884</v>
      </c>
      <c r="I298">
        <v>0.45343400401303452</v>
      </c>
      <c r="J298">
        <v>-0.62140629790085766</v>
      </c>
      <c r="K298">
        <v>-0.27403961700887081</v>
      </c>
      <c r="L298">
        <v>-0.75514746418681356</v>
      </c>
      <c r="M298">
        <v>-1.9927866673543904</v>
      </c>
      <c r="N298">
        <v>-3.5220284106104671E-2</v>
      </c>
      <c r="O298">
        <v>-0.685956252120972</v>
      </c>
      <c r="P298">
        <v>1.7406717619976031E-2</v>
      </c>
      <c r="Q298">
        <v>-0.44946715103370027</v>
      </c>
      <c r="R298">
        <v>-0.60450637194484613</v>
      </c>
      <c r="S298">
        <v>0.12746229200927567</v>
      </c>
      <c r="T298">
        <v>-0.62872965284998916</v>
      </c>
      <c r="U298">
        <v>-0.80150846660485464</v>
      </c>
      <c r="V298">
        <v>2.5691723374806241E-2</v>
      </c>
      <c r="W298">
        <v>-0.513404354730844</v>
      </c>
      <c r="X298">
        <v>-0.95851739803456826</v>
      </c>
      <c r="Y298">
        <v>-0.14095770745177028</v>
      </c>
      <c r="Z298">
        <v>-0.42659500585103749</v>
      </c>
      <c r="AA298">
        <v>-1.0722367037929703</v>
      </c>
      <c r="AB298">
        <v>-1.2556509822129021</v>
      </c>
      <c r="AC298">
        <v>0.43574882336065202</v>
      </c>
      <c r="AD298">
        <v>-0.75724322926630017</v>
      </c>
      <c r="AE298">
        <v>0.30046987355336774</v>
      </c>
      <c r="AF298">
        <v>1.5785484390162705</v>
      </c>
      <c r="AG298">
        <v>-0.162453306074545</v>
      </c>
      <c r="AH298">
        <v>0.2629323078949134</v>
      </c>
      <c r="AI298">
        <v>-0.2474580714792099</v>
      </c>
      <c r="AJ298">
        <v>-1.6339569266765404</v>
      </c>
      <c r="AK298">
        <v>1.0008440795981812</v>
      </c>
      <c r="AL298">
        <v>-0.84790260684591656</v>
      </c>
      <c r="AM298">
        <v>-0.64114195402688545</v>
      </c>
      <c r="AN298">
        <v>-0.40643893493996797</v>
      </c>
      <c r="AO298">
        <v>-0.18451462533142038</v>
      </c>
      <c r="AP298">
        <v>-0.13099050374536339</v>
      </c>
      <c r="AQ298">
        <v>-1.4268643415631348</v>
      </c>
      <c r="AR298">
        <v>1.757355916499636</v>
      </c>
    </row>
    <row r="299" spans="1:44" x14ac:dyDescent="0.2">
      <c r="A299">
        <v>291</v>
      </c>
      <c r="B299">
        <v>-0.5591071873741793</v>
      </c>
      <c r="C299">
        <v>-1.0414319528265883</v>
      </c>
      <c r="D299">
        <v>0.57444206156162114</v>
      </c>
      <c r="E299">
        <v>-0.91653564673417343</v>
      </c>
      <c r="F299">
        <v>0.82608733835172177</v>
      </c>
      <c r="G299">
        <v>-0.84910158295403781</v>
      </c>
      <c r="H299">
        <v>0.86172885549115619</v>
      </c>
      <c r="I299">
        <v>-1.1803668007001735</v>
      </c>
      <c r="J299">
        <v>0.80914524469529092</v>
      </c>
      <c r="K299">
        <v>0.55317754311763556</v>
      </c>
      <c r="L299">
        <v>-0.98395112764629211</v>
      </c>
      <c r="M299">
        <v>0.55756063524329347</v>
      </c>
      <c r="N299">
        <v>-5.555532792472806E-2</v>
      </c>
      <c r="O299">
        <v>0.1132610761907199</v>
      </c>
      <c r="P299">
        <v>-0.2371373808964817</v>
      </c>
      <c r="Q299">
        <v>-0.77075241949276174</v>
      </c>
      <c r="R299">
        <v>0.2319894408374723</v>
      </c>
      <c r="S299">
        <v>-1.3283797340528023</v>
      </c>
      <c r="T299">
        <v>-1.1250981424991919</v>
      </c>
      <c r="U299">
        <v>1.9129838811967517</v>
      </c>
      <c r="V299">
        <v>0.20854656091309187</v>
      </c>
      <c r="W299">
        <v>-0.65806638041404186</v>
      </c>
      <c r="X299">
        <v>-1.8553257391326463</v>
      </c>
      <c r="Y299">
        <v>0.45871546937228491</v>
      </c>
      <c r="Z299">
        <v>1.4074524244285944</v>
      </c>
      <c r="AA299">
        <v>0.58239371688919017</v>
      </c>
      <c r="AB299">
        <v>0.77469819317140565</v>
      </c>
      <c r="AC299">
        <v>8.4590051747622796E-2</v>
      </c>
      <c r="AD299">
        <v>-0.43858247417942048</v>
      </c>
      <c r="AE299">
        <v>-0.5621149114063051</v>
      </c>
      <c r="AF299">
        <v>-0.55096359030478981</v>
      </c>
      <c r="AG299">
        <v>2.5245131846369784E-3</v>
      </c>
      <c r="AH299">
        <v>-1.4414707829065474</v>
      </c>
      <c r="AI299">
        <v>0.13714592342551976</v>
      </c>
      <c r="AJ299">
        <v>0.45767705777505491</v>
      </c>
      <c r="AK299">
        <v>-1.6002050662727672</v>
      </c>
      <c r="AL299">
        <v>0.57568462845610835</v>
      </c>
      <c r="AM299">
        <v>-0.47324750841762397</v>
      </c>
      <c r="AN299">
        <v>1.5502480400889103</v>
      </c>
      <c r="AO299">
        <v>0.34678344806635814</v>
      </c>
      <c r="AP299">
        <v>0.13368575914198116</v>
      </c>
      <c r="AQ299">
        <v>-0.63697596155453873</v>
      </c>
      <c r="AR299">
        <v>-1.4021723928277188</v>
      </c>
    </row>
    <row r="300" spans="1:44" x14ac:dyDescent="0.2">
      <c r="A300">
        <v>292</v>
      </c>
      <c r="B300">
        <v>6.7055782725321256E-3</v>
      </c>
      <c r="C300">
        <v>-5.0023491327820385E-2</v>
      </c>
      <c r="D300">
        <v>6.0459619548493104E-2</v>
      </c>
      <c r="E300">
        <v>-4.7903784598278792E-2</v>
      </c>
      <c r="F300">
        <v>5.0343291383124412E-2</v>
      </c>
      <c r="G300">
        <v>-4.8648417435899843E-2</v>
      </c>
      <c r="H300">
        <v>5.9846482857997041E-2</v>
      </c>
      <c r="I300">
        <v>-4.4892007550328406E-2</v>
      </c>
      <c r="J300">
        <v>-4.2206714496502568E-2</v>
      </c>
      <c r="K300">
        <v>-0.19561902850859414</v>
      </c>
      <c r="L300">
        <v>-3.0939087260621414E-2</v>
      </c>
      <c r="M300">
        <v>4.7911364566248879E-2</v>
      </c>
      <c r="N300">
        <v>-0.90257939056263692</v>
      </c>
      <c r="O300">
        <v>-1.2276950725542803</v>
      </c>
      <c r="P300">
        <v>-0.15618827744648198</v>
      </c>
      <c r="Q300">
        <v>0.91104467277598178</v>
      </c>
      <c r="R300">
        <v>7.8124167582655502E-2</v>
      </c>
      <c r="S300">
        <v>1.3780403181905889</v>
      </c>
      <c r="T300">
        <v>-0.96758021740491174</v>
      </c>
      <c r="U300">
        <v>-1.1992130737515398</v>
      </c>
      <c r="V300">
        <v>-0.62365614298585781</v>
      </c>
      <c r="W300">
        <v>0.71323407360941227</v>
      </c>
      <c r="X300">
        <v>-0.34422021387768786</v>
      </c>
      <c r="Y300">
        <v>-7.0140513895441403E-2</v>
      </c>
      <c r="Z300">
        <v>0.4474108542296269</v>
      </c>
      <c r="AA300">
        <v>-0.62057053234502735</v>
      </c>
      <c r="AB300">
        <v>0.54431374490850715</v>
      </c>
      <c r="AC300">
        <v>-0.24962393538933331</v>
      </c>
      <c r="AD300">
        <v>-0.61981082161303525</v>
      </c>
      <c r="AE300">
        <v>-9.2164269515138064E-2</v>
      </c>
      <c r="AF300">
        <v>0.19983133344476295</v>
      </c>
      <c r="AG300">
        <v>-0.54127154207891426</v>
      </c>
      <c r="AH300">
        <v>0.89933681917835318</v>
      </c>
      <c r="AI300">
        <v>-0.98809418940470251</v>
      </c>
      <c r="AJ300">
        <v>-0.18285195293910264</v>
      </c>
      <c r="AK300">
        <v>-4.5365909726896025E-3</v>
      </c>
      <c r="AL300">
        <v>-4.8288812223528238E-2</v>
      </c>
      <c r="AM300">
        <v>0.14183239902729267</v>
      </c>
      <c r="AN300">
        <v>-1.4676156146470132</v>
      </c>
      <c r="AO300">
        <v>0.38467401692284392</v>
      </c>
      <c r="AP300">
        <v>0.24455328177672886</v>
      </c>
      <c r="AQ300">
        <v>-0.85622705829815826</v>
      </c>
      <c r="AR300">
        <v>0.47501629096829551</v>
      </c>
    </row>
    <row r="301" spans="1:44" x14ac:dyDescent="0.2">
      <c r="A301">
        <v>293</v>
      </c>
      <c r="B301">
        <v>-0.97668614925291797</v>
      </c>
      <c r="C301">
        <v>0.60620719378304555</v>
      </c>
      <c r="D301">
        <v>-1.5828155948693141</v>
      </c>
      <c r="E301">
        <v>1.2097731953102757</v>
      </c>
      <c r="F301">
        <v>-1.3843899215919222</v>
      </c>
      <c r="G301">
        <v>1.310742164211913</v>
      </c>
      <c r="H301">
        <v>-1.335992052793991</v>
      </c>
      <c r="I301">
        <v>0.15109563790682176</v>
      </c>
      <c r="J301">
        <v>0.94436593971428784</v>
      </c>
      <c r="K301">
        <v>-0.45188631107682026</v>
      </c>
      <c r="L301">
        <v>1.5762090684455909</v>
      </c>
      <c r="M301">
        <v>0.84691911590076097</v>
      </c>
      <c r="N301">
        <v>-0.79256988082660773</v>
      </c>
      <c r="O301">
        <v>-1.0773181652569024</v>
      </c>
      <c r="P301">
        <v>-0.44690297955943059</v>
      </c>
      <c r="Q301">
        <v>0.87175629209633709</v>
      </c>
      <c r="R301">
        <v>7.6661901203911559E-2</v>
      </c>
      <c r="S301">
        <v>1.2592154911386189</v>
      </c>
      <c r="T301">
        <v>-1.1505554275849819</v>
      </c>
      <c r="U301">
        <v>-0.51342236721520618</v>
      </c>
      <c r="V301">
        <v>-1.0324215383761295E-2</v>
      </c>
      <c r="W301">
        <v>0.17023937396098915</v>
      </c>
      <c r="X301">
        <v>1.1052034056633064</v>
      </c>
      <c r="Y301">
        <v>0.83102213911006229</v>
      </c>
      <c r="Z301">
        <v>0.65953872330181906</v>
      </c>
      <c r="AA301">
        <v>0.64759072141524543</v>
      </c>
      <c r="AB301">
        <v>0.75177969579269288</v>
      </c>
      <c r="AC301">
        <v>-0.11915073034672882</v>
      </c>
      <c r="AD301">
        <v>0.51066394179447372</v>
      </c>
      <c r="AE301">
        <v>-0.51221421008730605</v>
      </c>
      <c r="AF301">
        <v>-0.33710924588264979</v>
      </c>
      <c r="AG301">
        <v>0.62030820463536174</v>
      </c>
      <c r="AH301">
        <v>0.10126444899951545</v>
      </c>
      <c r="AI301">
        <v>-0.64899722184389064</v>
      </c>
      <c r="AJ301">
        <v>0.62607700850962544</v>
      </c>
      <c r="AK301">
        <v>0.15917665834307171</v>
      </c>
      <c r="AL301">
        <v>0.33490124558877227</v>
      </c>
      <c r="AM301">
        <v>0.47377621258694541</v>
      </c>
      <c r="AN301">
        <v>-0.7034228859120697</v>
      </c>
      <c r="AO301">
        <v>-0.58820342169721629</v>
      </c>
      <c r="AP301">
        <v>3.2076526175561788E-2</v>
      </c>
      <c r="AQ301">
        <v>-1.2974717890251952</v>
      </c>
      <c r="AR301">
        <v>-0.31256377714651634</v>
      </c>
    </row>
    <row r="302" spans="1:44" x14ac:dyDescent="0.2">
      <c r="A302">
        <v>294</v>
      </c>
      <c r="B302">
        <v>0.50947756623884832</v>
      </c>
      <c r="C302">
        <v>1.9802348047073621</v>
      </c>
      <c r="D302">
        <v>-1.6514273408278779</v>
      </c>
      <c r="E302">
        <v>2.056468562909409</v>
      </c>
      <c r="F302">
        <v>-1.98924979630943</v>
      </c>
      <c r="G302">
        <v>1.9975178710737833</v>
      </c>
      <c r="H302">
        <v>-2.0243772098165578</v>
      </c>
      <c r="I302">
        <v>-0.74826078884066516</v>
      </c>
      <c r="J302">
        <v>-0.37211306618221868</v>
      </c>
      <c r="K302">
        <v>-0.57346571643052446</v>
      </c>
      <c r="L302">
        <v>-0.12075751757666325</v>
      </c>
      <c r="M302">
        <v>0.47517335017188173</v>
      </c>
      <c r="N302">
        <v>-0.39511513503769546</v>
      </c>
      <c r="O302">
        <v>-0.64572571795097289</v>
      </c>
      <c r="P302">
        <v>0.26849243738878487</v>
      </c>
      <c r="Q302">
        <v>0.63864159706852575</v>
      </c>
      <c r="R302">
        <v>0.67883372877588</v>
      </c>
      <c r="S302">
        <v>-0.93730988609455435</v>
      </c>
      <c r="T302">
        <v>0.75631777328530814</v>
      </c>
      <c r="U302">
        <v>0.4436644122707703</v>
      </c>
      <c r="V302">
        <v>-1.4489872234040508</v>
      </c>
      <c r="W302">
        <v>1.4856042511381082</v>
      </c>
      <c r="X302">
        <v>1.2356969857605837</v>
      </c>
      <c r="Y302">
        <v>-7.3852060980884732E-2</v>
      </c>
      <c r="Z302">
        <v>-1.0009330312368327</v>
      </c>
      <c r="AA302">
        <v>-6.638489124577529E-2</v>
      </c>
      <c r="AB302">
        <v>-0.39480709754510118</v>
      </c>
      <c r="AC302">
        <v>-0.78166816435438946</v>
      </c>
      <c r="AD302">
        <v>0.45490052633759359</v>
      </c>
      <c r="AE302">
        <v>0.10746223088105702</v>
      </c>
      <c r="AF302">
        <v>7.6669382182254775E-3</v>
      </c>
      <c r="AG302">
        <v>1.0512099318851638</v>
      </c>
      <c r="AH302">
        <v>1.4769435790606658</v>
      </c>
      <c r="AI302">
        <v>0.40430986530276058</v>
      </c>
      <c r="AJ302">
        <v>0.36492492250793851</v>
      </c>
      <c r="AK302">
        <v>-0.26028628969653478</v>
      </c>
      <c r="AL302">
        <v>-0.36545030462446654</v>
      </c>
      <c r="AM302">
        <v>0.22276954749261679</v>
      </c>
      <c r="AN302">
        <v>-0.35556072712367065</v>
      </c>
      <c r="AO302">
        <v>-0.54495240681621426</v>
      </c>
      <c r="AP302">
        <v>-0.92409126627236216</v>
      </c>
      <c r="AQ302">
        <v>0.81942602534816789</v>
      </c>
      <c r="AR302">
        <v>-0.32330661899927787</v>
      </c>
    </row>
    <row r="303" spans="1:44" x14ac:dyDescent="0.2">
      <c r="A303">
        <v>295</v>
      </c>
      <c r="B303">
        <v>8.4941351035323215E-2</v>
      </c>
      <c r="C303">
        <v>0.16541038374257491</v>
      </c>
      <c r="D303">
        <v>-0.10851712988267326</v>
      </c>
      <c r="E303">
        <v>0.14803119545599974</v>
      </c>
      <c r="F303">
        <v>-0.15431408782554856</v>
      </c>
      <c r="G303">
        <v>0.1286999624883699</v>
      </c>
      <c r="H303">
        <v>-0.17617750538887467</v>
      </c>
      <c r="I303">
        <v>-1.0512411160684809</v>
      </c>
      <c r="J303">
        <v>-0.36427491170775395</v>
      </c>
      <c r="K303">
        <v>-0.85572936162662461</v>
      </c>
      <c r="L303">
        <v>-0.9640675445727952</v>
      </c>
      <c r="M303">
        <v>-5.2592306784737877E-2</v>
      </c>
      <c r="N303">
        <v>-0.18421474228170071</v>
      </c>
      <c r="O303">
        <v>-0.69575639929042798</v>
      </c>
      <c r="P303">
        <v>0.65342391636591401</v>
      </c>
      <c r="Q303">
        <v>-0.48085213379872815</v>
      </c>
      <c r="R303">
        <v>-0.65933776113207254</v>
      </c>
      <c r="S303">
        <v>-0.14706990897588598</v>
      </c>
      <c r="T303">
        <v>1.1644027070724677E-2</v>
      </c>
      <c r="U303">
        <v>0.14978831464367526</v>
      </c>
      <c r="V303">
        <v>-0.74137400240915896</v>
      </c>
      <c r="W303">
        <v>0.32198751084271809</v>
      </c>
      <c r="X303">
        <v>-0.42584227163592669</v>
      </c>
      <c r="Y303">
        <v>-0.41200266475502934</v>
      </c>
      <c r="Z303">
        <v>-0.71242599621087133</v>
      </c>
      <c r="AA303">
        <v>-1.3771977272043818</v>
      </c>
      <c r="AB303">
        <v>-0.1553640343881319</v>
      </c>
      <c r="AC303">
        <v>-6.9006779520845163E-2</v>
      </c>
      <c r="AD303">
        <v>-0.81937911123093898</v>
      </c>
      <c r="AE303">
        <v>0.28162911050510897</v>
      </c>
      <c r="AF303">
        <v>0.17448427368550951</v>
      </c>
      <c r="AG303">
        <v>-0.45048659706221977</v>
      </c>
      <c r="AH303">
        <v>-0.17143656997799639</v>
      </c>
      <c r="AI303">
        <v>-0.82258372384191381</v>
      </c>
      <c r="AJ303">
        <v>0.35821232467759856</v>
      </c>
      <c r="AK303">
        <v>-0.10476763120958682</v>
      </c>
      <c r="AL303">
        <v>-0.46395805829477837</v>
      </c>
      <c r="AM303">
        <v>-0.87951162824568396</v>
      </c>
      <c r="AN303">
        <v>-0.94287836628095323</v>
      </c>
      <c r="AO303">
        <v>-0.2922841054806305</v>
      </c>
      <c r="AP303">
        <v>-0.20317287588130351</v>
      </c>
      <c r="AQ303">
        <v>-0.35675330096909014</v>
      </c>
      <c r="AR303">
        <v>-0.48566430873537708</v>
      </c>
    </row>
    <row r="304" spans="1:44" x14ac:dyDescent="0.2">
      <c r="A304">
        <v>296</v>
      </c>
      <c r="B304">
        <v>0.92749655311515755</v>
      </c>
      <c r="C304">
        <v>1.1365110465943657</v>
      </c>
      <c r="D304">
        <v>-0.27643324239176842</v>
      </c>
      <c r="E304">
        <v>0.87188066030846967</v>
      </c>
      <c r="F304">
        <v>-0.55837928795794611</v>
      </c>
      <c r="G304">
        <v>0.86448185555499435</v>
      </c>
      <c r="H304">
        <v>-0.45446562345311498</v>
      </c>
      <c r="I304">
        <v>-0.29808935136674469</v>
      </c>
      <c r="J304">
        <v>1.8227744502579211</v>
      </c>
      <c r="K304">
        <v>0.37997335074537875</v>
      </c>
      <c r="L304">
        <v>0.53941069725916402</v>
      </c>
      <c r="M304">
        <v>1.0890863182820312</v>
      </c>
      <c r="N304">
        <v>2.0190863034097029</v>
      </c>
      <c r="O304">
        <v>-0.2911743666850547</v>
      </c>
      <c r="P304">
        <v>1.4152760904088681</v>
      </c>
      <c r="Q304">
        <v>0.79504107672878221</v>
      </c>
      <c r="R304">
        <v>-0.18918926432914412</v>
      </c>
      <c r="S304">
        <v>8.1333045892714173E-3</v>
      </c>
      <c r="T304">
        <v>1.8040714961172981</v>
      </c>
      <c r="U304">
        <v>0.2958592041836563</v>
      </c>
      <c r="V304">
        <v>1.4245516532497748</v>
      </c>
      <c r="W304">
        <v>0.34006147318730207</v>
      </c>
      <c r="X304">
        <v>-6.3463659897340749E-2</v>
      </c>
      <c r="Y304">
        <v>1.5839589169827857</v>
      </c>
      <c r="Z304">
        <v>1.2421378116381754</v>
      </c>
      <c r="AA304">
        <v>-6.5281190968428382E-2</v>
      </c>
      <c r="AB304">
        <v>0.89996246375557354</v>
      </c>
      <c r="AC304">
        <v>1.0460219898728234</v>
      </c>
      <c r="AD304">
        <v>-0.35295877660436276</v>
      </c>
      <c r="AE304">
        <v>0.87721688111458862</v>
      </c>
      <c r="AF304">
        <v>-0.58402757344566247</v>
      </c>
      <c r="AG304">
        <v>0.30833085867340221</v>
      </c>
      <c r="AH304">
        <v>-0.15273701932755818</v>
      </c>
      <c r="AI304">
        <v>1.1667992154559292</v>
      </c>
      <c r="AJ304">
        <v>-1.3405357225530825</v>
      </c>
      <c r="AK304">
        <v>0.22909440438275777</v>
      </c>
      <c r="AL304">
        <v>1.8821382817387413</v>
      </c>
      <c r="AM304">
        <v>1.3603152258424227</v>
      </c>
      <c r="AN304">
        <v>-1.3158322732659657</v>
      </c>
      <c r="AO304">
        <v>0.39936892973823662</v>
      </c>
      <c r="AP304">
        <v>1.8658241525689507</v>
      </c>
      <c r="AQ304">
        <v>-0.26262072666756331</v>
      </c>
      <c r="AR304">
        <v>0.30382841732101235</v>
      </c>
    </row>
    <row r="305" spans="1:44" x14ac:dyDescent="0.2">
      <c r="A305">
        <v>297</v>
      </c>
      <c r="B305">
        <v>0.85563453586154681</v>
      </c>
      <c r="C305">
        <v>0.46244964001836547</v>
      </c>
      <c r="D305">
        <v>0.35990671119904111</v>
      </c>
      <c r="E305">
        <v>0.12607195435079899</v>
      </c>
      <c r="F305">
        <v>0.16000911149570984</v>
      </c>
      <c r="G305">
        <v>0.11999118889157198</v>
      </c>
      <c r="H305">
        <v>0.25926373771799127</v>
      </c>
      <c r="I305">
        <v>5.3144628873669136E-2</v>
      </c>
      <c r="J305">
        <v>-9.6064651280460406E-3</v>
      </c>
      <c r="K305">
        <v>-0.29402541139269966</v>
      </c>
      <c r="L305">
        <v>-7.8093098527769716E-2</v>
      </c>
      <c r="M305">
        <v>0.75034779258372497</v>
      </c>
      <c r="N305">
        <v>1.6580428494620465</v>
      </c>
      <c r="O305">
        <v>0.77721321879821215</v>
      </c>
      <c r="P305">
        <v>1.3106341970609525</v>
      </c>
      <c r="Q305">
        <v>0.38301744396010168</v>
      </c>
      <c r="R305">
        <v>-0.64225954438382771</v>
      </c>
      <c r="S305">
        <v>1.6888549485439444</v>
      </c>
      <c r="T305">
        <v>1.6998700819681312</v>
      </c>
      <c r="U305">
        <v>-0.56409183124806528</v>
      </c>
      <c r="V305">
        <v>0.66848946452236813</v>
      </c>
      <c r="W305">
        <v>3.7886049051179052E-2</v>
      </c>
      <c r="X305">
        <v>-0.21744924158688927</v>
      </c>
      <c r="Y305">
        <v>-0.30202974090056961</v>
      </c>
      <c r="Z305">
        <v>-0.17210348229430142</v>
      </c>
      <c r="AA305">
        <v>-1.6246650071007851</v>
      </c>
      <c r="AB305">
        <v>0.82704848148563548</v>
      </c>
      <c r="AC305">
        <v>1.2608886216663437</v>
      </c>
      <c r="AD305">
        <v>-0.43772686820024542</v>
      </c>
      <c r="AE305">
        <v>1.0069201058041397</v>
      </c>
      <c r="AF305">
        <v>-0.27585534318592086</v>
      </c>
      <c r="AG305">
        <v>-1.4159283032280228</v>
      </c>
      <c r="AH305">
        <v>-0.71124671324540445</v>
      </c>
      <c r="AI305">
        <v>-0.35710769495786493</v>
      </c>
      <c r="AJ305">
        <v>-3.1532498308024237E-3</v>
      </c>
      <c r="AK305">
        <v>1.0158619248954337</v>
      </c>
      <c r="AL305">
        <v>0.62571813356368344</v>
      </c>
      <c r="AM305">
        <v>5.983189453363881E-2</v>
      </c>
      <c r="AN305">
        <v>-2.1078129675442074</v>
      </c>
      <c r="AO305">
        <v>0.55421964525920986</v>
      </c>
      <c r="AP305">
        <v>1.3318299543387657</v>
      </c>
      <c r="AQ305">
        <v>0.78865379870534147</v>
      </c>
      <c r="AR305">
        <v>0.26367705541739456</v>
      </c>
    </row>
    <row r="306" spans="1:44" x14ac:dyDescent="0.2">
      <c r="A306">
        <v>298</v>
      </c>
      <c r="B306">
        <v>-0.86854911010018654</v>
      </c>
      <c r="C306">
        <v>-1.7125229251556053</v>
      </c>
      <c r="D306">
        <v>0.93185497267050488</v>
      </c>
      <c r="E306">
        <v>-1.5931620699592428</v>
      </c>
      <c r="F306">
        <v>1.2253270125412401</v>
      </c>
      <c r="G306">
        <v>-1.6285264652739295</v>
      </c>
      <c r="H306">
        <v>1.0379892019038299</v>
      </c>
      <c r="I306">
        <v>-0.62159845764888255</v>
      </c>
      <c r="J306">
        <v>-0.48424768076771363</v>
      </c>
      <c r="K306">
        <v>0.92752709650542042</v>
      </c>
      <c r="L306">
        <v>-1.8260753356574877</v>
      </c>
      <c r="M306">
        <v>-0.2046273018405983</v>
      </c>
      <c r="N306">
        <v>-0.81109021662280822</v>
      </c>
      <c r="O306">
        <v>0.71710714521372787</v>
      </c>
      <c r="P306">
        <v>9.47953008322691E-2</v>
      </c>
      <c r="Q306">
        <v>-2.2022369570888847</v>
      </c>
      <c r="R306">
        <v>-0.78230451832671</v>
      </c>
      <c r="S306">
        <v>-1.3680003025894907</v>
      </c>
      <c r="T306">
        <v>0.32681167186800036</v>
      </c>
      <c r="U306">
        <v>-0.82873715028004291</v>
      </c>
      <c r="V306">
        <v>-0.23493740163120863</v>
      </c>
      <c r="W306">
        <v>-0.64860118563309432</v>
      </c>
      <c r="X306">
        <v>-0.62877161657926617</v>
      </c>
      <c r="Y306">
        <v>-0.60444806265572426</v>
      </c>
      <c r="Z306">
        <v>-0.67908614806373757</v>
      </c>
      <c r="AA306">
        <v>-0.73606313868584783</v>
      </c>
      <c r="AB306">
        <v>-0.14615550702508318</v>
      </c>
      <c r="AC306">
        <v>-0.60126437878330208</v>
      </c>
      <c r="AD306">
        <v>-1.0659150491711451</v>
      </c>
      <c r="AE306">
        <v>0.20039800586264903</v>
      </c>
      <c r="AF306">
        <v>-0.40827462482416577</v>
      </c>
      <c r="AG306">
        <v>-0.43419293500316214</v>
      </c>
      <c r="AH306">
        <v>0.36029102307856298</v>
      </c>
      <c r="AI306">
        <v>-0.56572353929473762</v>
      </c>
      <c r="AJ306">
        <v>1.0434112156004656</v>
      </c>
      <c r="AK306">
        <v>-0.83506738109732004</v>
      </c>
      <c r="AL306">
        <v>-0.30635748516322936</v>
      </c>
      <c r="AM306">
        <v>-0.2419572929562081</v>
      </c>
      <c r="AN306">
        <v>0.98540677011351729</v>
      </c>
      <c r="AO306">
        <v>1.1568091888541807</v>
      </c>
      <c r="AP306">
        <v>-0.23287230826725788</v>
      </c>
      <c r="AQ306">
        <v>0.9689370269508718</v>
      </c>
      <c r="AR306">
        <v>-0.27714687371042029</v>
      </c>
    </row>
    <row r="307" spans="1:44" x14ac:dyDescent="0.2">
      <c r="A307">
        <v>299</v>
      </c>
      <c r="B307">
        <v>-1.4457067748892141</v>
      </c>
      <c r="C307">
        <v>-1.0952389289381541</v>
      </c>
      <c r="D307">
        <v>-0.23765331278630925</v>
      </c>
      <c r="E307">
        <v>-0.54620622971397048</v>
      </c>
      <c r="F307">
        <v>0.20501278286039409</v>
      </c>
      <c r="G307">
        <v>-0.44783568640781291</v>
      </c>
      <c r="H307">
        <v>0.18856671049785051</v>
      </c>
      <c r="I307">
        <v>0.51617389354510845</v>
      </c>
      <c r="J307">
        <v>0.11429731259650511</v>
      </c>
      <c r="K307">
        <v>1.0394271276405145</v>
      </c>
      <c r="L307">
        <v>-8.1246071840182926E-2</v>
      </c>
      <c r="M307">
        <v>0.38795281412510957</v>
      </c>
      <c r="N307">
        <v>-0.10914557139583467</v>
      </c>
      <c r="O307">
        <v>0.21414232548195428</v>
      </c>
      <c r="P307">
        <v>-0.36399269521184147</v>
      </c>
      <c r="Q307">
        <v>-1.1044948065084488</v>
      </c>
      <c r="R307">
        <v>-0.6106834021051335</v>
      </c>
      <c r="S307">
        <v>-0.10320601660816139</v>
      </c>
      <c r="T307">
        <v>-0.60019683609738728</v>
      </c>
      <c r="U307">
        <v>-0.18828541581760067</v>
      </c>
      <c r="V307">
        <v>0.30916720677369358</v>
      </c>
      <c r="W307">
        <v>-1.68218892777596E-2</v>
      </c>
      <c r="X307">
        <v>7.4165871227353269E-2</v>
      </c>
      <c r="Y307">
        <v>5.8818419136980382E-2</v>
      </c>
      <c r="Z307">
        <v>0.85488215868229533</v>
      </c>
      <c r="AA307">
        <v>5.9260170314185998E-2</v>
      </c>
      <c r="AB307">
        <v>0.64165727820911211</v>
      </c>
      <c r="AC307">
        <v>0.15932303413991655</v>
      </c>
      <c r="AD307">
        <v>-9.638153611888578E-3</v>
      </c>
      <c r="AE307">
        <v>-0.28502242003756223</v>
      </c>
      <c r="AF307">
        <v>-1.1052169553723512</v>
      </c>
      <c r="AG307">
        <v>-0.55200245608522369</v>
      </c>
      <c r="AH307">
        <v>0.35578560551398869</v>
      </c>
      <c r="AI307">
        <v>-0.42116364099546494</v>
      </c>
      <c r="AJ307">
        <v>1.4713368903382467</v>
      </c>
      <c r="AK307">
        <v>-0.3559073123970774</v>
      </c>
      <c r="AL307">
        <v>0.33108218241705994</v>
      </c>
      <c r="AM307">
        <v>1.5647592716388492E-3</v>
      </c>
      <c r="AN307">
        <v>0.17323940368481464</v>
      </c>
      <c r="AO307">
        <v>0.89040993236187516</v>
      </c>
      <c r="AP307">
        <v>0.49456095214347234</v>
      </c>
      <c r="AQ307">
        <v>0.96453666700006202</v>
      </c>
      <c r="AR307">
        <v>-0.69430154417330925</v>
      </c>
    </row>
    <row r="308" spans="1:44" x14ac:dyDescent="0.2">
      <c r="A308">
        <v>300</v>
      </c>
      <c r="B308">
        <v>-0.70418364533028588</v>
      </c>
      <c r="C308">
        <v>-0.6706236505798816</v>
      </c>
      <c r="D308">
        <v>3.5765111549992491E-2</v>
      </c>
      <c r="E308">
        <v>-0.41263491208673153</v>
      </c>
      <c r="F308">
        <v>0.28545738700972006</v>
      </c>
      <c r="G308">
        <v>-0.33650417596491694</v>
      </c>
      <c r="H308">
        <v>0.31724704862943676</v>
      </c>
      <c r="I308">
        <v>1.2900143923921492</v>
      </c>
      <c r="J308">
        <v>0.39650606503931835</v>
      </c>
      <c r="K308">
        <v>0.55231009844081769</v>
      </c>
      <c r="L308">
        <v>0.45883050876871806</v>
      </c>
      <c r="M308">
        <v>1.3022140368140673</v>
      </c>
      <c r="N308">
        <v>-1.5703906200198465</v>
      </c>
      <c r="O308">
        <v>0.9879634758183673</v>
      </c>
      <c r="P308">
        <v>-0.22216548125293734</v>
      </c>
      <c r="Q308">
        <v>0.44981714078205992</v>
      </c>
      <c r="R308">
        <v>1.4470858505340949</v>
      </c>
      <c r="S308">
        <v>0.75245608555698695</v>
      </c>
      <c r="T308">
        <v>-1.9495802620669636</v>
      </c>
      <c r="U308">
        <v>-1.2463093159543521</v>
      </c>
      <c r="V308">
        <v>-0.19208012838185229</v>
      </c>
      <c r="W308">
        <v>0.53485390740396721</v>
      </c>
      <c r="X308">
        <v>0.52554431913532507</v>
      </c>
      <c r="Y308">
        <v>-0.1477720779925451</v>
      </c>
      <c r="Z308">
        <v>1.137600883122696</v>
      </c>
      <c r="AA308">
        <v>1.2144767275427399</v>
      </c>
      <c r="AB308">
        <v>1.5375089043585228</v>
      </c>
      <c r="AC308">
        <v>-0.28762594480586012</v>
      </c>
      <c r="AD308">
        <v>1.0670649043372213</v>
      </c>
      <c r="AE308">
        <v>0.43741117028156468</v>
      </c>
      <c r="AF308">
        <v>0.18838993931091463</v>
      </c>
      <c r="AG308">
        <v>0.60844404874573366</v>
      </c>
      <c r="AH308">
        <v>0.21069794317751497</v>
      </c>
      <c r="AI308">
        <v>-1.6009067507954273</v>
      </c>
      <c r="AJ308">
        <v>1.8555391697082795</v>
      </c>
      <c r="AK308">
        <v>8.3142081248000585E-2</v>
      </c>
      <c r="AL308">
        <v>0.19171101554728084</v>
      </c>
      <c r="AM308">
        <v>0.34428757856080272</v>
      </c>
      <c r="AN308">
        <v>1.0727278302820253</v>
      </c>
      <c r="AO308">
        <v>0.34895033127122732</v>
      </c>
      <c r="AP308">
        <v>-0.62608275379470635</v>
      </c>
      <c r="AQ308">
        <v>0.11452354409299939</v>
      </c>
      <c r="AR308">
        <v>2.5375802911768549E-2</v>
      </c>
    </row>
    <row r="309" spans="1:44" x14ac:dyDescent="0.2">
      <c r="A309">
        <v>301</v>
      </c>
      <c r="B309">
        <v>-0.41979285316696635</v>
      </c>
      <c r="C309">
        <v>0.63709080247326333</v>
      </c>
      <c r="D309">
        <v>-1.0935255294803081</v>
      </c>
      <c r="E309">
        <v>0.95335942588963341</v>
      </c>
      <c r="F309">
        <v>-1.0733057349612511</v>
      </c>
      <c r="G309">
        <v>0.96698663134047969</v>
      </c>
      <c r="H309">
        <v>-1.092387900816721</v>
      </c>
      <c r="I309">
        <v>0.91162015246970651</v>
      </c>
      <c r="J309">
        <v>8.4925099107383731E-2</v>
      </c>
      <c r="K309">
        <v>0.30067590774042674</v>
      </c>
      <c r="L309">
        <v>6.3424101595278115E-2</v>
      </c>
      <c r="M309">
        <v>0.22386455326548985</v>
      </c>
      <c r="N309">
        <v>-4.7376105424795589E-2</v>
      </c>
      <c r="O309">
        <v>-0.46176119432589663</v>
      </c>
      <c r="P309">
        <v>0.34585041018612728</v>
      </c>
      <c r="Q309">
        <v>1.9520947050204907E-2</v>
      </c>
      <c r="R309">
        <v>0.28024841460946842</v>
      </c>
      <c r="S309">
        <v>-0.18653142096378983</v>
      </c>
      <c r="T309">
        <v>-0.47558663944501822</v>
      </c>
      <c r="U309">
        <v>-0.65000388439608525</v>
      </c>
      <c r="V309">
        <v>-0.58551065704517735</v>
      </c>
      <c r="W309">
        <v>1.2755401290422232</v>
      </c>
      <c r="X309">
        <v>1.1285799507304042</v>
      </c>
      <c r="Y309">
        <v>0.49127208031116332</v>
      </c>
      <c r="Z309">
        <v>0.34182299705627983</v>
      </c>
      <c r="AA309">
        <v>-0.34819256143679878</v>
      </c>
      <c r="AB309">
        <v>0.13373412141059426</v>
      </c>
      <c r="AC309">
        <v>0.39919955028980381</v>
      </c>
      <c r="AD309">
        <v>0.66230113647133049</v>
      </c>
      <c r="AE309">
        <v>0.58741441541933148</v>
      </c>
      <c r="AF309">
        <v>0.28253975607865001</v>
      </c>
      <c r="AG309">
        <v>0.97573435627835803</v>
      </c>
      <c r="AH309">
        <v>1.7608897101398397</v>
      </c>
      <c r="AI309">
        <v>-0.5236840854933299</v>
      </c>
      <c r="AJ309">
        <v>0.64545370523572954</v>
      </c>
      <c r="AK309">
        <v>0.84888869077743778</v>
      </c>
      <c r="AL309">
        <v>4.9918247383326508E-4</v>
      </c>
      <c r="AM309">
        <v>0.34019594811711318</v>
      </c>
      <c r="AN309">
        <v>-0.73410013202068058</v>
      </c>
      <c r="AO309">
        <v>6.906148647355545E-2</v>
      </c>
      <c r="AP309">
        <v>-0.16557505000740147</v>
      </c>
      <c r="AQ309">
        <v>0.4651276873387763</v>
      </c>
      <c r="AR309">
        <v>0.72147035315318608</v>
      </c>
    </row>
    <row r="310" spans="1:44" x14ac:dyDescent="0.2">
      <c r="A310">
        <v>302</v>
      </c>
      <c r="B310">
        <v>0.45103483838293851</v>
      </c>
      <c r="C310">
        <v>-0.47078847144278868</v>
      </c>
      <c r="D310">
        <v>0.95639530716622934</v>
      </c>
      <c r="E310">
        <v>-0.76909212095554536</v>
      </c>
      <c r="F310">
        <v>0.91419133886764603</v>
      </c>
      <c r="G310">
        <v>-0.78176860480108301</v>
      </c>
      <c r="H310">
        <v>0.96611440239828339</v>
      </c>
      <c r="I310">
        <v>0.68287252661093567</v>
      </c>
      <c r="J310">
        <v>-1.6832105602213745</v>
      </c>
      <c r="K310">
        <v>-1.0445167139925582</v>
      </c>
      <c r="L310">
        <v>-0.4462752781822143</v>
      </c>
      <c r="M310">
        <v>-1.8739610945839171</v>
      </c>
      <c r="N310">
        <v>-0.34221947324067775</v>
      </c>
      <c r="O310">
        <v>0.64106466276811813</v>
      </c>
      <c r="P310">
        <v>-0.59182740016402779</v>
      </c>
      <c r="Q310">
        <v>-0.56989331552673939</v>
      </c>
      <c r="R310">
        <v>0.60012026056672874</v>
      </c>
      <c r="S310">
        <v>-1.4296460038203338</v>
      </c>
      <c r="T310">
        <v>-1.645328791037078</v>
      </c>
      <c r="U310">
        <v>2.0722825587060343</v>
      </c>
      <c r="V310">
        <v>-0.70503724376449606</v>
      </c>
      <c r="W310">
        <v>-0.10183468751664126</v>
      </c>
      <c r="X310">
        <v>-0.52561690525520122</v>
      </c>
      <c r="Y310">
        <v>-1.3346150804415449</v>
      </c>
      <c r="Z310">
        <v>-0.90840182939649416</v>
      </c>
      <c r="AA310">
        <v>0.63227030272795848</v>
      </c>
      <c r="AB310">
        <v>-1.7955105598163481</v>
      </c>
      <c r="AC310">
        <v>-0.16345201629180661</v>
      </c>
      <c r="AD310">
        <v>1.0862389475168595</v>
      </c>
      <c r="AE310">
        <v>-0.20886083024943231</v>
      </c>
      <c r="AF310">
        <v>1.6034430693596327</v>
      </c>
      <c r="AG310">
        <v>0.33566626818779061</v>
      </c>
      <c r="AH310">
        <v>-1.1685720507311281</v>
      </c>
      <c r="AI310">
        <v>0.14057069782448769</v>
      </c>
      <c r="AJ310">
        <v>9.174393298344341E-2</v>
      </c>
      <c r="AK310">
        <v>0.42435430447044037</v>
      </c>
      <c r="AL310">
        <v>-1.9202598294444921</v>
      </c>
      <c r="AM310">
        <v>-2.2627341657875037</v>
      </c>
      <c r="AN310">
        <v>2.287267922950329</v>
      </c>
      <c r="AO310">
        <v>-1.7540542005271929</v>
      </c>
      <c r="AP310">
        <v>-2.0454526868991412</v>
      </c>
      <c r="AQ310">
        <v>-0.13113389188269686</v>
      </c>
      <c r="AR310">
        <v>-0.26003093234430058</v>
      </c>
    </row>
    <row r="311" spans="1:44" x14ac:dyDescent="0.2">
      <c r="A311">
        <v>303</v>
      </c>
      <c r="B311">
        <v>0.1329967171340862</v>
      </c>
      <c r="C311">
        <v>-1.2318949948780555</v>
      </c>
      <c r="D311">
        <v>1.4683107817251662</v>
      </c>
      <c r="E311">
        <v>-1.5122254727969902</v>
      </c>
      <c r="F311">
        <v>1.5812736673703198</v>
      </c>
      <c r="G311">
        <v>-1.5052042302007211</v>
      </c>
      <c r="H311">
        <v>1.6113663363076989</v>
      </c>
      <c r="I311">
        <v>0.99632918347982524</v>
      </c>
      <c r="J311">
        <v>-0.5657466791341853</v>
      </c>
      <c r="K311">
        <v>-0.64487047390895713</v>
      </c>
      <c r="L311">
        <v>7.5313998718651562E-2</v>
      </c>
      <c r="M311">
        <v>-1.0682570045464423</v>
      </c>
      <c r="N311">
        <v>-0.50958378875806076</v>
      </c>
      <c r="O311">
        <v>0.70647526477417044</v>
      </c>
      <c r="P311">
        <v>0.12133487356958272</v>
      </c>
      <c r="Q311">
        <v>-0.7045870621233572</v>
      </c>
      <c r="R311">
        <v>-0.13246495199432076</v>
      </c>
      <c r="S311">
        <v>-0.34306009923759501</v>
      </c>
      <c r="T311">
        <v>-1.1369762956699969</v>
      </c>
      <c r="U311">
        <v>1.4937110104944022E-4</v>
      </c>
      <c r="V311">
        <v>0.53976548921892364</v>
      </c>
      <c r="W311">
        <v>-0.48466998211097551</v>
      </c>
      <c r="X311">
        <v>-0.26631111671510826</v>
      </c>
      <c r="Y311">
        <v>-0.87418210390407314</v>
      </c>
      <c r="Z311">
        <v>-0.3741213413590373</v>
      </c>
      <c r="AA311">
        <v>0.57887893546049696</v>
      </c>
      <c r="AB311">
        <v>-0.76595322078042227</v>
      </c>
      <c r="AC311">
        <v>-0.20236530595210658</v>
      </c>
      <c r="AD311">
        <v>0.29259481040646501</v>
      </c>
      <c r="AE311">
        <v>0.47233193377328631</v>
      </c>
      <c r="AF311">
        <v>1.0285622545283541</v>
      </c>
      <c r="AG311">
        <v>-0.19403696458161113</v>
      </c>
      <c r="AH311">
        <v>-1.3241203751963688</v>
      </c>
      <c r="AI311">
        <v>-0.62502752981671261</v>
      </c>
      <c r="AJ311">
        <v>0.13021521555362534</v>
      </c>
      <c r="AK311">
        <v>0.5851477754210157</v>
      </c>
      <c r="AL311">
        <v>-0.90366998347031047</v>
      </c>
      <c r="AM311">
        <v>-1.3110716570437284</v>
      </c>
      <c r="AN311">
        <v>1.4419346998872253</v>
      </c>
      <c r="AO311">
        <v>-1.0163726162350637</v>
      </c>
      <c r="AP311">
        <v>-0.83433874547861997</v>
      </c>
      <c r="AQ311">
        <v>-0.60647920059943439</v>
      </c>
      <c r="AR311">
        <v>1.9327533241854097E-2</v>
      </c>
    </row>
    <row r="312" spans="1:44" x14ac:dyDescent="0.2">
      <c r="A312">
        <v>304</v>
      </c>
      <c r="B312">
        <v>1.4543561740548594</v>
      </c>
      <c r="C312">
        <v>1.2701709170045172</v>
      </c>
      <c r="D312">
        <v>7.9425441342558967E-2</v>
      </c>
      <c r="E312">
        <v>0.76817295803188124</v>
      </c>
      <c r="F312">
        <v>-0.33367086094055465</v>
      </c>
      <c r="G312">
        <v>0.72895486017261124</v>
      </c>
      <c r="H312">
        <v>-0.22274133618833492</v>
      </c>
      <c r="I312">
        <v>0.71016999008877058</v>
      </c>
      <c r="J312">
        <v>0.63316485321040061</v>
      </c>
      <c r="K312">
        <v>0.5489386764847638</v>
      </c>
      <c r="L312">
        <v>0.55180811058735424</v>
      </c>
      <c r="M312">
        <v>1.3078164251649742</v>
      </c>
      <c r="N312">
        <v>1.3577735085220097</v>
      </c>
      <c r="O312">
        <v>1.9087924847799513</v>
      </c>
      <c r="P312">
        <v>0.4219127903113829</v>
      </c>
      <c r="Q312">
        <v>1.7133150326047812</v>
      </c>
      <c r="R312">
        <v>1.9741676040623068</v>
      </c>
      <c r="S312">
        <v>0.57631896957787743</v>
      </c>
      <c r="T312">
        <v>1.1004127027780326</v>
      </c>
      <c r="U312">
        <v>0.42372488947711656</v>
      </c>
      <c r="V312">
        <v>0.50183152195178482</v>
      </c>
      <c r="W312">
        <v>7.6485929137151062E-2</v>
      </c>
      <c r="X312">
        <v>0.15381724556307469</v>
      </c>
      <c r="Y312">
        <v>0.49779910448726383</v>
      </c>
      <c r="Z312">
        <v>0.76530448362402925</v>
      </c>
      <c r="AA312">
        <v>0.8900748517456849</v>
      </c>
      <c r="AB312">
        <v>1.0546453264167661</v>
      </c>
      <c r="AC312">
        <v>1.0171427833960347</v>
      </c>
      <c r="AD312">
        <v>1.3760261883979474</v>
      </c>
      <c r="AE312">
        <v>0.66168401797162113</v>
      </c>
      <c r="AF312">
        <v>0.35421119794867351</v>
      </c>
      <c r="AG312">
        <v>0.8674560171582939</v>
      </c>
      <c r="AH312">
        <v>-0.4373979568289576</v>
      </c>
      <c r="AI312">
        <v>0.82614906145094469</v>
      </c>
      <c r="AJ312">
        <v>-0.62789509542890043</v>
      </c>
      <c r="AK312">
        <v>0.57592557133673994</v>
      </c>
      <c r="AL312">
        <v>1.0437483988341696</v>
      </c>
      <c r="AM312">
        <v>1.2820263682034061</v>
      </c>
      <c r="AN312">
        <v>0.46068381487608401</v>
      </c>
      <c r="AO312">
        <v>0.36331113579874019</v>
      </c>
      <c r="AP312">
        <v>0.35440743201399361</v>
      </c>
      <c r="AQ312">
        <v>0.86876714888386375</v>
      </c>
      <c r="AR312">
        <v>0.86302029181848872</v>
      </c>
    </row>
    <row r="313" spans="1:44" x14ac:dyDescent="0.2">
      <c r="A313">
        <v>305</v>
      </c>
      <c r="B313">
        <v>-1.2234236537429886</v>
      </c>
      <c r="C313">
        <v>-0.398661817367437</v>
      </c>
      <c r="D313">
        <v>-0.78317133721553267</v>
      </c>
      <c r="E313">
        <v>0.15332619722497187</v>
      </c>
      <c r="F313">
        <v>-0.49260706911221225</v>
      </c>
      <c r="G313">
        <v>0.21032370602561687</v>
      </c>
      <c r="H313">
        <v>-0.55784223583186643</v>
      </c>
      <c r="I313">
        <v>-0.18187544644076958</v>
      </c>
      <c r="J313">
        <v>2.1039418296257679</v>
      </c>
      <c r="K313">
        <v>2.6602039489719549</v>
      </c>
      <c r="L313">
        <v>-1.4961374493708899</v>
      </c>
      <c r="M313">
        <v>2.2048370506790476</v>
      </c>
      <c r="N313">
        <v>1.6250279717804612</v>
      </c>
      <c r="O313">
        <v>0.51987643677021678</v>
      </c>
      <c r="P313">
        <v>1.2381412910252991</v>
      </c>
      <c r="Q313">
        <v>-1.1691082090125491</v>
      </c>
      <c r="R313">
        <v>-0.11652720039993464</v>
      </c>
      <c r="S313">
        <v>-0.43700122810422753</v>
      </c>
      <c r="T313">
        <v>0.86631535651502223</v>
      </c>
      <c r="U313">
        <v>-0.83941124778606646</v>
      </c>
      <c r="V313">
        <v>0.60033308094098359</v>
      </c>
      <c r="W313">
        <v>0.18743293999698357</v>
      </c>
      <c r="X313">
        <v>-0.54057887271029692</v>
      </c>
      <c r="Y313">
        <v>2.2789512996005903</v>
      </c>
      <c r="Z313">
        <v>2.4381397157984837</v>
      </c>
      <c r="AA313">
        <v>-1.5078160629727619</v>
      </c>
      <c r="AB313">
        <v>2.4340401974897556</v>
      </c>
      <c r="AC313">
        <v>2.1577061221841691</v>
      </c>
      <c r="AD313">
        <v>-0.51155335082578501</v>
      </c>
      <c r="AE313">
        <v>1.0806983201035503</v>
      </c>
      <c r="AF313">
        <v>-1.151946605784016</v>
      </c>
      <c r="AG313">
        <v>0.81895503973696737</v>
      </c>
      <c r="AH313">
        <v>1.5981735644837505</v>
      </c>
      <c r="AI313">
        <v>-0.2852480184613187</v>
      </c>
      <c r="AJ313">
        <v>0.97462694564183283</v>
      </c>
      <c r="AK313">
        <v>7.0528919083637454E-2</v>
      </c>
      <c r="AL313">
        <v>2.4125509085188428</v>
      </c>
      <c r="AM313">
        <v>2.0590133020493608</v>
      </c>
      <c r="AN313">
        <v>-1.3138730920748789</v>
      </c>
      <c r="AO313">
        <v>2.8416040336549284</v>
      </c>
      <c r="AP313">
        <v>2.1918381331295276</v>
      </c>
      <c r="AQ313">
        <v>1.0065125418512681</v>
      </c>
      <c r="AR313">
        <v>0.91435971939487304</v>
      </c>
    </row>
    <row r="314" spans="1:44" x14ac:dyDescent="0.2">
      <c r="A314">
        <v>306</v>
      </c>
      <c r="B314">
        <v>-0.62890625129317412</v>
      </c>
      <c r="C314">
        <v>0.23246390051210225</v>
      </c>
      <c r="D314">
        <v>-0.84105629176056507</v>
      </c>
      <c r="E314">
        <v>0.60826841876377813</v>
      </c>
      <c r="F314">
        <v>-0.67065716274397857</v>
      </c>
      <c r="G314">
        <v>0.70864404418752669</v>
      </c>
      <c r="H314">
        <v>-0.59200856422356252</v>
      </c>
      <c r="I314">
        <v>1.4441343598347902</v>
      </c>
      <c r="J314">
        <v>0.85462783410859733</v>
      </c>
      <c r="K314">
        <v>1.1848639866438222</v>
      </c>
      <c r="L314">
        <v>2.2282322182843251</v>
      </c>
      <c r="M314">
        <v>1.4982510134862144</v>
      </c>
      <c r="N314">
        <v>0.21077675912099739</v>
      </c>
      <c r="O314">
        <v>2.01049808188171</v>
      </c>
      <c r="P314">
        <v>-1.0705767699287321</v>
      </c>
      <c r="Q314">
        <v>1.055104553206925</v>
      </c>
      <c r="R314">
        <v>1.3113466373952711</v>
      </c>
      <c r="S314">
        <v>1.3245399010207228</v>
      </c>
      <c r="T314">
        <v>0.32566464413264162</v>
      </c>
      <c r="U314">
        <v>-0.35862463155507901</v>
      </c>
      <c r="V314">
        <v>1.1918114194553955</v>
      </c>
      <c r="W314">
        <v>-0.92045449816190383</v>
      </c>
      <c r="X314">
        <v>1.4088892052079194</v>
      </c>
      <c r="Y314">
        <v>0.61168544279953374</v>
      </c>
      <c r="Z314">
        <v>0.95464147983312753</v>
      </c>
      <c r="AA314">
        <v>2.3108552250096568</v>
      </c>
      <c r="AB314">
        <v>1.2733521766520397</v>
      </c>
      <c r="AC314">
        <v>0.32939137763270193</v>
      </c>
      <c r="AD314">
        <v>1.9101268669954459</v>
      </c>
      <c r="AE314">
        <v>-0.54698830267646004</v>
      </c>
      <c r="AF314">
        <v>-0.88700342827440959</v>
      </c>
      <c r="AG314">
        <v>0.6832629598620833</v>
      </c>
      <c r="AH314">
        <v>-0.4874692435101951</v>
      </c>
      <c r="AI314">
        <v>0.92154979438587414</v>
      </c>
      <c r="AJ314">
        <v>0.86758949231474325</v>
      </c>
      <c r="AK314">
        <v>0.25972236522135217</v>
      </c>
      <c r="AL314">
        <v>1.0389783867131794</v>
      </c>
      <c r="AM314">
        <v>1.6759074926966659</v>
      </c>
      <c r="AN314">
        <v>1.4061667909208631</v>
      </c>
      <c r="AO314">
        <v>0.49158426636896624</v>
      </c>
      <c r="AP314">
        <v>0.27733712202565247</v>
      </c>
      <c r="AQ314">
        <v>1.0027562616736978</v>
      </c>
      <c r="AR314">
        <v>0.10998121176059426</v>
      </c>
    </row>
    <row r="315" spans="1:44" x14ac:dyDescent="0.2">
      <c r="A315">
        <v>307</v>
      </c>
      <c r="B315">
        <v>-0.45615947009578522</v>
      </c>
      <c r="C315">
        <v>-0.5105986280853434</v>
      </c>
      <c r="D315">
        <v>0.14108744215866356</v>
      </c>
      <c r="E315">
        <v>-0.35221492788887299</v>
      </c>
      <c r="F315">
        <v>0.32538266977584629</v>
      </c>
      <c r="G315">
        <v>-0.28047589951733026</v>
      </c>
      <c r="H315">
        <v>0.40177674822643428</v>
      </c>
      <c r="I315">
        <v>4.0431340401685112E-2</v>
      </c>
      <c r="J315">
        <v>0.98787303213288813</v>
      </c>
      <c r="K315">
        <v>0.57342019547520484</v>
      </c>
      <c r="L315">
        <v>0.67643143476382395</v>
      </c>
      <c r="M315">
        <v>-0.24555386094349588</v>
      </c>
      <c r="N315">
        <v>0.9981245841141132</v>
      </c>
      <c r="O315">
        <v>-1.3455713422517057</v>
      </c>
      <c r="P315">
        <v>-7.4359384446256602E-2</v>
      </c>
      <c r="Q315">
        <v>-1.4053247812874287E-2</v>
      </c>
      <c r="R315">
        <v>-1.2396344686015801</v>
      </c>
      <c r="S315">
        <v>0.33079098831924958</v>
      </c>
      <c r="T315">
        <v>4.858539250777609E-2</v>
      </c>
      <c r="U315">
        <v>0.32869176413733403</v>
      </c>
      <c r="V315">
        <v>1.3008452175993748</v>
      </c>
      <c r="W315">
        <v>-6.8966248240489636E-2</v>
      </c>
      <c r="X315">
        <v>-0.6400596456183254</v>
      </c>
      <c r="Y315">
        <v>0.95621235662076365</v>
      </c>
      <c r="Z315">
        <v>1.5051413497981425</v>
      </c>
      <c r="AA315">
        <v>8.5351562502030479E-2</v>
      </c>
      <c r="AB315">
        <v>0.27242515208991736</v>
      </c>
      <c r="AC315">
        <v>0.42517178039727044</v>
      </c>
      <c r="AD315">
        <v>-0.87217059263440178</v>
      </c>
      <c r="AE315">
        <v>-0.48415922578245807</v>
      </c>
      <c r="AF315">
        <v>-1.10324580617574</v>
      </c>
      <c r="AG315">
        <v>-0.94898065099311002</v>
      </c>
      <c r="AH315">
        <v>-4.8679604248778367E-2</v>
      </c>
      <c r="AI315">
        <v>0.7911163329959483</v>
      </c>
      <c r="AJ315">
        <v>-0.9613822778735639</v>
      </c>
      <c r="AK315">
        <v>-0.38099515078105911</v>
      </c>
      <c r="AL315">
        <v>1.0599637566447493</v>
      </c>
      <c r="AM315">
        <v>0.390545211211548</v>
      </c>
      <c r="AN315">
        <v>-1.1093046814218199</v>
      </c>
      <c r="AO315">
        <v>0.49728637775437434</v>
      </c>
      <c r="AP315">
        <v>1.7493406294559801</v>
      </c>
      <c r="AQ315">
        <v>-0.61893499547419295</v>
      </c>
      <c r="AR315">
        <v>-0.35185173872351244</v>
      </c>
    </row>
    <row r="316" spans="1:44" x14ac:dyDescent="0.2">
      <c r="A316">
        <v>308</v>
      </c>
      <c r="B316">
        <v>-0.67684072827432018</v>
      </c>
      <c r="C316">
        <v>-1.4198776623570044</v>
      </c>
      <c r="D316">
        <v>0.8975632181872254</v>
      </c>
      <c r="E316">
        <v>-1.3078297808224439</v>
      </c>
      <c r="F316">
        <v>1.2179937958776315</v>
      </c>
      <c r="G316">
        <v>-1.2320983201821771</v>
      </c>
      <c r="H316">
        <v>1.282467642646884</v>
      </c>
      <c r="I316">
        <v>1.4185130587397796</v>
      </c>
      <c r="J316">
        <v>-1.11585552403095</v>
      </c>
      <c r="K316">
        <v>-0.43908569772043282</v>
      </c>
      <c r="L316">
        <v>0.76910047007597315</v>
      </c>
      <c r="M316">
        <v>-2.105830294314937</v>
      </c>
      <c r="N316">
        <v>-7.372353951487326E-2</v>
      </c>
      <c r="O316">
        <v>-0.50924106554239801</v>
      </c>
      <c r="P316">
        <v>-0.20677353745063806</v>
      </c>
      <c r="Q316">
        <v>-1.6702862555184055</v>
      </c>
      <c r="R316">
        <v>-1.8183221902257112</v>
      </c>
      <c r="S316">
        <v>-1.2315516188177889</v>
      </c>
      <c r="T316">
        <v>-0.69418740926230282</v>
      </c>
      <c r="U316">
        <v>0.72539879056049328</v>
      </c>
      <c r="V316">
        <v>1.0304351399965244</v>
      </c>
      <c r="W316">
        <v>0.31493294655816939</v>
      </c>
      <c r="X316">
        <v>0.44687194149386184</v>
      </c>
      <c r="Y316">
        <v>-1.1515191595667915</v>
      </c>
      <c r="Z316">
        <v>-0.47184413363331135</v>
      </c>
      <c r="AA316">
        <v>0.82427912776935841</v>
      </c>
      <c r="AB316">
        <v>-1.8338001159547839</v>
      </c>
      <c r="AC316">
        <v>-0.77914070073024466</v>
      </c>
      <c r="AD316">
        <v>-1.3724788701228119E-2</v>
      </c>
      <c r="AE316">
        <v>-9.6109182612115429E-2</v>
      </c>
      <c r="AF316">
        <v>-0.30484721055786068</v>
      </c>
      <c r="AG316">
        <v>-1.2522537667567661</v>
      </c>
      <c r="AH316">
        <v>-0.41790285681018802</v>
      </c>
      <c r="AI316">
        <v>0.6236911125024992</v>
      </c>
      <c r="AJ316">
        <v>0.49510222557528516</v>
      </c>
      <c r="AK316">
        <v>0.2832100907080396</v>
      </c>
      <c r="AL316">
        <v>-1.1299703848808125</v>
      </c>
      <c r="AM316">
        <v>-1.8883902684030351</v>
      </c>
      <c r="AN316">
        <v>1.0560465051297869</v>
      </c>
      <c r="AO316">
        <v>-1.1947835894856482</v>
      </c>
      <c r="AP316">
        <v>-0.33794269285271844</v>
      </c>
      <c r="AQ316">
        <v>0.59665340036059777</v>
      </c>
      <c r="AR316">
        <v>-1.0976178060213122</v>
      </c>
    </row>
    <row r="317" spans="1:44" x14ac:dyDescent="0.2">
      <c r="A317">
        <v>309</v>
      </c>
      <c r="B317">
        <v>-7.2135681131112295E-2</v>
      </c>
      <c r="C317">
        <v>-1.2287035835312059</v>
      </c>
      <c r="D317">
        <v>1.2286258205982952</v>
      </c>
      <c r="E317">
        <v>-1.3981021150528214</v>
      </c>
      <c r="F317">
        <v>1.3383882683161952</v>
      </c>
      <c r="G317">
        <v>-1.4195378362761684</v>
      </c>
      <c r="H317">
        <v>1.2954573393164699</v>
      </c>
      <c r="I317">
        <v>-0.15943157046447901</v>
      </c>
      <c r="J317">
        <v>-1.6903081447256789</v>
      </c>
      <c r="K317">
        <v>-0.15433464306670003</v>
      </c>
      <c r="L317">
        <v>-7.3557804556037415E-2</v>
      </c>
      <c r="M317">
        <v>-1.3775636195131331</v>
      </c>
      <c r="N317">
        <v>-1.7047320259834529</v>
      </c>
      <c r="O317">
        <v>-0.47492188266345314</v>
      </c>
      <c r="P317">
        <v>-1.8160008699755898</v>
      </c>
      <c r="Q317">
        <v>0.21543986920806468</v>
      </c>
      <c r="R317">
        <v>-0.12602976959561296</v>
      </c>
      <c r="S317">
        <v>0.39041414945331882</v>
      </c>
      <c r="T317">
        <v>-1.0197306839046478</v>
      </c>
      <c r="U317">
        <v>-1.4022994396977073E-2</v>
      </c>
      <c r="V317">
        <v>-0.69406291260055097</v>
      </c>
      <c r="W317">
        <v>-0.21276144977328998</v>
      </c>
      <c r="X317">
        <v>-0.86423194850135732</v>
      </c>
      <c r="Y317">
        <v>-1.7845248992313534</v>
      </c>
      <c r="Z317">
        <v>-0.67291679271760851</v>
      </c>
      <c r="AA317">
        <v>0.76648020816413842</v>
      </c>
      <c r="AB317">
        <v>-0.8865971981610401</v>
      </c>
      <c r="AC317">
        <v>-1.8768223631009346</v>
      </c>
      <c r="AD317">
        <v>-0.64720242738264178</v>
      </c>
      <c r="AE317">
        <v>-1.5983095870236337</v>
      </c>
      <c r="AF317">
        <v>-0.43631533804489669</v>
      </c>
      <c r="AG317">
        <v>-1.7915922082442624</v>
      </c>
      <c r="AH317">
        <v>-3.0379480061444086E-2</v>
      </c>
      <c r="AI317">
        <v>-1.3319403710021206E-2</v>
      </c>
      <c r="AJ317">
        <v>-0.21126238391502805</v>
      </c>
      <c r="AK317">
        <v>-1.4683750621574572</v>
      </c>
      <c r="AL317">
        <v>-1.2369951759635749</v>
      </c>
      <c r="AM317">
        <v>-0.89277098638301733</v>
      </c>
      <c r="AN317">
        <v>0.83389265022645542</v>
      </c>
      <c r="AO317">
        <v>0.10811831086843768</v>
      </c>
      <c r="AP317">
        <v>-0.72747285825582619</v>
      </c>
      <c r="AQ317">
        <v>0.34867320877292218</v>
      </c>
      <c r="AR317">
        <v>-0.93520860029138486</v>
      </c>
    </row>
    <row r="318" spans="1:44" x14ac:dyDescent="0.2">
      <c r="A318">
        <v>310</v>
      </c>
      <c r="B318">
        <v>0.31049317598094156</v>
      </c>
      <c r="C318">
        <v>0.30709651404551713</v>
      </c>
      <c r="D318">
        <v>4.9949874564482952E-3</v>
      </c>
      <c r="E318">
        <v>0.20065871061962645</v>
      </c>
      <c r="F318">
        <v>-7.5297072045580268E-2</v>
      </c>
      <c r="G318">
        <v>0.20221453258634883</v>
      </c>
      <c r="H318">
        <v>-2.0951375627131841E-2</v>
      </c>
      <c r="I318">
        <v>7.1118780964121983E-2</v>
      </c>
      <c r="J318">
        <v>0.21552305889918205</v>
      </c>
      <c r="K318">
        <v>-0.82682458319830821</v>
      </c>
      <c r="L318">
        <v>0.95504887779240344</v>
      </c>
      <c r="M318">
        <v>-1.121617482418487</v>
      </c>
      <c r="N318">
        <v>0.51774603501328853</v>
      </c>
      <c r="O318">
        <v>-1.1166331587016924</v>
      </c>
      <c r="P318">
        <v>-1.9973674150034933E-2</v>
      </c>
      <c r="Q318">
        <v>0.23547104742331948</v>
      </c>
      <c r="R318">
        <v>-0.77248548209322365</v>
      </c>
      <c r="S318">
        <v>-8.4813712947838821E-2</v>
      </c>
      <c r="T318">
        <v>5.2069407593202763E-2</v>
      </c>
      <c r="U318">
        <v>0.60909737103211936</v>
      </c>
      <c r="V318">
        <v>0.69444442586176647</v>
      </c>
      <c r="W318">
        <v>-0.25450425016880796</v>
      </c>
      <c r="X318">
        <v>0.14379001375349629</v>
      </c>
      <c r="Y318">
        <v>0.38810039820098596</v>
      </c>
      <c r="Z318">
        <v>-0.18851331125224718</v>
      </c>
      <c r="AA318">
        <v>0.30808649902602459</v>
      </c>
      <c r="AB318">
        <v>-1.0896744612166402</v>
      </c>
      <c r="AC318">
        <v>1.9285855601145763E-2</v>
      </c>
      <c r="AD318">
        <v>-0.14832845498100691</v>
      </c>
      <c r="AE318">
        <v>-0.25053932882128765</v>
      </c>
      <c r="AF318">
        <v>0.35451487237189683</v>
      </c>
      <c r="AG318">
        <v>5.5196756887244985E-2</v>
      </c>
      <c r="AH318">
        <v>-0.53996521594356361</v>
      </c>
      <c r="AI318">
        <v>0.8605756806580358</v>
      </c>
      <c r="AJ318">
        <v>-1.4045818355851107</v>
      </c>
      <c r="AK318">
        <v>0.42485691003290232</v>
      </c>
      <c r="AL318">
        <v>-0.19067890245680671</v>
      </c>
      <c r="AM318">
        <v>-0.37574728135437901</v>
      </c>
      <c r="AN318">
        <v>-0.28536446653730196</v>
      </c>
      <c r="AO318">
        <v>-1.1628050269645434</v>
      </c>
      <c r="AP318">
        <v>0.17520712322009696</v>
      </c>
      <c r="AQ318">
        <v>-1.3098872095679737</v>
      </c>
      <c r="AR318">
        <v>0.12496797125243518</v>
      </c>
    </row>
    <row r="319" spans="1:44" x14ac:dyDescent="0.2">
      <c r="A319">
        <v>311</v>
      </c>
      <c r="B319">
        <v>1.2233189262717488</v>
      </c>
      <c r="C319">
        <v>0.51426843015183021</v>
      </c>
      <c r="D319">
        <v>0.63328869740810001</v>
      </c>
      <c r="E319">
        <v>-2.2666731525600448E-3</v>
      </c>
      <c r="F319">
        <v>0.3210417801578323</v>
      </c>
      <c r="G319">
        <v>-5.7953048088126596E-2</v>
      </c>
      <c r="H319">
        <v>0.3690328053021516</v>
      </c>
      <c r="I319">
        <v>-1.7200533621875249</v>
      </c>
      <c r="J319">
        <v>0.32840090243414127</v>
      </c>
      <c r="K319">
        <v>-0.18710383590932217</v>
      </c>
      <c r="L319">
        <v>-1.7720281332462939</v>
      </c>
      <c r="M319">
        <v>1.1647750401352808</v>
      </c>
      <c r="N319">
        <v>1.062346521806032</v>
      </c>
      <c r="O319">
        <v>0.86346026047853508</v>
      </c>
      <c r="P319">
        <v>1.084376978941205</v>
      </c>
      <c r="Q319">
        <v>0.26049251072382129</v>
      </c>
      <c r="R319">
        <v>0.72300107470698949</v>
      </c>
      <c r="S319">
        <v>-0.34503340387280768</v>
      </c>
      <c r="T319">
        <v>0.82533176264042651</v>
      </c>
      <c r="U319">
        <v>1.393090286627622</v>
      </c>
      <c r="V319">
        <v>-0.43055562944868908</v>
      </c>
      <c r="W319">
        <v>-0.17200574287855699</v>
      </c>
      <c r="X319">
        <v>-1.8499540900680764</v>
      </c>
      <c r="Y319">
        <v>5.2932149998616562E-3</v>
      </c>
      <c r="Z319">
        <v>0.25617610524839907</v>
      </c>
      <c r="AA319">
        <v>-1.1836147566987651</v>
      </c>
      <c r="AB319">
        <v>1.0242217892876295</v>
      </c>
      <c r="AC319">
        <v>0.85792730146852647</v>
      </c>
      <c r="AD319">
        <v>-0.60230819518782475</v>
      </c>
      <c r="AE319">
        <v>0.57131057648463668</v>
      </c>
      <c r="AF319">
        <v>0.17024104604878731</v>
      </c>
      <c r="AG319">
        <v>-0.23291848285722119</v>
      </c>
      <c r="AH319">
        <v>-1.3563135740086187</v>
      </c>
      <c r="AI319">
        <v>-0.21651566930505034</v>
      </c>
      <c r="AJ319">
        <v>-0.20367046752140286</v>
      </c>
      <c r="AK319">
        <v>-0.65888521778645492</v>
      </c>
      <c r="AL319">
        <v>0.61462516806544554</v>
      </c>
      <c r="AM319">
        <v>-0.21606346284680894</v>
      </c>
      <c r="AN319">
        <v>-0.2496632136650794</v>
      </c>
      <c r="AO319">
        <v>0.5224555733607511</v>
      </c>
      <c r="AP319">
        <v>0.35822546693916857</v>
      </c>
      <c r="AQ319">
        <v>6.8369551515407467E-2</v>
      </c>
      <c r="AR319">
        <v>-0.46744113431931206</v>
      </c>
    </row>
    <row r="320" spans="1:44" x14ac:dyDescent="0.2">
      <c r="A320">
        <v>312</v>
      </c>
      <c r="B320">
        <v>-0.52595678221745024</v>
      </c>
      <c r="C320">
        <v>0.52640076099116839</v>
      </c>
      <c r="D320">
        <v>-1.1071911765129381</v>
      </c>
      <c r="E320">
        <v>0.87148851943222805</v>
      </c>
      <c r="F320">
        <v>-1.0666325628882034</v>
      </c>
      <c r="G320">
        <v>0.87126565232870734</v>
      </c>
      <c r="H320">
        <v>-1.1426455879885682</v>
      </c>
      <c r="I320">
        <v>-0.14713685116242187</v>
      </c>
      <c r="J320">
        <v>0.20198004114645213</v>
      </c>
      <c r="K320">
        <v>0.68405653768014851</v>
      </c>
      <c r="L320">
        <v>-0.35098801757171333</v>
      </c>
      <c r="M320">
        <v>1.2479207972213073</v>
      </c>
      <c r="N320">
        <v>-0.27526711706914486</v>
      </c>
      <c r="O320">
        <v>0.11467779577314928</v>
      </c>
      <c r="P320">
        <v>0.19227595775683518</v>
      </c>
      <c r="Q320">
        <v>6.2575428541866387E-2</v>
      </c>
      <c r="R320">
        <v>0.25924261963200168</v>
      </c>
      <c r="S320">
        <v>0.43654091824137775</v>
      </c>
      <c r="T320">
        <v>0.50463997082729828</v>
      </c>
      <c r="U320">
        <v>-1.1580335861963509</v>
      </c>
      <c r="V320">
        <v>-0.70437944025679011</v>
      </c>
      <c r="W320">
        <v>0.66329788827591996</v>
      </c>
      <c r="X320">
        <v>0.78028142587285221</v>
      </c>
      <c r="Y320">
        <v>0.26349623961070184</v>
      </c>
      <c r="Z320">
        <v>7.638287272413545E-2</v>
      </c>
      <c r="AA320">
        <v>-0.67190029842383758</v>
      </c>
      <c r="AB320">
        <v>0.99772173485759363</v>
      </c>
      <c r="AC320">
        <v>4.602462616037685E-2</v>
      </c>
      <c r="AD320">
        <v>2.0502279675553875E-2</v>
      </c>
      <c r="AE320">
        <v>0.22592536597663071</v>
      </c>
      <c r="AF320">
        <v>-0.66218778231393693</v>
      </c>
      <c r="AG320">
        <v>0.25967939502393833</v>
      </c>
      <c r="AH320">
        <v>1.4641122147062271</v>
      </c>
      <c r="AI320">
        <v>-0.7089125091701155</v>
      </c>
      <c r="AJ320">
        <v>1.0762652220324931</v>
      </c>
      <c r="AK320">
        <v>-8.5655898984496062E-2</v>
      </c>
      <c r="AL320">
        <v>0.48437793107196131</v>
      </c>
      <c r="AM320">
        <v>0.98062665633161405</v>
      </c>
      <c r="AN320">
        <v>-1.0072763196197434</v>
      </c>
      <c r="AO320">
        <v>1.0695062748762458</v>
      </c>
      <c r="AP320">
        <v>0.27989772742346802</v>
      </c>
      <c r="AQ320">
        <v>1.0811362252695951</v>
      </c>
      <c r="AR320">
        <v>0.15219527829331911</v>
      </c>
    </row>
    <row r="321" spans="1:44" x14ac:dyDescent="0.2">
      <c r="A321">
        <v>313</v>
      </c>
      <c r="B321">
        <v>0.21458715152486635</v>
      </c>
      <c r="C321">
        <v>0.4426712644362627</v>
      </c>
      <c r="D321">
        <v>-0.30657240565579613</v>
      </c>
      <c r="E321">
        <v>0.39018000127232572</v>
      </c>
      <c r="F321">
        <v>-0.4666878709339235</v>
      </c>
      <c r="G321">
        <v>0.30349347056835618</v>
      </c>
      <c r="H321">
        <v>-0.5957400139778054</v>
      </c>
      <c r="I321">
        <v>-1.0538883404897064</v>
      </c>
      <c r="J321">
        <v>0.53222641074193044</v>
      </c>
      <c r="K321">
        <v>1.3374961304779371</v>
      </c>
      <c r="L321">
        <v>-1.3071137390301533</v>
      </c>
      <c r="M321">
        <v>0.80822170990932807</v>
      </c>
      <c r="N321">
        <v>0.51376361249968749</v>
      </c>
      <c r="O321">
        <v>-0.58020723150645326</v>
      </c>
      <c r="P321">
        <v>0.62492649811366541</v>
      </c>
      <c r="Q321">
        <v>-0.16607801676845443</v>
      </c>
      <c r="R321">
        <v>-0.30335140388850018</v>
      </c>
      <c r="S321">
        <v>-0.61645732937704534</v>
      </c>
      <c r="T321">
        <v>1.8888426433552592</v>
      </c>
      <c r="U321">
        <v>-0.96943618285702404</v>
      </c>
      <c r="V321">
        <v>-0.33609368388395539</v>
      </c>
      <c r="W321">
        <v>0.79550555598925254</v>
      </c>
      <c r="X321">
        <v>-0.25599102797564677</v>
      </c>
      <c r="Y321">
        <v>0.68154869800620588</v>
      </c>
      <c r="Z321">
        <v>0.30327871913670251</v>
      </c>
      <c r="AA321">
        <v>-1.1409307782081375</v>
      </c>
      <c r="AB321">
        <v>0.66568987636263144</v>
      </c>
      <c r="AC321">
        <v>-0.13583997970131131</v>
      </c>
      <c r="AD321">
        <v>-1.3074865403558653</v>
      </c>
      <c r="AE321">
        <v>0.30372436089863269</v>
      </c>
      <c r="AF321">
        <v>-1.1097104927322616</v>
      </c>
      <c r="AG321">
        <v>-0.17492087483046675</v>
      </c>
      <c r="AH321">
        <v>2.1081409906159339</v>
      </c>
      <c r="AI321">
        <v>0.44418224340783036</v>
      </c>
      <c r="AJ321">
        <v>-0.51914290560769327</v>
      </c>
      <c r="AK321">
        <v>-0.92234633388714715</v>
      </c>
      <c r="AL321">
        <v>1.1524242634306459</v>
      </c>
      <c r="AM321">
        <v>1.5795938318476561</v>
      </c>
      <c r="AN321">
        <v>-1.5084566347694233</v>
      </c>
      <c r="AO321">
        <v>1.9460483929252212</v>
      </c>
      <c r="AP321">
        <v>1.3050220128157699</v>
      </c>
      <c r="AQ321">
        <v>1.2708166127463632</v>
      </c>
      <c r="AR321">
        <v>0.36203050660297914</v>
      </c>
    </row>
    <row r="322" spans="1:44" x14ac:dyDescent="0.2">
      <c r="A322">
        <v>314</v>
      </c>
      <c r="B322">
        <v>-1.0150061078823875</v>
      </c>
      <c r="C322">
        <v>-4.8018054393531712E-3</v>
      </c>
      <c r="D322">
        <v>-0.96330509938185316</v>
      </c>
      <c r="E322">
        <v>0.52237068638694617</v>
      </c>
      <c r="F322">
        <v>-0.7041429932164025</v>
      </c>
      <c r="G322">
        <v>0.62380894681040155</v>
      </c>
      <c r="H322">
        <v>-0.64910068013933464</v>
      </c>
      <c r="I322">
        <v>1.1687440258489938</v>
      </c>
      <c r="J322">
        <v>0.31563238170735669</v>
      </c>
      <c r="K322">
        <v>0.44664466808012698</v>
      </c>
      <c r="L322">
        <v>0.76255212279709317</v>
      </c>
      <c r="M322">
        <v>0.24289477065236348</v>
      </c>
      <c r="N322">
        <v>0.47487642639867639</v>
      </c>
      <c r="O322">
        <v>0.32203523312118187</v>
      </c>
      <c r="P322">
        <v>-4.0745677036739737E-2</v>
      </c>
      <c r="Q322">
        <v>-0.49171583749234282</v>
      </c>
      <c r="R322">
        <v>-8.0266396320386804E-2</v>
      </c>
      <c r="S322">
        <v>-3.3767871810797045E-2</v>
      </c>
      <c r="T322">
        <v>-0.58410281376453599</v>
      </c>
      <c r="U322">
        <v>0.22966130477849223</v>
      </c>
      <c r="V322">
        <v>0.39682620900999938</v>
      </c>
      <c r="W322">
        <v>0.1740233100394537</v>
      </c>
      <c r="X322">
        <v>0.96186432356162932</v>
      </c>
      <c r="Y322">
        <v>0.58006785191424914</v>
      </c>
      <c r="Z322">
        <v>0.66762841052817667</v>
      </c>
      <c r="AA322">
        <v>0.31579977638163964</v>
      </c>
      <c r="AB322">
        <v>0.22636613121510119</v>
      </c>
      <c r="AC322">
        <v>0.88018958086270016</v>
      </c>
      <c r="AD322">
        <v>1.088017122872144</v>
      </c>
      <c r="AE322">
        <v>0.18530113642141016</v>
      </c>
      <c r="AF322">
        <v>-0.11912165191527631</v>
      </c>
      <c r="AG322">
        <v>0.66691076345582334</v>
      </c>
      <c r="AH322">
        <v>0.29751482355874737</v>
      </c>
      <c r="AI322">
        <v>7.1503206294159363E-2</v>
      </c>
      <c r="AJ322">
        <v>1.1249583374075103</v>
      </c>
      <c r="AK322">
        <v>0.92520969949102949</v>
      </c>
      <c r="AL322">
        <v>0.16043085144901925</v>
      </c>
      <c r="AM322">
        <v>7.6848803532083634E-3</v>
      </c>
      <c r="AN322">
        <v>0.22350581773223727</v>
      </c>
      <c r="AO322">
        <v>-0.15907185153890069</v>
      </c>
      <c r="AP322">
        <v>1.9010715522639818E-2</v>
      </c>
      <c r="AQ322">
        <v>0.40781099334682192</v>
      </c>
      <c r="AR322">
        <v>0.14055721297361631</v>
      </c>
    </row>
    <row r="323" spans="1:44" x14ac:dyDescent="0.2">
      <c r="A323">
        <v>315</v>
      </c>
      <c r="B323">
        <v>0.47156140564627813</v>
      </c>
      <c r="C323">
        <v>-0.93407128767767911</v>
      </c>
      <c r="D323">
        <v>1.4870153690324313</v>
      </c>
      <c r="E323">
        <v>-1.3193573166141133</v>
      </c>
      <c r="F323">
        <v>1.5242360747625843</v>
      </c>
      <c r="G323">
        <v>-1.2940280217291087</v>
      </c>
      <c r="H323">
        <v>1.6124597867001107</v>
      </c>
      <c r="I323">
        <v>0.11720218557209938</v>
      </c>
      <c r="J323">
        <v>0.68178458971546319</v>
      </c>
      <c r="K323">
        <v>0.20227365720487625</v>
      </c>
      <c r="L323">
        <v>0.11425861208591154</v>
      </c>
      <c r="M323">
        <v>0.65880031312185106</v>
      </c>
      <c r="N323">
        <v>0.74125687830225273</v>
      </c>
      <c r="O323">
        <v>1.4998006502213186</v>
      </c>
      <c r="P323">
        <v>0.53759116345343227</v>
      </c>
      <c r="Q323">
        <v>-4.3044580889943784E-2</v>
      </c>
      <c r="R323">
        <v>4.3701720045028369E-2</v>
      </c>
      <c r="S323">
        <v>0.57333732264849524</v>
      </c>
      <c r="T323">
        <v>0.4110771219338164</v>
      </c>
      <c r="U323">
        <v>0.12245834618860835</v>
      </c>
      <c r="V323">
        <v>1.4697913902952875</v>
      </c>
      <c r="W323">
        <v>-1.1356684611494812</v>
      </c>
      <c r="X323">
        <v>-1.0303283422820795</v>
      </c>
      <c r="Y323">
        <v>-8.6762725836528859E-2</v>
      </c>
      <c r="Z323">
        <v>0.68210510350065368</v>
      </c>
      <c r="AA323">
        <v>0.45367046155970459</v>
      </c>
      <c r="AB323">
        <v>0.91940036718613916</v>
      </c>
      <c r="AC323">
        <v>0.5477072517110031</v>
      </c>
      <c r="AD323">
        <v>-0.18681253262106118</v>
      </c>
      <c r="AE323">
        <v>0.4694606520786857</v>
      </c>
      <c r="AF323">
        <v>-0.20109204895077573</v>
      </c>
      <c r="AG323">
        <v>-0.80133247166107402</v>
      </c>
      <c r="AH323">
        <v>-2.1514825152634414</v>
      </c>
      <c r="AI323">
        <v>-5.8863434055497287E-2</v>
      </c>
      <c r="AJ323">
        <v>-0.12799215608539088</v>
      </c>
      <c r="AK323">
        <v>-9.1768463246531234E-2</v>
      </c>
      <c r="AL323">
        <v>0.8067349023558168</v>
      </c>
      <c r="AM323">
        <v>3.2647091721025784E-2</v>
      </c>
      <c r="AN323">
        <v>0.70640117050322127</v>
      </c>
      <c r="AO323">
        <v>0.31939038725922225</v>
      </c>
      <c r="AP323">
        <v>0.8100908590142627</v>
      </c>
      <c r="AQ323">
        <v>-0.17700517719632913</v>
      </c>
      <c r="AR323">
        <v>-0.33158506032264728</v>
      </c>
    </row>
    <row r="324" spans="1:44" x14ac:dyDescent="0.2">
      <c r="A324">
        <v>316</v>
      </c>
      <c r="B324">
        <v>0.79615374457605936</v>
      </c>
      <c r="C324">
        <v>-0.75211636795321279</v>
      </c>
      <c r="D324">
        <v>1.5640663165141322</v>
      </c>
      <c r="E324">
        <v>-1.3144253902506247</v>
      </c>
      <c r="F324">
        <v>1.4132425982642485</v>
      </c>
      <c r="G324">
        <v>-1.4268162891637866</v>
      </c>
      <c r="H324">
        <v>1.313289363660594</v>
      </c>
      <c r="I324">
        <v>-0.2084960481328299</v>
      </c>
      <c r="J324">
        <v>-0.8847952824887908</v>
      </c>
      <c r="K324">
        <v>-0.85236510516445008</v>
      </c>
      <c r="L324">
        <v>0.63513933689244928</v>
      </c>
      <c r="M324">
        <v>-1.5901630116009338</v>
      </c>
      <c r="N324">
        <v>-0.89497759430800916</v>
      </c>
      <c r="O324">
        <v>5.6954974040908268E-2</v>
      </c>
      <c r="P324">
        <v>-0.87069724647496116</v>
      </c>
      <c r="Q324">
        <v>0.49555208954713226</v>
      </c>
      <c r="R324">
        <v>-0.6230450727503769</v>
      </c>
      <c r="S324">
        <v>1.5182571271366923</v>
      </c>
      <c r="T324">
        <v>0.8577568911269684</v>
      </c>
      <c r="U324">
        <v>-1.6999547234612447</v>
      </c>
      <c r="V324">
        <v>0.48056113363843234</v>
      </c>
      <c r="W324">
        <v>-1.8073619668658958</v>
      </c>
      <c r="X324">
        <v>-0.20308652614310038</v>
      </c>
      <c r="Y324">
        <v>-1.0072707573406134</v>
      </c>
      <c r="Z324">
        <v>-1.9033420953861642</v>
      </c>
      <c r="AA324">
        <v>9.854291264969095E-2</v>
      </c>
      <c r="AB324">
        <v>-1.334761665902239</v>
      </c>
      <c r="AC324">
        <v>-1.0931704357767296</v>
      </c>
      <c r="AD324">
        <v>-0.93027609441552739</v>
      </c>
      <c r="AE324">
        <v>-0.66358702310987172</v>
      </c>
      <c r="AF324">
        <v>0.713862367494976</v>
      </c>
      <c r="AG324">
        <v>-1.0521496668904549</v>
      </c>
      <c r="AH324">
        <v>-0.89259371937372689</v>
      </c>
      <c r="AI324">
        <v>0.26405346284058323</v>
      </c>
      <c r="AJ324">
        <v>-1.9770454136116382</v>
      </c>
      <c r="AK324">
        <v>0.15861515835256523</v>
      </c>
      <c r="AL324">
        <v>-0.92284516881311052</v>
      </c>
      <c r="AM324">
        <v>5.3919659832159961E-2</v>
      </c>
      <c r="AN324">
        <v>4.5167992859327322E-2</v>
      </c>
      <c r="AO324">
        <v>-0.39477504583515044</v>
      </c>
      <c r="AP324">
        <v>-0.26873906297262951</v>
      </c>
      <c r="AQ324">
        <v>-1.2390166399301534</v>
      </c>
      <c r="AR324">
        <v>0.99646736608203745</v>
      </c>
    </row>
    <row r="325" spans="1:44" x14ac:dyDescent="0.2">
      <c r="A325">
        <v>317</v>
      </c>
      <c r="B325">
        <v>-1.0792241514573506</v>
      </c>
      <c r="C325">
        <v>-0.16519309280705116</v>
      </c>
      <c r="D325">
        <v>-0.88874034992497564</v>
      </c>
      <c r="E325">
        <v>0.34819580856363297</v>
      </c>
      <c r="F325">
        <v>-0.64970644747018425</v>
      </c>
      <c r="G325">
        <v>0.39075657645198636</v>
      </c>
      <c r="H325">
        <v>-0.69949655609791228</v>
      </c>
      <c r="I325">
        <v>1.0493188483873133</v>
      </c>
      <c r="J325">
        <v>-0.91536717729783368</v>
      </c>
      <c r="K325">
        <v>0.72516173641872939</v>
      </c>
      <c r="L325">
        <v>-0.22342562212885905</v>
      </c>
      <c r="M325">
        <v>-0.59946769499230046</v>
      </c>
      <c r="N325">
        <v>-1.0099615399487533E-2</v>
      </c>
      <c r="O325">
        <v>0.37655550588884901</v>
      </c>
      <c r="P325">
        <v>-1.0608573630709019</v>
      </c>
      <c r="Q325">
        <v>-0.62431012941218111</v>
      </c>
      <c r="R325">
        <v>0.42468318895843182</v>
      </c>
      <c r="S325">
        <v>-0.40542298510381641</v>
      </c>
      <c r="T325">
        <v>-1.0817494613292564</v>
      </c>
      <c r="U325">
        <v>0.49935334097635586</v>
      </c>
      <c r="V325">
        <v>-0.91279106899146056</v>
      </c>
      <c r="W325">
        <v>0.14610573499724844</v>
      </c>
      <c r="X325">
        <v>0.57433086799923205</v>
      </c>
      <c r="Y325">
        <v>-4.298700377851658E-2</v>
      </c>
      <c r="Z325">
        <v>6.6013622459734092E-2</v>
      </c>
      <c r="AA325">
        <v>-0.10883237772081188</v>
      </c>
      <c r="AB325">
        <v>-0.49722884756185981</v>
      </c>
      <c r="AC325">
        <v>0.63765559471998279</v>
      </c>
      <c r="AD325">
        <v>1.2132464012662079</v>
      </c>
      <c r="AE325">
        <v>-0.57661440516672124</v>
      </c>
      <c r="AF325">
        <v>0.27482541464743043</v>
      </c>
      <c r="AG325">
        <v>0.72833327460829056</v>
      </c>
      <c r="AH325">
        <v>1.1853185665774693</v>
      </c>
      <c r="AI325">
        <v>-6.9237483401955333E-2</v>
      </c>
      <c r="AJ325">
        <v>0.95826207970591315</v>
      </c>
      <c r="AK325">
        <v>0.6024146064393352</v>
      </c>
      <c r="AL325">
        <v>-0.76786539068869852</v>
      </c>
      <c r="AM325">
        <v>-0.29743038073110661</v>
      </c>
      <c r="AN325">
        <v>0.58973285988796387</v>
      </c>
      <c r="AO325">
        <v>0.17557859985480564</v>
      </c>
      <c r="AP325">
        <v>-0.81229834841902171</v>
      </c>
      <c r="AQ325">
        <v>1.0334274204859879</v>
      </c>
      <c r="AR325">
        <v>0.52144639619977051</v>
      </c>
    </row>
    <row r="326" spans="1:44" x14ac:dyDescent="0.2">
      <c r="A326">
        <v>318</v>
      </c>
      <c r="B326">
        <v>-0.55286473376020639</v>
      </c>
      <c r="C326">
        <v>-0.52018103383571912</v>
      </c>
      <c r="D326">
        <v>3.8063592239266234E-3</v>
      </c>
      <c r="E326">
        <v>-0.34658633008556017</v>
      </c>
      <c r="F326">
        <v>0.15428863776613735</v>
      </c>
      <c r="G326">
        <v>-0.34945747927569637</v>
      </c>
      <c r="H326">
        <v>8.186913568223389E-2</v>
      </c>
      <c r="I326">
        <v>-1.0284505520716511</v>
      </c>
      <c r="J326">
        <v>0.13022995163578877</v>
      </c>
      <c r="K326">
        <v>-7.9082903201784877E-2</v>
      </c>
      <c r="L326">
        <v>-1.062138245504862</v>
      </c>
      <c r="M326">
        <v>-0.7008870007918</v>
      </c>
      <c r="N326">
        <v>0.30781799477600091</v>
      </c>
      <c r="O326">
        <v>-0.64130490594320677</v>
      </c>
      <c r="P326">
        <v>-0.28975035109891339</v>
      </c>
      <c r="Q326">
        <v>-0.90008023836489004</v>
      </c>
      <c r="R326">
        <v>-0.54742656416556812</v>
      </c>
      <c r="S326">
        <v>-0.53256068473675722</v>
      </c>
      <c r="T326">
        <v>-0.61175182224004288</v>
      </c>
      <c r="U326">
        <v>0.86415158306772555</v>
      </c>
      <c r="V326">
        <v>-0.35950210666122895</v>
      </c>
      <c r="W326">
        <v>-1.0799953550872616</v>
      </c>
      <c r="X326">
        <v>-1.1534974724951281</v>
      </c>
      <c r="Y326">
        <v>0.62131317954749821</v>
      </c>
      <c r="Z326">
        <v>1.4984456068128402E-2</v>
      </c>
      <c r="AA326">
        <v>-1.0862444355059857</v>
      </c>
      <c r="AB326">
        <v>-0.47021461324411268</v>
      </c>
      <c r="AC326">
        <v>0.76976962167186247</v>
      </c>
      <c r="AD326">
        <v>-0.61155593773807837</v>
      </c>
      <c r="AE326">
        <v>-0.54300751199662056</v>
      </c>
      <c r="AF326">
        <v>0.50262059124258318</v>
      </c>
      <c r="AG326">
        <v>0.36913505659370449</v>
      </c>
      <c r="AH326">
        <v>-0.50811728460837657</v>
      </c>
      <c r="AI326">
        <v>-0.14644620480568529</v>
      </c>
      <c r="AJ326">
        <v>-0.60902503644655515</v>
      </c>
      <c r="AK326">
        <v>-0.10315866012352498</v>
      </c>
      <c r="AL326">
        <v>-0.27030598954870366</v>
      </c>
      <c r="AM326">
        <v>-0.51148576841642202</v>
      </c>
      <c r="AN326">
        <v>-6.5736453771522735E-2</v>
      </c>
      <c r="AO326">
        <v>-5.1277794721222777E-2</v>
      </c>
      <c r="AP326">
        <v>-5.3756453775954054E-2</v>
      </c>
      <c r="AQ326">
        <v>-1.3483174365617938</v>
      </c>
      <c r="AR326">
        <v>0.28330574469927189</v>
      </c>
    </row>
    <row r="327" spans="1:44" x14ac:dyDescent="0.2">
      <c r="A327">
        <v>319</v>
      </c>
      <c r="B327">
        <v>0.31781985728699969</v>
      </c>
      <c r="C327">
        <v>0.73388019926965087</v>
      </c>
      <c r="D327">
        <v>-0.45362949402222502</v>
      </c>
      <c r="E327">
        <v>0.69383455671538075</v>
      </c>
      <c r="F327">
        <v>-0.56651514409685566</v>
      </c>
      <c r="G327">
        <v>0.70005811561230868</v>
      </c>
      <c r="H327">
        <v>-0.51172664073799634</v>
      </c>
      <c r="I327">
        <v>-0.48068540606731913</v>
      </c>
      <c r="J327">
        <v>-0.1280712287776572</v>
      </c>
      <c r="K327">
        <v>-1.0273968145860906</v>
      </c>
      <c r="L327">
        <v>1.3897256787873116</v>
      </c>
      <c r="M327">
        <v>-0.89004723637375116</v>
      </c>
      <c r="N327">
        <v>0.27317208959824513</v>
      </c>
      <c r="O327">
        <v>-0.72825725835713562</v>
      </c>
      <c r="P327">
        <v>-1.154245908812479</v>
      </c>
      <c r="Q327">
        <v>1.0173970713192659</v>
      </c>
      <c r="R327">
        <v>-0.10791751746698508</v>
      </c>
      <c r="S327">
        <v>0.52552477909783057</v>
      </c>
      <c r="T327">
        <v>-2.1618561735239628E-3</v>
      </c>
      <c r="U327">
        <v>1.3844739930731491</v>
      </c>
      <c r="V327">
        <v>0.22892724034179895</v>
      </c>
      <c r="W327">
        <v>-0.9925678146707031</v>
      </c>
      <c r="X327">
        <v>6.8260516978659799E-2</v>
      </c>
      <c r="Y327">
        <v>0.11362300616054583</v>
      </c>
      <c r="Z327">
        <v>-0.51720833417229473</v>
      </c>
      <c r="AA327">
        <v>0.90406458834012604</v>
      </c>
      <c r="AB327">
        <v>-1.0524251233472846</v>
      </c>
      <c r="AC327">
        <v>-0.28296447197743224</v>
      </c>
      <c r="AD327">
        <v>0.31651490248098924</v>
      </c>
      <c r="AE327">
        <v>-1.4264449330566977</v>
      </c>
      <c r="AF327">
        <v>5.7750642861125967E-2</v>
      </c>
      <c r="AG327">
        <v>-1.5119619290464237E-2</v>
      </c>
      <c r="AH327">
        <v>-1.2396127440824967</v>
      </c>
      <c r="AI327">
        <v>1.1638218788350589</v>
      </c>
      <c r="AJ327">
        <v>-1.4912038413047586</v>
      </c>
      <c r="AK327">
        <v>-0.2229924457997014</v>
      </c>
      <c r="AL327">
        <v>-0.4163822989574148</v>
      </c>
      <c r="AM327">
        <v>-0.26337558330601402</v>
      </c>
      <c r="AN327">
        <v>0.23591243717315927</v>
      </c>
      <c r="AO327">
        <v>-1.3241695276590271</v>
      </c>
      <c r="AP327">
        <v>-0.25925428611732582</v>
      </c>
      <c r="AQ327">
        <v>-1.2590667565067475</v>
      </c>
      <c r="AR327">
        <v>-0.41318697647389108</v>
      </c>
    </row>
    <row r="328" spans="1:44" x14ac:dyDescent="0.2">
      <c r="A328">
        <v>320</v>
      </c>
      <c r="B328">
        <v>0.5221481401457152</v>
      </c>
      <c r="C328">
        <v>-9.9358006182221986E-2</v>
      </c>
      <c r="D328">
        <v>0.62329960195018619</v>
      </c>
      <c r="E328">
        <v>-0.36543961367532363</v>
      </c>
      <c r="F328">
        <v>0.52258725148516871</v>
      </c>
      <c r="G328">
        <v>-0.37526147268817567</v>
      </c>
      <c r="H328">
        <v>0.55609995264966172</v>
      </c>
      <c r="I328">
        <v>-0.51814951254806152</v>
      </c>
      <c r="J328">
        <v>1.5210098693812668</v>
      </c>
      <c r="K328">
        <v>1.6388448478573494</v>
      </c>
      <c r="L328">
        <v>-6.7783755650277139E-2</v>
      </c>
      <c r="M328">
        <v>1.4043131584614332</v>
      </c>
      <c r="N328">
        <v>1.2853716200458247</v>
      </c>
      <c r="O328">
        <v>0.56319679622904606</v>
      </c>
      <c r="P328">
        <v>1.0612733685370837</v>
      </c>
      <c r="Q328">
        <v>-0.21800851341302102</v>
      </c>
      <c r="R328">
        <v>-0.39110029428188703</v>
      </c>
      <c r="S328">
        <v>-1.0941912408690646</v>
      </c>
      <c r="T328">
        <v>2.5046959789501764</v>
      </c>
      <c r="U328">
        <v>-7.6705450058681124E-3</v>
      </c>
      <c r="V328">
        <v>1.7560795699776874</v>
      </c>
      <c r="W328">
        <v>0.321718032096448</v>
      </c>
      <c r="X328">
        <v>-0.40756439956941831</v>
      </c>
      <c r="Y328">
        <v>0.80002296771619041</v>
      </c>
      <c r="Z328">
        <v>1.2778956463104338</v>
      </c>
      <c r="AA328">
        <v>0.82867124218684751</v>
      </c>
      <c r="AB328">
        <v>1.1914146746244509</v>
      </c>
      <c r="AC328">
        <v>-0.27776945231939809</v>
      </c>
      <c r="AD328">
        <v>-0.9681416937114864</v>
      </c>
      <c r="AE328">
        <v>0.63162056432452651</v>
      </c>
      <c r="AF328">
        <v>-1.9828847262375726</v>
      </c>
      <c r="AG328">
        <v>-0.66847692966922345</v>
      </c>
      <c r="AH328">
        <v>0.19275173116517205</v>
      </c>
      <c r="AI328">
        <v>1.7377301582975535</v>
      </c>
      <c r="AJ328">
        <v>-0.38901437159284724</v>
      </c>
      <c r="AK328">
        <v>-1.3634937810407362</v>
      </c>
      <c r="AL328">
        <v>2.1730248756197135</v>
      </c>
      <c r="AM328">
        <v>1.6787085037197265</v>
      </c>
      <c r="AN328">
        <v>0.10846373760842483</v>
      </c>
      <c r="AO328">
        <v>1.6717877847008151</v>
      </c>
      <c r="AP328">
        <v>2.0404699359990923</v>
      </c>
      <c r="AQ328">
        <v>1.59466931349282</v>
      </c>
      <c r="AR328">
        <v>-0.81370021279730587</v>
      </c>
    </row>
    <row r="329" spans="1:44" x14ac:dyDescent="0.2">
      <c r="A329">
        <v>321</v>
      </c>
      <c r="B329">
        <v>0.80125912931172028</v>
      </c>
      <c r="C329">
        <v>-0.30525145208053317</v>
      </c>
      <c r="D329">
        <v>1.1241619237063425</v>
      </c>
      <c r="E329">
        <v>-0.75619623261006419</v>
      </c>
      <c r="F329">
        <v>0.97711585593025996</v>
      </c>
      <c r="G329">
        <v>-0.79732420008314975</v>
      </c>
      <c r="H329">
        <v>1.0189751544237342</v>
      </c>
      <c r="I329">
        <v>1.3176130092516196</v>
      </c>
      <c r="J329">
        <v>-1.1877343311850972</v>
      </c>
      <c r="K329">
        <v>-0.61197033635984666</v>
      </c>
      <c r="L329">
        <v>1.0658336393924654</v>
      </c>
      <c r="M329">
        <v>-1.3875288941304129</v>
      </c>
      <c r="N329">
        <v>-0.88650833533177265</v>
      </c>
      <c r="O329">
        <v>0.55619383483061569</v>
      </c>
      <c r="P329">
        <v>-1.3595130733472298</v>
      </c>
      <c r="Q329">
        <v>1.3934216082862443</v>
      </c>
      <c r="R329">
        <v>1.109073739193537</v>
      </c>
      <c r="S329">
        <v>1.3331567912283453</v>
      </c>
      <c r="T329">
        <v>-1.1449968692951229</v>
      </c>
      <c r="U329">
        <v>-0.38578618209692384</v>
      </c>
      <c r="V329">
        <v>-0.1396364214616243</v>
      </c>
      <c r="W329">
        <v>-0.57460684840092136</v>
      </c>
      <c r="X329">
        <v>-8.0926862946673062E-4</v>
      </c>
      <c r="Y329">
        <v>-1.0368658087343228</v>
      </c>
      <c r="Z329">
        <v>-0.57952537319204978</v>
      </c>
      <c r="AA329">
        <v>1.2023786922372581</v>
      </c>
      <c r="AB329">
        <v>-0.9387359331796894</v>
      </c>
      <c r="AC329">
        <v>-0.49075585956267997</v>
      </c>
      <c r="AD329">
        <v>0.95061409473430769</v>
      </c>
      <c r="AE329">
        <v>-0.64891873275374146</v>
      </c>
      <c r="AF329">
        <v>1.3624017707877747</v>
      </c>
      <c r="AG329">
        <v>-0.14374927896829459</v>
      </c>
      <c r="AH329">
        <v>-0.52419230041445652</v>
      </c>
      <c r="AI329">
        <v>9.3864925502456203E-2</v>
      </c>
      <c r="AJ329">
        <v>-1.1001083602280066</v>
      </c>
      <c r="AK329">
        <v>0.66961957390338811</v>
      </c>
      <c r="AL329">
        <v>-1.1901630026681145</v>
      </c>
      <c r="AM329">
        <v>-0.41083073567780815</v>
      </c>
      <c r="AN329">
        <v>1.0539229161870822</v>
      </c>
      <c r="AO329">
        <v>-0.86270340562703973</v>
      </c>
      <c r="AP329">
        <v>-1.118036905406923</v>
      </c>
      <c r="AQ329">
        <v>-0.69649039819581104</v>
      </c>
      <c r="AR329">
        <v>1.0551126145310805</v>
      </c>
    </row>
    <row r="330" spans="1:44" x14ac:dyDescent="0.2">
      <c r="A330">
        <v>322</v>
      </c>
      <c r="B330">
        <v>0.51731490327784024</v>
      </c>
      <c r="C330">
        <v>2.1429200291573309</v>
      </c>
      <c r="D330">
        <v>-1.8367150626410107</v>
      </c>
      <c r="E330">
        <v>2.2323301403233695</v>
      </c>
      <c r="F330">
        <v>-2.2048406817462314</v>
      </c>
      <c r="G330">
        <v>2.1513653781764872</v>
      </c>
      <c r="H330">
        <v>-2.2837450629211244</v>
      </c>
      <c r="I330">
        <v>-1.6872095222310943</v>
      </c>
      <c r="J330">
        <v>3.3966220688287543E-2</v>
      </c>
      <c r="K330">
        <v>-0.41603265572977383</v>
      </c>
      <c r="L330">
        <v>-1.3624572449109533</v>
      </c>
      <c r="M330">
        <v>1.2667166192092392</v>
      </c>
      <c r="N330">
        <v>1.817326105827638E-2</v>
      </c>
      <c r="O330">
        <v>-0.61727147854920139</v>
      </c>
      <c r="P330">
        <v>0.7582991636065155</v>
      </c>
      <c r="Q330">
        <v>0.59640686533456588</v>
      </c>
      <c r="R330">
        <v>0.88223907207205099</v>
      </c>
      <c r="S330">
        <v>-0.58004060810076286</v>
      </c>
      <c r="T330">
        <v>0.78103587532055896</v>
      </c>
      <c r="U330">
        <v>0.36806044652090125</v>
      </c>
      <c r="V330">
        <v>-2.0618114192978405</v>
      </c>
      <c r="W330">
        <v>1.2777760854090559</v>
      </c>
      <c r="X330">
        <v>0.36716072575707887</v>
      </c>
      <c r="Y330">
        <v>0.42763461377751583</v>
      </c>
      <c r="Z330">
        <v>-0.65967680309993737</v>
      </c>
      <c r="AA330">
        <v>-1.5326844254851795</v>
      </c>
      <c r="AB330">
        <v>0.48184887407260923</v>
      </c>
      <c r="AC330">
        <v>0.14939335959437039</v>
      </c>
      <c r="AD330">
        <v>-5.1797904039044329E-2</v>
      </c>
      <c r="AE330">
        <v>0.35641499535281301</v>
      </c>
      <c r="AF330">
        <v>0.19295910632312593</v>
      </c>
      <c r="AG330">
        <v>1.2271853412869993</v>
      </c>
      <c r="AH330">
        <v>1.4454815856470218</v>
      </c>
      <c r="AI330">
        <v>-0.5389662915457919</v>
      </c>
      <c r="AJ330">
        <v>0.40010971908086301</v>
      </c>
      <c r="AK330">
        <v>-0.29034095201864696</v>
      </c>
      <c r="AL330">
        <v>5.698744925919725E-2</v>
      </c>
      <c r="AM330">
        <v>0.46447108488940336</v>
      </c>
      <c r="AN330">
        <v>-1.3852561942390729</v>
      </c>
      <c r="AO330">
        <v>0.1857226425643661</v>
      </c>
      <c r="AP330">
        <v>-0.51444382430574231</v>
      </c>
      <c r="AQ330">
        <v>0.43507354739261245</v>
      </c>
      <c r="AR330">
        <v>3.3215886533625831E-2</v>
      </c>
    </row>
    <row r="331" spans="1:44" x14ac:dyDescent="0.2">
      <c r="A331">
        <v>323</v>
      </c>
      <c r="B331">
        <v>-0.91997494263532287</v>
      </c>
      <c r="C331">
        <v>-1.2364495446289314E-2</v>
      </c>
      <c r="D331">
        <v>-0.86906365702728738</v>
      </c>
      <c r="E331">
        <v>0.456344137576773</v>
      </c>
      <c r="F331">
        <v>-0.64633516240559363</v>
      </c>
      <c r="G331">
        <v>0.5275796678372956</v>
      </c>
      <c r="H331">
        <v>-0.61543730236261873</v>
      </c>
      <c r="I331">
        <v>2.6130125808197162</v>
      </c>
      <c r="J331">
        <v>-1.5963060608509785</v>
      </c>
      <c r="K331">
        <v>-1.5795851604289243E-2</v>
      </c>
      <c r="L331">
        <v>0.92978287589954778</v>
      </c>
      <c r="M331">
        <v>-0.8559621526786052</v>
      </c>
      <c r="N331">
        <v>-0.49720192179340394</v>
      </c>
      <c r="O331">
        <v>0.10152424647341945</v>
      </c>
      <c r="P331">
        <v>-0.77814602518551779</v>
      </c>
      <c r="Q331">
        <v>3.6346429783780304E-2</v>
      </c>
      <c r="R331">
        <v>0.15219634997421153</v>
      </c>
      <c r="S331">
        <v>0.99093054354152477</v>
      </c>
      <c r="T331">
        <v>-1.6015500524720063</v>
      </c>
      <c r="U331">
        <v>-0.83509474861666</v>
      </c>
      <c r="V331">
        <v>-0.82560727147197388</v>
      </c>
      <c r="W331">
        <v>1.3267557599684243</v>
      </c>
      <c r="X331">
        <v>1.7865335509745019</v>
      </c>
      <c r="Y331">
        <v>-0.96649068182328346</v>
      </c>
      <c r="Z331">
        <v>-0.22740973915309876</v>
      </c>
      <c r="AA331">
        <v>-3.3142423487962952E-2</v>
      </c>
      <c r="AB331">
        <v>-0.58080488622691617</v>
      </c>
      <c r="AC331">
        <v>0.26848354895529153</v>
      </c>
      <c r="AD331">
        <v>1.6421493590424867</v>
      </c>
      <c r="AE331">
        <v>-7.4941855203776719E-3</v>
      </c>
      <c r="AF331">
        <v>0.43974894799429681</v>
      </c>
      <c r="AG331">
        <v>-0.10113479044130053</v>
      </c>
      <c r="AH331">
        <v>1.6935685327728505</v>
      </c>
      <c r="AI331">
        <v>-1.0692249790329178</v>
      </c>
      <c r="AJ331">
        <v>1.5537259491988338</v>
      </c>
      <c r="AK331">
        <v>1.6585692509775101</v>
      </c>
      <c r="AL331">
        <v>-1.2977841659456686</v>
      </c>
      <c r="AM331">
        <v>-0.7832868904974617</v>
      </c>
      <c r="AN331">
        <v>-0.47736846979121778</v>
      </c>
      <c r="AO331">
        <v>-0.42626020248394264</v>
      </c>
      <c r="AP331">
        <v>-0.90774782049202174</v>
      </c>
      <c r="AQ331">
        <v>1.4497608800835069</v>
      </c>
      <c r="AR331">
        <v>0.62059885232902168</v>
      </c>
    </row>
    <row r="332" spans="1:44" x14ac:dyDescent="0.2">
      <c r="A332">
        <v>324</v>
      </c>
      <c r="B332">
        <v>4.3062024138264571E-2</v>
      </c>
      <c r="C332">
        <v>-0.26628877271746759</v>
      </c>
      <c r="D332">
        <v>0.33804740344563572</v>
      </c>
      <c r="E332">
        <v>-0.33048320954683419</v>
      </c>
      <c r="F332">
        <v>0.36496859114668284</v>
      </c>
      <c r="G332">
        <v>-0.32014355162368602</v>
      </c>
      <c r="H332">
        <v>0.38630480953333796</v>
      </c>
      <c r="I332">
        <v>0.73455643840914475</v>
      </c>
      <c r="J332">
        <v>0.27744382207252649</v>
      </c>
      <c r="K332">
        <v>0.42823143147413439</v>
      </c>
      <c r="L332">
        <v>0.55549033949043669</v>
      </c>
      <c r="M332">
        <v>7.4101537102498838E-2</v>
      </c>
      <c r="N332">
        <v>-7.8711399067035781E-2</v>
      </c>
      <c r="O332">
        <v>0.63928729281938146</v>
      </c>
      <c r="P332">
        <v>-0.40046754377630084</v>
      </c>
      <c r="Q332">
        <v>0.42815901272305978</v>
      </c>
      <c r="R332">
        <v>0.69071904571882203</v>
      </c>
      <c r="S332">
        <v>0.2737252104539723</v>
      </c>
      <c r="T332">
        <v>-0.37620988410987011</v>
      </c>
      <c r="U332">
        <v>-0.1934129767666265</v>
      </c>
      <c r="V332">
        <v>0.45248559320273124</v>
      </c>
      <c r="W332">
        <v>-0.36999871094378373</v>
      </c>
      <c r="X332">
        <v>6.6137559271925925E-2</v>
      </c>
      <c r="Y332">
        <v>0.21981840979338577</v>
      </c>
      <c r="Z332">
        <v>0.53024181860141995</v>
      </c>
      <c r="AA332">
        <v>0.94018690025887053</v>
      </c>
      <c r="AB332">
        <v>0.23238398237538771</v>
      </c>
      <c r="AC332">
        <v>0.11585570573730303</v>
      </c>
      <c r="AD332">
        <v>0.60483866716124712</v>
      </c>
      <c r="AE332">
        <v>-7.5365336556036416E-2</v>
      </c>
      <c r="AF332">
        <v>0.23172916290443227</v>
      </c>
      <c r="AG332">
        <v>0.40505103227081113</v>
      </c>
      <c r="AH332">
        <v>-0.20903908373562397</v>
      </c>
      <c r="AI332">
        <v>0.22099661312206198</v>
      </c>
      <c r="AJ332">
        <v>-0.23967882018127085</v>
      </c>
      <c r="AK332">
        <v>0.17019117071926226</v>
      </c>
      <c r="AL332">
        <v>0.22534639057602995</v>
      </c>
      <c r="AM332">
        <v>0.46386488147323957</v>
      </c>
      <c r="AN332">
        <v>0.8222918501562585</v>
      </c>
      <c r="AO332">
        <v>8.6222450319932378E-2</v>
      </c>
      <c r="AP332">
        <v>-4.6480106504353608E-2</v>
      </c>
      <c r="AQ332">
        <v>-0.14529415245346372</v>
      </c>
      <c r="AR332">
        <v>0.47317643019741634</v>
      </c>
    </row>
    <row r="333" spans="1:44" x14ac:dyDescent="0.2">
      <c r="A333">
        <v>325</v>
      </c>
      <c r="B333">
        <v>2.1103714329875713</v>
      </c>
      <c r="C333">
        <v>0.6819097238467815</v>
      </c>
      <c r="D333">
        <v>1.3283449460996233</v>
      </c>
      <c r="E333">
        <v>-0.26866727027018772</v>
      </c>
      <c r="F333">
        <v>0.77302253052048731</v>
      </c>
      <c r="G333">
        <v>-0.40970556739510361</v>
      </c>
      <c r="H333">
        <v>0.80399167267828375</v>
      </c>
      <c r="I333">
        <v>-0.15045690651987281</v>
      </c>
      <c r="J333">
        <v>-1.5830383020029046</v>
      </c>
      <c r="K333">
        <v>-1.6895772282938419</v>
      </c>
      <c r="L333">
        <v>0.1418352361349261</v>
      </c>
      <c r="M333">
        <v>-0.95661166846028967</v>
      </c>
      <c r="N333">
        <v>-1.217204047369211</v>
      </c>
      <c r="O333">
        <v>-1.3026890787252277</v>
      </c>
      <c r="P333">
        <v>0.73430163953118033</v>
      </c>
      <c r="Q333">
        <v>1.3371987995265557</v>
      </c>
      <c r="R333">
        <v>-0.4856197080884137</v>
      </c>
      <c r="S333">
        <v>0.50335551002736922</v>
      </c>
      <c r="T333">
        <v>0.95097793649415729</v>
      </c>
      <c r="U333">
        <v>-1.284971054671862</v>
      </c>
      <c r="V333">
        <v>-0.60280908037746195</v>
      </c>
      <c r="W333">
        <v>2.1001393403117521</v>
      </c>
      <c r="X333">
        <v>0.28728813924468799</v>
      </c>
      <c r="Y333">
        <v>-2.276919510762017</v>
      </c>
      <c r="Z333">
        <v>-1.7230515290697523</v>
      </c>
      <c r="AA333">
        <v>-9.543703361218582E-2</v>
      </c>
      <c r="AB333">
        <v>-1.0471543823160425</v>
      </c>
      <c r="AC333">
        <v>-2.4923961810191795</v>
      </c>
      <c r="AD333">
        <v>-1.3131789705937145</v>
      </c>
      <c r="AE333">
        <v>0.5574657548911226</v>
      </c>
      <c r="AF333">
        <v>-1.3724347794012604E-2</v>
      </c>
      <c r="AG333">
        <v>-2.1258249906170392</v>
      </c>
      <c r="AH333">
        <v>0.75034602657833482</v>
      </c>
      <c r="AI333">
        <v>-0.40027205479358918</v>
      </c>
      <c r="AJ333">
        <v>-0.98485819720251222</v>
      </c>
      <c r="AK333">
        <v>-0.59829367395363087</v>
      </c>
      <c r="AL333">
        <v>-0.99875024914655586</v>
      </c>
      <c r="AM333">
        <v>-0.84591513312190547</v>
      </c>
      <c r="AN333">
        <v>-1.4307505726933305</v>
      </c>
      <c r="AO333">
        <v>-0.75170479636236798</v>
      </c>
      <c r="AP333">
        <v>-0.28087212748096851</v>
      </c>
      <c r="AQ333">
        <v>0.6899096587193676</v>
      </c>
      <c r="AR333">
        <v>-0.75295158536876317</v>
      </c>
    </row>
    <row r="334" spans="1:44" x14ac:dyDescent="0.2">
      <c r="A334">
        <v>326</v>
      </c>
      <c r="B334">
        <v>-0.10657817702071111</v>
      </c>
      <c r="C334">
        <v>0.66720620731186642</v>
      </c>
      <c r="D334">
        <v>-0.83356143343816225</v>
      </c>
      <c r="E334">
        <v>0.81298852226452722</v>
      </c>
      <c r="F334">
        <v>-0.92213465235528014</v>
      </c>
      <c r="G334">
        <v>0.76586375477765012</v>
      </c>
      <c r="H334">
        <v>-1.0096498249328194</v>
      </c>
      <c r="I334">
        <v>-1.5391977407311259</v>
      </c>
      <c r="J334">
        <v>0.62400728643288605</v>
      </c>
      <c r="K334">
        <v>-3.0942863844056062E-3</v>
      </c>
      <c r="L334">
        <v>-0.51261473472348473</v>
      </c>
      <c r="M334">
        <v>-0.60544568328021642</v>
      </c>
      <c r="N334">
        <v>1.0147277710205138</v>
      </c>
      <c r="O334">
        <v>-2.0232616372245822</v>
      </c>
      <c r="P334">
        <v>0.53467389333667326</v>
      </c>
      <c r="Q334">
        <v>-0.71736372150714534</v>
      </c>
      <c r="R334">
        <v>-1.7126477594022664</v>
      </c>
      <c r="S334">
        <v>-1.0259416267269448</v>
      </c>
      <c r="T334">
        <v>1.6379376777543193</v>
      </c>
      <c r="U334">
        <v>0.31336731423317205</v>
      </c>
      <c r="V334">
        <v>0.1380751844831874</v>
      </c>
      <c r="W334">
        <v>4.3247124698450372E-2</v>
      </c>
      <c r="X334">
        <v>-0.11355173502544874</v>
      </c>
      <c r="Y334">
        <v>1.1322516522539317</v>
      </c>
      <c r="Z334">
        <v>-0.37223410404670593</v>
      </c>
      <c r="AA334">
        <v>-1.334235886479753</v>
      </c>
      <c r="AB334">
        <v>-0.85421591087471171</v>
      </c>
      <c r="AC334">
        <v>0.11190350211156952</v>
      </c>
      <c r="AD334">
        <v>-1.5233645865585925</v>
      </c>
      <c r="AE334">
        <v>-0.2134491198465347</v>
      </c>
      <c r="AF334">
        <v>-0.64745229297949192</v>
      </c>
      <c r="AG334">
        <v>3.3786647508054705E-2</v>
      </c>
      <c r="AH334">
        <v>1.0135976942224716</v>
      </c>
      <c r="AI334">
        <v>1.2040093278194677</v>
      </c>
      <c r="AJ334">
        <v>-1.4361254623934683</v>
      </c>
      <c r="AK334">
        <v>-0.37278356372853033</v>
      </c>
      <c r="AL334">
        <v>0.49915650895164959</v>
      </c>
      <c r="AM334">
        <v>0.4687295321029919</v>
      </c>
      <c r="AN334">
        <v>-1.7094206079349883</v>
      </c>
      <c r="AO334">
        <v>0.20399857996467605</v>
      </c>
      <c r="AP334">
        <v>1.0866169833873298</v>
      </c>
      <c r="AQ334">
        <v>-0.58979932267547053</v>
      </c>
      <c r="AR334">
        <v>7.6304366345599992E-2</v>
      </c>
    </row>
    <row r="335" spans="1:44" x14ac:dyDescent="0.2">
      <c r="A335">
        <v>327</v>
      </c>
      <c r="B335">
        <v>5.4070714851759599E-2</v>
      </c>
      <c r="C335">
        <v>-0.21694631094567746</v>
      </c>
      <c r="D335">
        <v>0.3053319572228046</v>
      </c>
      <c r="E335">
        <v>-0.27947228332776797</v>
      </c>
      <c r="F335">
        <v>0.33179493186245362</v>
      </c>
      <c r="G335">
        <v>-0.26329653790762669</v>
      </c>
      <c r="H335">
        <v>0.36808982432461418</v>
      </c>
      <c r="I335">
        <v>0.57833014430407048</v>
      </c>
      <c r="J335">
        <v>0.76205406067692816</v>
      </c>
      <c r="K335">
        <v>0.11592943837995295</v>
      </c>
      <c r="L335">
        <v>-0.15909169846720858</v>
      </c>
      <c r="M335">
        <v>0.22035683974040843</v>
      </c>
      <c r="N335">
        <v>0.95717128347002567</v>
      </c>
      <c r="O335">
        <v>0.23275834432718273</v>
      </c>
      <c r="P335">
        <v>1.6684300860325763</v>
      </c>
      <c r="Q335">
        <v>-1.0465824318008445</v>
      </c>
      <c r="R335">
        <v>-0.8471702200980642</v>
      </c>
      <c r="S335">
        <v>-0.80953687306008704</v>
      </c>
      <c r="T335">
        <v>0.71877957224847255</v>
      </c>
      <c r="U335">
        <v>-0.3983581219274881</v>
      </c>
      <c r="V335">
        <v>1.0915503537026361</v>
      </c>
      <c r="W335">
        <v>0.44927869461867392</v>
      </c>
      <c r="X335">
        <v>0.35871357315567964</v>
      </c>
      <c r="Y335">
        <v>0.49634827818365185</v>
      </c>
      <c r="Z335">
        <v>0.31357078406218764</v>
      </c>
      <c r="AA335">
        <v>-0.47247541725893161</v>
      </c>
      <c r="AB335">
        <v>0.14552410810123639</v>
      </c>
      <c r="AC335">
        <v>0.71095484552494459</v>
      </c>
      <c r="AD335">
        <v>-0.21356536291165673</v>
      </c>
      <c r="AE335">
        <v>1.5571360742084253</v>
      </c>
      <c r="AF335">
        <v>8.6131648763874996E-2</v>
      </c>
      <c r="AG335">
        <v>0.21000312054482262</v>
      </c>
      <c r="AH335">
        <v>-6.2531939408943638E-2</v>
      </c>
      <c r="AI335">
        <v>-6.6079126891101736E-2</v>
      </c>
      <c r="AJ335">
        <v>0.32443723359941423</v>
      </c>
      <c r="AK335">
        <v>0.89879994586921175</v>
      </c>
      <c r="AL335">
        <v>0.59871322770863566</v>
      </c>
      <c r="AM335">
        <v>-7.6085208935599016E-2</v>
      </c>
      <c r="AN335">
        <v>-0.32562174033659236</v>
      </c>
      <c r="AO335">
        <v>-6.4282691087047469E-2</v>
      </c>
      <c r="AP335">
        <v>0.69121128420957612</v>
      </c>
      <c r="AQ335">
        <v>0.17947297493142145</v>
      </c>
      <c r="AR335">
        <v>0.23213561784119349</v>
      </c>
    </row>
    <row r="336" spans="1:44" x14ac:dyDescent="0.2">
      <c r="A336">
        <v>328</v>
      </c>
      <c r="B336">
        <v>0.15216676537183205</v>
      </c>
      <c r="C336">
        <v>1.2289446419123455</v>
      </c>
      <c r="D336">
        <v>-1.1742831698326355</v>
      </c>
      <c r="E336">
        <v>1.3639174546059667</v>
      </c>
      <c r="F336">
        <v>-1.3309762417784892</v>
      </c>
      <c r="G336">
        <v>1.3539794009540189</v>
      </c>
      <c r="H336">
        <v>-1.3198861426359219</v>
      </c>
      <c r="I336">
        <v>0.11943565197180878</v>
      </c>
      <c r="J336">
        <v>-0.46602006550971364</v>
      </c>
      <c r="K336">
        <v>-0.64618299949588787</v>
      </c>
      <c r="L336">
        <v>0.1353450491986378</v>
      </c>
      <c r="M336">
        <v>0.15002105409947369</v>
      </c>
      <c r="N336">
        <v>-0.73043027919677028</v>
      </c>
      <c r="O336">
        <v>-0.50422292441659344</v>
      </c>
      <c r="P336">
        <v>-0.51351459708482283</v>
      </c>
      <c r="Q336">
        <v>1.1980149197603416</v>
      </c>
      <c r="R336">
        <v>1.3114445675465944</v>
      </c>
      <c r="S336">
        <v>0.42713280400555376</v>
      </c>
      <c r="T336">
        <v>-1.2637265130704698</v>
      </c>
      <c r="U336">
        <v>0.298919629235324</v>
      </c>
      <c r="V336">
        <v>-1.5681550362128578</v>
      </c>
      <c r="W336">
        <v>0.89335058783793397</v>
      </c>
      <c r="X336">
        <v>0.572887548751842</v>
      </c>
      <c r="Y336">
        <v>-3.155892294513471E-2</v>
      </c>
      <c r="Z336">
        <v>-0.1413133942834511</v>
      </c>
      <c r="AA336">
        <v>-1.3805308495374188E-2</v>
      </c>
      <c r="AB336">
        <v>-1.9609112658811961E-2</v>
      </c>
      <c r="AC336">
        <v>-3.8718596529241645E-3</v>
      </c>
      <c r="AD336">
        <v>1.0120547330522365</v>
      </c>
      <c r="AE336">
        <v>-0.30138956158624192</v>
      </c>
      <c r="AF336">
        <v>0.88467090111028934</v>
      </c>
      <c r="AG336">
        <v>1.0776581383162935</v>
      </c>
      <c r="AH336">
        <v>0.8265185104630961</v>
      </c>
      <c r="AI336">
        <v>-0.69380387084391948</v>
      </c>
      <c r="AJ336">
        <v>0.25599267365691469</v>
      </c>
      <c r="AK336">
        <v>0.36290124005937879</v>
      </c>
      <c r="AL336">
        <v>-0.69330953835066711</v>
      </c>
      <c r="AM336">
        <v>-0.16385099202614675</v>
      </c>
      <c r="AN336">
        <v>-0.27080633486749894</v>
      </c>
      <c r="AO336">
        <v>-0.68665993073384213</v>
      </c>
      <c r="AP336">
        <v>-1.1519445873093808</v>
      </c>
      <c r="AQ336">
        <v>-0.39781491612152442</v>
      </c>
      <c r="AR336">
        <v>0.38934013441257459</v>
      </c>
    </row>
    <row r="337" spans="1:44" x14ac:dyDescent="0.2">
      <c r="A337">
        <v>329</v>
      </c>
      <c r="B337">
        <v>-1.3574264850585021</v>
      </c>
      <c r="C337">
        <v>-0.21033665047439365</v>
      </c>
      <c r="D337">
        <v>-1.0895643854809709</v>
      </c>
      <c r="E337">
        <v>0.42642035318841826</v>
      </c>
      <c r="F337">
        <v>-0.76757495741013482</v>
      </c>
      <c r="G337">
        <v>0.50112391611695328</v>
      </c>
      <c r="H337">
        <v>-0.81129826096416524</v>
      </c>
      <c r="I337">
        <v>0.2733977584116915</v>
      </c>
      <c r="J337">
        <v>1.5270480872404923</v>
      </c>
      <c r="K337">
        <v>1.5986774168609095</v>
      </c>
      <c r="L337">
        <v>0.62693733188289902</v>
      </c>
      <c r="M337">
        <v>0.18157535477701625</v>
      </c>
      <c r="N337">
        <v>1.0880796914767972</v>
      </c>
      <c r="O337">
        <v>-0.50889171449555881</v>
      </c>
      <c r="P337">
        <v>-0.29641798072628062</v>
      </c>
      <c r="Q337">
        <v>-0.99036336336826725</v>
      </c>
      <c r="R337">
        <v>-0.72837840863752745</v>
      </c>
      <c r="S337">
        <v>-1.3000865527168319</v>
      </c>
      <c r="T337">
        <v>0.49711322231464489</v>
      </c>
      <c r="U337">
        <v>0.49952730351227687</v>
      </c>
      <c r="V337">
        <v>1.2211192268315816</v>
      </c>
      <c r="W337">
        <v>-0.44699251668805684</v>
      </c>
      <c r="X337">
        <v>0.56527262682373203</v>
      </c>
      <c r="Y337">
        <v>1.9505330558340177</v>
      </c>
      <c r="Z337">
        <v>1.4055796734899411</v>
      </c>
      <c r="AA337">
        <v>0.77988119854032645</v>
      </c>
      <c r="AB337">
        <v>9.1651678143802512E-2</v>
      </c>
      <c r="AC337">
        <v>0.65619474359635821</v>
      </c>
      <c r="AD337">
        <v>0.14955380367919041</v>
      </c>
      <c r="AE337">
        <v>-0.44918365996632503</v>
      </c>
      <c r="AF337">
        <v>-1.1722101674314898</v>
      </c>
      <c r="AG337">
        <v>1.0686715384708394</v>
      </c>
      <c r="AH337">
        <v>0.86118889863992976</v>
      </c>
      <c r="AI337">
        <v>1.5170615931010405</v>
      </c>
      <c r="AJ337">
        <v>-0.28760627673735317</v>
      </c>
      <c r="AK337">
        <v>-0.25665754509779221</v>
      </c>
      <c r="AL337">
        <v>1.3099581340380424</v>
      </c>
      <c r="AM337">
        <v>1.3248866369170251</v>
      </c>
      <c r="AN337">
        <v>0.37370917118832669</v>
      </c>
      <c r="AO337">
        <v>0.69956723808319587</v>
      </c>
      <c r="AP337">
        <v>1.1762651425885244</v>
      </c>
      <c r="AQ337">
        <v>0.1284144045381648</v>
      </c>
      <c r="AR337">
        <v>8.5009396813226154E-2</v>
      </c>
    </row>
    <row r="338" spans="1:44" x14ac:dyDescent="0.2">
      <c r="A338">
        <v>330</v>
      </c>
      <c r="B338">
        <v>-0.71422088733378952</v>
      </c>
      <c r="C338">
        <v>-0.69516230757129371</v>
      </c>
      <c r="D338">
        <v>5.4489230774487536E-2</v>
      </c>
      <c r="E338">
        <v>-0.44452819142038458</v>
      </c>
      <c r="F338">
        <v>0.29617002978008111</v>
      </c>
      <c r="G338">
        <v>-0.38096039399879034</v>
      </c>
      <c r="H338">
        <v>0.3019140405398511</v>
      </c>
      <c r="I338">
        <v>-0.52899596793171844</v>
      </c>
      <c r="J338">
        <v>2.1326068537062222</v>
      </c>
      <c r="K338">
        <v>1.5977432301990957</v>
      </c>
      <c r="L338">
        <v>-0.57574438391212179</v>
      </c>
      <c r="M338">
        <v>1.1580443874862612</v>
      </c>
      <c r="N338">
        <v>1.115848916162177</v>
      </c>
      <c r="O338">
        <v>1.1773015070219208</v>
      </c>
      <c r="P338">
        <v>-1.7603924689104239E-2</v>
      </c>
      <c r="Q338">
        <v>-0.66440593531873504</v>
      </c>
      <c r="R338">
        <v>0.95068552370771409</v>
      </c>
      <c r="S338">
        <v>-1.1589038897908255</v>
      </c>
      <c r="T338">
        <v>-0.42541124316060175</v>
      </c>
      <c r="U338">
        <v>1.4092047110733665</v>
      </c>
      <c r="V338">
        <v>1.0611988954217766</v>
      </c>
      <c r="W338">
        <v>-1.7234875635927278</v>
      </c>
      <c r="X338">
        <v>-1.3597212677369952</v>
      </c>
      <c r="Y338">
        <v>2.2021143432376231</v>
      </c>
      <c r="Z338">
        <v>2.1279732694683204</v>
      </c>
      <c r="AA338">
        <v>0.72399450004254029</v>
      </c>
      <c r="AB338">
        <v>1.3012475459029762</v>
      </c>
      <c r="AC338">
        <v>1.7167089823505783</v>
      </c>
      <c r="AD338">
        <v>0.46846232863321791</v>
      </c>
      <c r="AE338">
        <v>-3.9447902438131871E-2</v>
      </c>
      <c r="AF338">
        <v>9.3118851481944681E-2</v>
      </c>
      <c r="AG338">
        <v>1.8496117061829478</v>
      </c>
      <c r="AH338">
        <v>-1.2467317974906722</v>
      </c>
      <c r="AI338">
        <v>0.86156692225679188</v>
      </c>
      <c r="AJ338">
        <v>-0.22720850842940851</v>
      </c>
      <c r="AK338">
        <v>-0.3652793122106241</v>
      </c>
      <c r="AL338">
        <v>1.5933373297586981</v>
      </c>
      <c r="AM338">
        <v>1.1209588932481662</v>
      </c>
      <c r="AN338">
        <v>1.8541171809398735</v>
      </c>
      <c r="AO338">
        <v>0.87006423626239959</v>
      </c>
      <c r="AP338">
        <v>0.6502547478061601</v>
      </c>
      <c r="AQ338">
        <v>-1.1466564840168407</v>
      </c>
      <c r="AR338">
        <v>0.50572818343089276</v>
      </c>
    </row>
    <row r="339" spans="1:44" x14ac:dyDescent="0.2">
      <c r="A339">
        <v>331</v>
      </c>
      <c r="B339">
        <v>0.64306449252219455</v>
      </c>
      <c r="C339">
        <v>-0.48074291876939201</v>
      </c>
      <c r="D339">
        <v>1.1400976029215748</v>
      </c>
      <c r="E339">
        <v>-0.89054075455629556</v>
      </c>
      <c r="F339">
        <v>1.0104029357548749</v>
      </c>
      <c r="G339">
        <v>-0.95373659772055142</v>
      </c>
      <c r="H339">
        <v>0.97247199438371823</v>
      </c>
      <c r="I339">
        <v>-0.58117684445604756</v>
      </c>
      <c r="J339">
        <v>1.8910720556732339</v>
      </c>
      <c r="K339">
        <v>1.988742537667582</v>
      </c>
      <c r="L339">
        <v>-0.63775606428552956</v>
      </c>
      <c r="M339">
        <v>0.81101339953695117</v>
      </c>
      <c r="N339">
        <v>2.1542571173381933</v>
      </c>
      <c r="O339">
        <v>0.89788371081882179</v>
      </c>
      <c r="P339">
        <v>0.92186681624216027</v>
      </c>
      <c r="Q339">
        <v>-0.18570944826682001</v>
      </c>
      <c r="R339">
        <v>-0.31307703465080416</v>
      </c>
      <c r="S339">
        <v>-1.5478878251330319E-2</v>
      </c>
      <c r="T339">
        <v>2.657363551690068</v>
      </c>
      <c r="U339">
        <v>-0.74147565994621978</v>
      </c>
      <c r="V339">
        <v>1.9720410643389445</v>
      </c>
      <c r="W339">
        <v>-1.3802043832063928</v>
      </c>
      <c r="X339">
        <v>-1.3165987185253019</v>
      </c>
      <c r="Y339">
        <v>1.8030269055978874</v>
      </c>
      <c r="Z339">
        <v>1.3187158029296278</v>
      </c>
      <c r="AA339">
        <v>-0.51820863446007859</v>
      </c>
      <c r="AB339">
        <v>1.1053327592628328</v>
      </c>
      <c r="AC339">
        <v>1.4365641602440147</v>
      </c>
      <c r="AD339">
        <v>-1.190170315360461</v>
      </c>
      <c r="AE339">
        <v>0.69134547311277161</v>
      </c>
      <c r="AF339">
        <v>-0.63888476437834441</v>
      </c>
      <c r="AG339">
        <v>4.1595172393515956E-3</v>
      </c>
      <c r="AH339">
        <v>-5.9889213787553408E-2</v>
      </c>
      <c r="AI339">
        <v>1.6950305426104946</v>
      </c>
      <c r="AJ339">
        <v>-1.9713578909273615</v>
      </c>
      <c r="AK339">
        <v>-0.10817889259457836</v>
      </c>
      <c r="AL339">
        <v>2.3067651534183145</v>
      </c>
      <c r="AM339">
        <v>2.3126249192696258</v>
      </c>
      <c r="AN339">
        <v>-0.56490838747305305</v>
      </c>
      <c r="AO339">
        <v>2.2125677091639435</v>
      </c>
      <c r="AP339">
        <v>2.4772309768091358</v>
      </c>
      <c r="AQ339">
        <v>2.22569382249585E-2</v>
      </c>
      <c r="AR339">
        <v>1.5130534920135668</v>
      </c>
    </row>
    <row r="340" spans="1:44" x14ac:dyDescent="0.2">
      <c r="A340">
        <v>332</v>
      </c>
      <c r="B340">
        <v>0.4758168445315728</v>
      </c>
      <c r="C340">
        <v>-0.67836401896123377</v>
      </c>
      <c r="D340">
        <v>1.1980549359954338</v>
      </c>
      <c r="E340">
        <v>-1.0247402975242696</v>
      </c>
      <c r="F340">
        <v>1.1674151502639105</v>
      </c>
      <c r="G340">
        <v>-1.0424835009749129</v>
      </c>
      <c r="H340">
        <v>1.2084171939254746</v>
      </c>
      <c r="I340">
        <v>8.9407272520825476E-2</v>
      </c>
      <c r="J340">
        <v>-1.724936189021264</v>
      </c>
      <c r="K340">
        <v>-2.0090443999105139</v>
      </c>
      <c r="L340">
        <v>-0.15046636270233082</v>
      </c>
      <c r="M340">
        <v>-1.3454827858943084</v>
      </c>
      <c r="N340">
        <v>-2.1492786345662407</v>
      </c>
      <c r="O340">
        <v>-1.3419347169294138</v>
      </c>
      <c r="P340">
        <v>-0.11164621218025927</v>
      </c>
      <c r="Q340">
        <v>0.31699673613042506</v>
      </c>
      <c r="R340">
        <v>-0.48305852120572401</v>
      </c>
      <c r="S340">
        <v>0.7175124583163851</v>
      </c>
      <c r="T340">
        <v>-1.9932460465915065</v>
      </c>
      <c r="U340">
        <v>-0.57457197974108432</v>
      </c>
      <c r="V340">
        <v>-1.1042734119509692</v>
      </c>
      <c r="W340">
        <v>1.1233867701465905</v>
      </c>
      <c r="X340">
        <v>-0.39472573807915035</v>
      </c>
      <c r="Y340">
        <v>-2.2172267413815687</v>
      </c>
      <c r="Z340">
        <v>-1.1550082536456296</v>
      </c>
      <c r="AA340">
        <v>-0.27892118712696812</v>
      </c>
      <c r="AB340">
        <v>-0.92531821880966958</v>
      </c>
      <c r="AC340">
        <v>-1.7619466239669648</v>
      </c>
      <c r="AD340">
        <v>-0.76234435466409112</v>
      </c>
      <c r="AE340">
        <v>-4.2502440264054531E-2</v>
      </c>
      <c r="AF340">
        <v>0.80438348566846718</v>
      </c>
      <c r="AG340">
        <v>-1.6697677141204936</v>
      </c>
      <c r="AH340">
        <v>-0.41173945377832022</v>
      </c>
      <c r="AI340">
        <v>-1.8899582372825585</v>
      </c>
      <c r="AJ340">
        <v>0.41148073430493837</v>
      </c>
      <c r="AK340">
        <v>-0.2371539046408353</v>
      </c>
      <c r="AL340">
        <v>-1.8819533141236544</v>
      </c>
      <c r="AM340">
        <v>-2.2635184240841086</v>
      </c>
      <c r="AN340">
        <v>-0.41313520705202533</v>
      </c>
      <c r="AO340">
        <v>-1.4057277450847017</v>
      </c>
      <c r="AP340">
        <v>-1.3027862849504375</v>
      </c>
      <c r="AQ340">
        <v>-0.88986804657040941</v>
      </c>
      <c r="AR340">
        <v>-0.97772145722809101</v>
      </c>
    </row>
    <row r="341" spans="1:44" x14ac:dyDescent="0.2">
      <c r="A341">
        <v>333</v>
      </c>
      <c r="B341">
        <v>0.29006646592091856</v>
      </c>
      <c r="C341">
        <v>-0.78358199530989159</v>
      </c>
      <c r="D341">
        <v>1.1173937502681595</v>
      </c>
      <c r="E341">
        <v>-1.0577167247358092</v>
      </c>
      <c r="F341">
        <v>1.1250869867331086</v>
      </c>
      <c r="G341">
        <v>-1.0769872021846147</v>
      </c>
      <c r="H341">
        <v>1.1251585749407174</v>
      </c>
      <c r="I341">
        <v>-0.31754537374179626</v>
      </c>
      <c r="J341">
        <v>-0.71554086277261164</v>
      </c>
      <c r="K341">
        <v>-3.7861355324763979E-2</v>
      </c>
      <c r="L341">
        <v>-0.42291805093934504</v>
      </c>
      <c r="M341">
        <v>-0.38318898599631368</v>
      </c>
      <c r="N341">
        <v>-0.47215075650964561</v>
      </c>
      <c r="O341">
        <v>-9.1583544903184433E-2</v>
      </c>
      <c r="P341">
        <v>3.1777631672041229E-2</v>
      </c>
      <c r="Q341">
        <v>-0.44614610184673203</v>
      </c>
      <c r="R341">
        <v>-0.68383243121375137</v>
      </c>
      <c r="S341">
        <v>-0.44632147450797782</v>
      </c>
      <c r="T341">
        <v>0.39229469493541286</v>
      </c>
      <c r="U341">
        <v>-6.4628097083296865E-5</v>
      </c>
      <c r="V341">
        <v>0.15913756648272881</v>
      </c>
      <c r="W341">
        <v>0.38005409506992027</v>
      </c>
      <c r="X341">
        <v>-0.58344986773106267</v>
      </c>
      <c r="Y341">
        <v>-1.203034400963632</v>
      </c>
      <c r="Z341">
        <v>-0.37427406033547572</v>
      </c>
      <c r="AA341">
        <v>0.19092078526197645</v>
      </c>
      <c r="AB341">
        <v>-0.27027094064555612</v>
      </c>
      <c r="AC341">
        <v>-1.2192752171330106</v>
      </c>
      <c r="AD341">
        <v>-0.94951859437862995</v>
      </c>
      <c r="AE341">
        <v>-0.12251327611756457</v>
      </c>
      <c r="AF341">
        <v>-0.82635562444283317</v>
      </c>
      <c r="AG341">
        <v>-1.6098454795328612</v>
      </c>
      <c r="AH341">
        <v>-0.2054355709932415</v>
      </c>
      <c r="AI341">
        <v>8.7495775069529172E-2</v>
      </c>
      <c r="AJ341">
        <v>0.19344040983334948</v>
      </c>
      <c r="AK341">
        <v>-1.093708880030706</v>
      </c>
      <c r="AL341">
        <v>-0.23974111954256072</v>
      </c>
      <c r="AM341">
        <v>-0.62390743696000583</v>
      </c>
      <c r="AN341">
        <v>0.24121635821262991</v>
      </c>
      <c r="AO341">
        <v>0.28696404795238939</v>
      </c>
      <c r="AP341">
        <v>0.16865756735052409</v>
      </c>
      <c r="AQ341">
        <v>0.9521075394434857</v>
      </c>
      <c r="AR341">
        <v>-1.1976582960064452</v>
      </c>
    </row>
    <row r="342" spans="1:44" x14ac:dyDescent="0.2">
      <c r="A342">
        <v>334</v>
      </c>
      <c r="B342">
        <v>0.57722168362561366</v>
      </c>
      <c r="C342">
        <v>-0.37262512245472501</v>
      </c>
      <c r="D342">
        <v>1.0066655032186629</v>
      </c>
      <c r="E342">
        <v>-0.72201478709354017</v>
      </c>
      <c r="F342">
        <v>0.9456839530617841</v>
      </c>
      <c r="G342">
        <v>-0.71998457247552161</v>
      </c>
      <c r="H342">
        <v>1.0362891777610739</v>
      </c>
      <c r="I342">
        <v>1.9076368179324164</v>
      </c>
      <c r="J342">
        <v>-0.14760548843001151</v>
      </c>
      <c r="K342">
        <v>-1.1770969050219402</v>
      </c>
      <c r="L342">
        <v>1.2076786672320636</v>
      </c>
      <c r="M342">
        <v>-1.0827932704165868</v>
      </c>
      <c r="N342">
        <v>-0.37942102211578738</v>
      </c>
      <c r="O342">
        <v>-0.16883139182574014</v>
      </c>
      <c r="P342">
        <v>1.0807089630359432</v>
      </c>
      <c r="Q342">
        <v>-1.5455995978489456E-3</v>
      </c>
      <c r="R342">
        <v>-0.52801778785457665</v>
      </c>
      <c r="S342">
        <v>0.36717714859778305</v>
      </c>
      <c r="T342">
        <v>-0.65369271123208672</v>
      </c>
      <c r="U342">
        <v>-1.3428714246024582</v>
      </c>
      <c r="V342">
        <v>1.0304436559483654</v>
      </c>
      <c r="W342">
        <v>0.65717719186322865</v>
      </c>
      <c r="X342">
        <v>1.0573586943496971</v>
      </c>
      <c r="Y342">
        <v>-0.5278253623695317</v>
      </c>
      <c r="Z342">
        <v>-0.45685772691208182</v>
      </c>
      <c r="AA342">
        <v>0.48937157977426576</v>
      </c>
      <c r="AB342">
        <v>-0.86159939322153589</v>
      </c>
      <c r="AC342">
        <v>-0.20337902500748151</v>
      </c>
      <c r="AD342">
        <v>0.37458318008325386</v>
      </c>
      <c r="AE342">
        <v>1.4862621713628612</v>
      </c>
      <c r="AF342">
        <v>1.3545832638451434</v>
      </c>
      <c r="AG342">
        <v>3.0178137197218402E-2</v>
      </c>
      <c r="AH342">
        <v>-0.33526833060460404</v>
      </c>
      <c r="AI342">
        <v>-0.63067977845832723</v>
      </c>
      <c r="AJ342">
        <v>-0.22580511857493557</v>
      </c>
      <c r="AK342">
        <v>1.7928272075019938</v>
      </c>
      <c r="AL342">
        <v>-0.67313613845427867</v>
      </c>
      <c r="AM342">
        <v>-0.88725996749390679</v>
      </c>
      <c r="AN342">
        <v>1.8961100224406419E-2</v>
      </c>
      <c r="AO342">
        <v>-1.5435309362444067</v>
      </c>
      <c r="AP342">
        <v>-0.42262485193761579</v>
      </c>
      <c r="AQ342">
        <v>-0.97260900469847333</v>
      </c>
      <c r="AR342">
        <v>0.82548284734599198</v>
      </c>
    </row>
    <row r="343" spans="1:44" x14ac:dyDescent="0.2">
      <c r="A343">
        <v>335</v>
      </c>
      <c r="B343">
        <v>0.60653519576224302</v>
      </c>
      <c r="C343">
        <v>-0.71207806893993364</v>
      </c>
      <c r="D343">
        <v>1.3545571364455855</v>
      </c>
      <c r="E343">
        <v>-1.1538623379756365</v>
      </c>
      <c r="F343">
        <v>1.2555828594843024</v>
      </c>
      <c r="G343">
        <v>-1.2283877406817665</v>
      </c>
      <c r="H343">
        <v>1.212982936370852</v>
      </c>
      <c r="I343">
        <v>0.78424663056658728</v>
      </c>
      <c r="J343">
        <v>1.7555976390161154E-3</v>
      </c>
      <c r="K343">
        <v>-0.3316829766395627</v>
      </c>
      <c r="L343">
        <v>-0.76290854131378105</v>
      </c>
      <c r="M343">
        <v>-0.50036234143057079</v>
      </c>
      <c r="N343">
        <v>-1.4662176892850098E-3</v>
      </c>
      <c r="O343">
        <v>-0.22065062710857331</v>
      </c>
      <c r="P343">
        <v>1.3261242850327903</v>
      </c>
      <c r="Q343">
        <v>1.2868649824373524E-3</v>
      </c>
      <c r="R343">
        <v>-0.53471272025276795</v>
      </c>
      <c r="S343">
        <v>1.6496060434322621</v>
      </c>
      <c r="T343">
        <v>-0.13239408448328527</v>
      </c>
      <c r="U343">
        <v>-2.7583359787445638</v>
      </c>
      <c r="V343">
        <v>0.18254248287684141</v>
      </c>
      <c r="W343">
        <v>7.4492989493730261E-2</v>
      </c>
      <c r="X343">
        <v>-0.41294853725185515</v>
      </c>
      <c r="Y343">
        <v>-3.7312129387679582E-2</v>
      </c>
      <c r="Z343">
        <v>-0.20211659607201274</v>
      </c>
      <c r="AA343">
        <v>-2.0707056100882046</v>
      </c>
      <c r="AB343">
        <v>0.2330698317377729</v>
      </c>
      <c r="AC343">
        <v>0.96823763913639027</v>
      </c>
      <c r="AD343">
        <v>-0.9591307196970692</v>
      </c>
      <c r="AE343">
        <v>1.6223636884441239</v>
      </c>
      <c r="AF343">
        <v>1.5505523928202174</v>
      </c>
      <c r="AG343">
        <v>-0.40446207279316959</v>
      </c>
      <c r="AH343">
        <v>0.53981903872508452</v>
      </c>
      <c r="AI343">
        <v>-1.8055929596518003</v>
      </c>
      <c r="AJ343">
        <v>-0.80605383901013394</v>
      </c>
      <c r="AK343">
        <v>1.8199269649727394</v>
      </c>
      <c r="AL343">
        <v>-0.11746723072020093</v>
      </c>
      <c r="AM343">
        <v>2.966771108413524E-2</v>
      </c>
      <c r="AN343">
        <v>-2.0649715381908051</v>
      </c>
      <c r="AO343">
        <v>0.45885441956161649</v>
      </c>
      <c r="AP343">
        <v>0.59919581902553742</v>
      </c>
      <c r="AQ343">
        <v>-1.2357534654221487</v>
      </c>
      <c r="AR343">
        <v>2.2711665556449616</v>
      </c>
    </row>
    <row r="344" spans="1:44" x14ac:dyDescent="0.2">
      <c r="A344">
        <v>336</v>
      </c>
      <c r="B344">
        <v>-1.1283205516030437</v>
      </c>
      <c r="C344">
        <v>-0.66432047599278521</v>
      </c>
      <c r="D344">
        <v>-0.358169125437866</v>
      </c>
      <c r="E344">
        <v>-0.17989581297638976</v>
      </c>
      <c r="F344">
        <v>2.7727419785164104E-2</v>
      </c>
      <c r="G344">
        <v>-3.3674896000236876E-2</v>
      </c>
      <c r="H344">
        <v>0.13635753171541909</v>
      </c>
      <c r="I344">
        <v>0.62315840794395061</v>
      </c>
      <c r="J344">
        <v>4.5230113235278813E-2</v>
      </c>
      <c r="K344">
        <v>-0.12857999114942745</v>
      </c>
      <c r="L344">
        <v>0.77178861619557781</v>
      </c>
      <c r="M344">
        <v>0.65361678240498289</v>
      </c>
      <c r="N344">
        <v>-0.17942285761584642</v>
      </c>
      <c r="O344">
        <v>-0.10663431324943873</v>
      </c>
      <c r="P344">
        <v>0.2441510648925912</v>
      </c>
      <c r="Q344">
        <v>-0.67024616573134554</v>
      </c>
      <c r="R344">
        <v>-1.0399559751406784</v>
      </c>
      <c r="S344">
        <v>0.54492601582320876</v>
      </c>
      <c r="T344">
        <v>-0.70421391918018839</v>
      </c>
      <c r="U344">
        <v>9.1923704826873953E-3</v>
      </c>
      <c r="V344">
        <v>0.60769366732053076</v>
      </c>
      <c r="W344">
        <v>0.59632639069923243</v>
      </c>
      <c r="X344">
        <v>0.51132647874857007</v>
      </c>
      <c r="Y344">
        <v>-0.52732584790973225</v>
      </c>
      <c r="Z344">
        <v>0.61245961315924491</v>
      </c>
      <c r="AA344">
        <v>0.20997373609335065</v>
      </c>
      <c r="AB344">
        <v>0.75922470707348144</v>
      </c>
      <c r="AC344">
        <v>-0.16363928474422329</v>
      </c>
      <c r="AD344">
        <v>3.2318758043075824E-2</v>
      </c>
      <c r="AE344">
        <v>7.8762839962249198E-2</v>
      </c>
      <c r="AF344">
        <v>-1.2825164093788717</v>
      </c>
      <c r="AG344">
        <v>-1.3094473947856018</v>
      </c>
      <c r="AH344">
        <v>-0.55893602337198645</v>
      </c>
      <c r="AI344">
        <v>-0.83793471642463946</v>
      </c>
      <c r="AJ344">
        <v>2.0358550066961625</v>
      </c>
      <c r="AK344">
        <v>-0.11999371744586407</v>
      </c>
      <c r="AL344">
        <v>0.16689689362376353</v>
      </c>
      <c r="AM344">
        <v>-0.80525984041665755</v>
      </c>
      <c r="AN344">
        <v>-0.39269302238163023</v>
      </c>
      <c r="AO344">
        <v>-9.7223182830061955E-2</v>
      </c>
      <c r="AP344">
        <v>0.48147032289225949</v>
      </c>
      <c r="AQ344">
        <v>0.76335629112737768</v>
      </c>
      <c r="AR344">
        <v>-1.6880996461237676</v>
      </c>
    </row>
    <row r="345" spans="1:44" x14ac:dyDescent="0.2">
      <c r="A345">
        <v>337</v>
      </c>
      <c r="B345">
        <v>-1.136533960548834</v>
      </c>
      <c r="C345">
        <v>-0.77466610877049957</v>
      </c>
      <c r="D345">
        <v>-0.30808398873796228</v>
      </c>
      <c r="E345">
        <v>-0.33300874041452505</v>
      </c>
      <c r="F345">
        <v>2.7380734443094648E-3</v>
      </c>
      <c r="G345">
        <v>-0.28695280356621011</v>
      </c>
      <c r="H345">
        <v>-7.1589143380856313E-2</v>
      </c>
      <c r="I345">
        <v>-1.515344015065482</v>
      </c>
      <c r="J345">
        <v>0.52633377950082016</v>
      </c>
      <c r="K345">
        <v>1.338778301368462</v>
      </c>
      <c r="L345">
        <v>-1.6291356944547752</v>
      </c>
      <c r="M345">
        <v>0.62346193589424292</v>
      </c>
      <c r="N345">
        <v>0.79771478024156761</v>
      </c>
      <c r="O345">
        <v>0.52964223525489185</v>
      </c>
      <c r="P345">
        <v>-0.68814039615232203</v>
      </c>
      <c r="Q345">
        <v>-1.2189996970355874</v>
      </c>
      <c r="R345">
        <v>1.4177183169247765E-2</v>
      </c>
      <c r="S345">
        <v>-0.872619250355264</v>
      </c>
      <c r="T345">
        <v>-0.13187260062942852</v>
      </c>
      <c r="U345">
        <v>1.6471006603783747</v>
      </c>
      <c r="V345">
        <v>-0.31477626964268141</v>
      </c>
      <c r="W345">
        <v>-1.4443913087367637</v>
      </c>
      <c r="X345">
        <v>-1.7212444951740453</v>
      </c>
      <c r="Y345">
        <v>0.93540518977914733</v>
      </c>
      <c r="Z345">
        <v>0.96397957094464615</v>
      </c>
      <c r="AA345">
        <v>-0.80364290187801335</v>
      </c>
      <c r="AB345">
        <v>0.77092608736513057</v>
      </c>
      <c r="AC345">
        <v>1.1645223696940803</v>
      </c>
      <c r="AD345">
        <v>-0.40301209639679658</v>
      </c>
      <c r="AE345">
        <v>-1.0007286497877173</v>
      </c>
      <c r="AF345">
        <v>-0.73648861860010562</v>
      </c>
      <c r="AG345">
        <v>0.23805119197665242</v>
      </c>
      <c r="AH345">
        <v>-0.57864960563552947</v>
      </c>
      <c r="AI345">
        <v>0.36032044037705568</v>
      </c>
      <c r="AJ345">
        <v>0.43866893932196493</v>
      </c>
      <c r="AK345">
        <v>-1.1350666717789692</v>
      </c>
      <c r="AL345">
        <v>0.64975849461608892</v>
      </c>
      <c r="AM345">
        <v>0.23613842899755511</v>
      </c>
      <c r="AN345">
        <v>0.64800720681335622</v>
      </c>
      <c r="AO345">
        <v>1.3731909338139672</v>
      </c>
      <c r="AP345">
        <v>0.48861239209532092</v>
      </c>
      <c r="AQ345">
        <v>0.12415132419599248</v>
      </c>
      <c r="AR345">
        <v>-0.4546655098448224</v>
      </c>
    </row>
    <row r="346" spans="1:44" x14ac:dyDescent="0.2">
      <c r="A346">
        <v>338</v>
      </c>
      <c r="B346">
        <v>1.7449689443110474</v>
      </c>
      <c r="C346">
        <v>-0.18365799681403439</v>
      </c>
      <c r="D346">
        <v>1.898475092484786</v>
      </c>
      <c r="E346">
        <v>-1.0941983982073649</v>
      </c>
      <c r="F346">
        <v>1.5075439299555971</v>
      </c>
      <c r="G346">
        <v>-1.21574760597036</v>
      </c>
      <c r="H346">
        <v>1.5313245753800326</v>
      </c>
      <c r="I346">
        <v>0.79075327698776698</v>
      </c>
      <c r="J346">
        <v>-1.4883049582510441</v>
      </c>
      <c r="K346">
        <v>-1.1287668004961222</v>
      </c>
      <c r="L346">
        <v>-1.304988200519416</v>
      </c>
      <c r="M346">
        <v>-1.150379724378054</v>
      </c>
      <c r="N346">
        <v>-0.32998547848953297</v>
      </c>
      <c r="O346">
        <v>0.74331856586594558</v>
      </c>
      <c r="P346">
        <v>1.3445374153841121</v>
      </c>
      <c r="Q346">
        <v>-0.17611463410046452</v>
      </c>
      <c r="R346">
        <v>0.5072154906488574</v>
      </c>
      <c r="S346">
        <v>-0.75444293594712808</v>
      </c>
      <c r="T346">
        <v>-0.28593059051970166</v>
      </c>
      <c r="U346">
        <v>-0.33675069950570824</v>
      </c>
      <c r="V346">
        <v>-0.65778208019915152</v>
      </c>
      <c r="W346">
        <v>1.1420230188983156</v>
      </c>
      <c r="X346">
        <v>-0.4375451681014958</v>
      </c>
      <c r="Y346">
        <v>-1.6712593174408459</v>
      </c>
      <c r="Z346">
        <v>-1.2381721893747764</v>
      </c>
      <c r="AA346">
        <v>-0.74550967309573357</v>
      </c>
      <c r="AB346">
        <v>-1.0205482941183428</v>
      </c>
      <c r="AC346">
        <v>-0.24964907951478449</v>
      </c>
      <c r="AD346">
        <v>2.9350777905191194E-2</v>
      </c>
      <c r="AE346">
        <v>1.736794868913518</v>
      </c>
      <c r="AF346">
        <v>1.9800343876798996</v>
      </c>
      <c r="AG346">
        <v>-0.21925819697487564</v>
      </c>
      <c r="AH346">
        <v>-0.11405374318298528</v>
      </c>
      <c r="AI346">
        <v>-0.9752636687331403</v>
      </c>
      <c r="AJ346">
        <v>-0.17073039045461574</v>
      </c>
      <c r="AK346">
        <v>1.05750398678751</v>
      </c>
      <c r="AL346">
        <v>-1.3760946865085217</v>
      </c>
      <c r="AM346">
        <v>-1.6110284103239063</v>
      </c>
      <c r="AN346">
        <v>0.43828806161444145</v>
      </c>
      <c r="AO346">
        <v>-0.90349192351412944</v>
      </c>
      <c r="AP346">
        <v>-1.2658994647502555</v>
      </c>
      <c r="AQ346">
        <v>0.34325447631568029</v>
      </c>
      <c r="AR346">
        <v>0.76358605269476199</v>
      </c>
    </row>
    <row r="347" spans="1:44" x14ac:dyDescent="0.2">
      <c r="A347">
        <v>339</v>
      </c>
      <c r="B347">
        <v>-6.5996888366363193E-2</v>
      </c>
      <c r="C347">
        <v>-1.5716729980337978</v>
      </c>
      <c r="D347">
        <v>1.6024880034068398</v>
      </c>
      <c r="E347">
        <v>-1.797472520461791</v>
      </c>
      <c r="F347">
        <v>1.7650048541940104</v>
      </c>
      <c r="G347">
        <v>-1.7987209093787144</v>
      </c>
      <c r="H347">
        <v>1.7431090725034299</v>
      </c>
      <c r="I347">
        <v>-1.2909469147919777</v>
      </c>
      <c r="J347">
        <v>-0.53213951341687182</v>
      </c>
      <c r="K347">
        <v>-0.3618050506303615</v>
      </c>
      <c r="L347">
        <v>-1.3311985017807464</v>
      </c>
      <c r="M347">
        <v>-0.21977211548883643</v>
      </c>
      <c r="N347">
        <v>-1.2033236530407505</v>
      </c>
      <c r="O347">
        <v>-0.11106363525068241</v>
      </c>
      <c r="P347">
        <v>-6.3564693584585441E-2</v>
      </c>
      <c r="Q347">
        <v>-0.91180147893256924</v>
      </c>
      <c r="R347">
        <v>-0.5512698095234474</v>
      </c>
      <c r="S347">
        <v>-0.54024038751583325</v>
      </c>
      <c r="T347">
        <v>-0.78540725214532592</v>
      </c>
      <c r="U347">
        <v>0.39110023137745481</v>
      </c>
      <c r="V347">
        <v>-0.24874730283918423</v>
      </c>
      <c r="W347">
        <v>-0.39380724063265937</v>
      </c>
      <c r="X347">
        <v>-1.7977024373324204</v>
      </c>
      <c r="Y347">
        <v>-1.2301561220588892</v>
      </c>
      <c r="Z347">
        <v>-0.20974694003112865</v>
      </c>
      <c r="AA347">
        <v>-0.18716495310506384</v>
      </c>
      <c r="AB347">
        <v>0.11290215115542457</v>
      </c>
      <c r="AC347">
        <v>-1.1624721566317224</v>
      </c>
      <c r="AD347">
        <v>-1.4303931837688624</v>
      </c>
      <c r="AE347">
        <v>-0.32050398765963517</v>
      </c>
      <c r="AF347">
        <v>-0.37592079179335325</v>
      </c>
      <c r="AG347">
        <v>-1.5452616349610613</v>
      </c>
      <c r="AH347">
        <v>-1.3273623037781266</v>
      </c>
      <c r="AI347">
        <v>-0.83125298975292417</v>
      </c>
      <c r="AJ347">
        <v>0.57148639810424218</v>
      </c>
      <c r="AK347">
        <v>-1.6224679609600794</v>
      </c>
      <c r="AL347">
        <v>-0.48023211357971674</v>
      </c>
      <c r="AM347">
        <v>-1.291152579669248</v>
      </c>
      <c r="AN347">
        <v>0.8296999513184854</v>
      </c>
      <c r="AO347">
        <v>0.19496932521398086</v>
      </c>
      <c r="AP347">
        <v>-0.28721527642130101</v>
      </c>
      <c r="AQ347">
        <v>-0.32964050423639712</v>
      </c>
      <c r="AR347">
        <v>-1.5601389104135173</v>
      </c>
    </row>
    <row r="348" spans="1:44" x14ac:dyDescent="0.2">
      <c r="A348">
        <v>340</v>
      </c>
      <c r="B348">
        <v>-0.99741086731138351</v>
      </c>
      <c r="C348">
        <v>-0.96722455602963975</v>
      </c>
      <c r="D348">
        <v>3.3763351027083645E-2</v>
      </c>
      <c r="E348">
        <v>-0.65522798056603682</v>
      </c>
      <c r="F348">
        <v>0.29026251495819572</v>
      </c>
      <c r="G348">
        <v>-0.67134329019329808</v>
      </c>
      <c r="H348">
        <v>0.14258641772412695</v>
      </c>
      <c r="I348">
        <v>-0.53634902850848409</v>
      </c>
      <c r="J348">
        <v>-1.0655737554184985</v>
      </c>
      <c r="K348">
        <v>0.7098587701916057</v>
      </c>
      <c r="L348">
        <v>-0.12862368968830026</v>
      </c>
      <c r="M348">
        <v>-2.1163202072520844</v>
      </c>
      <c r="N348">
        <v>-8.6922485968829455E-2</v>
      </c>
      <c r="O348">
        <v>-0.85199681294436247</v>
      </c>
      <c r="P348">
        <v>-1.8395963934515229</v>
      </c>
      <c r="Q348">
        <v>-1.4886908744669662</v>
      </c>
      <c r="R348">
        <v>-1.430579200110802</v>
      </c>
      <c r="S348">
        <v>-1.6375798139821356</v>
      </c>
      <c r="T348">
        <v>0.55608170672551416</v>
      </c>
      <c r="U348">
        <v>1.0926008141452916</v>
      </c>
      <c r="V348">
        <v>3.7255475224364822E-2</v>
      </c>
      <c r="W348">
        <v>-1.0644975397762746</v>
      </c>
      <c r="X348">
        <v>-0.19103290397927161</v>
      </c>
      <c r="Y348">
        <v>-0.30660133955560065</v>
      </c>
      <c r="Z348">
        <v>-0.93049665113001978</v>
      </c>
      <c r="AA348">
        <v>0.51010300563380229</v>
      </c>
      <c r="AB348">
        <v>-2.1037221825304129</v>
      </c>
      <c r="AC348">
        <v>-1.0671333037512214</v>
      </c>
      <c r="AD348">
        <v>-0.66439221840389817</v>
      </c>
      <c r="AE348">
        <v>-1.9404476625287275</v>
      </c>
      <c r="AF348">
        <v>-1.016623528286867</v>
      </c>
      <c r="AG348">
        <v>-0.6256107005789977</v>
      </c>
      <c r="AH348">
        <v>0.6345387751425734</v>
      </c>
      <c r="AI348">
        <v>1.9807494423766399</v>
      </c>
      <c r="AJ348">
        <v>-0.88958993548483989</v>
      </c>
      <c r="AK348">
        <v>-1.2533164418805183</v>
      </c>
      <c r="AL348">
        <v>-0.81141318448455868</v>
      </c>
      <c r="AM348">
        <v>-0.30555575229737314</v>
      </c>
      <c r="AN348">
        <v>1.1407402656400827</v>
      </c>
      <c r="AO348">
        <v>0.17268280870241481</v>
      </c>
      <c r="AP348">
        <v>-0.17475177948258069</v>
      </c>
      <c r="AQ348">
        <v>0.71245081801303167</v>
      </c>
      <c r="AR348">
        <v>-0.63148438237401872</v>
      </c>
    </row>
    <row r="349" spans="1:44" x14ac:dyDescent="0.2">
      <c r="A349">
        <v>341</v>
      </c>
      <c r="B349">
        <v>-0.35685282629307963</v>
      </c>
      <c r="C349">
        <v>-0.43019429994335751</v>
      </c>
      <c r="D349">
        <v>9.7914017465413325E-2</v>
      </c>
      <c r="E349">
        <v>-0.34125042086264756</v>
      </c>
      <c r="F349">
        <v>0.19211913639772316</v>
      </c>
      <c r="G349">
        <v>-0.35864760873152612</v>
      </c>
      <c r="H349">
        <v>0.11668400846062547</v>
      </c>
      <c r="I349">
        <v>-0.77975662730569517</v>
      </c>
      <c r="J349">
        <v>0.31294826205790327</v>
      </c>
      <c r="K349">
        <v>-0.41454309496558517</v>
      </c>
      <c r="L349">
        <v>-0.71975275979221187</v>
      </c>
      <c r="M349">
        <v>-0.40337455393311616</v>
      </c>
      <c r="N349">
        <v>-0.52478102982958796</v>
      </c>
      <c r="O349">
        <v>-0.84726902924037883</v>
      </c>
      <c r="P349">
        <v>-8.5876547077635229E-2</v>
      </c>
      <c r="Q349">
        <v>-0.27809380967107222</v>
      </c>
      <c r="R349">
        <v>-0.20781335138858859</v>
      </c>
      <c r="S349">
        <v>0.24847941038493179</v>
      </c>
      <c r="T349">
        <v>-1.0099594216741694</v>
      </c>
      <c r="U349">
        <v>-0.34370666252800353</v>
      </c>
      <c r="V349">
        <v>-0.48871677014811793</v>
      </c>
      <c r="W349">
        <v>-0.76390138156046772</v>
      </c>
      <c r="X349">
        <v>-0.78933630473279592</v>
      </c>
      <c r="Y349">
        <v>0.5392629746319344</v>
      </c>
      <c r="Z349">
        <v>-4.1177196070749079E-2</v>
      </c>
      <c r="AA349">
        <v>-0.96534935360181506</v>
      </c>
      <c r="AB349">
        <v>-0.10801240445323101</v>
      </c>
      <c r="AC349">
        <v>0.38021819456619133</v>
      </c>
      <c r="AD349">
        <v>-0.64695284660089625</v>
      </c>
      <c r="AE349">
        <v>-0.16471961067731927</v>
      </c>
      <c r="AF349">
        <v>0.90756965554127433</v>
      </c>
      <c r="AG349">
        <v>0.52321906934510998</v>
      </c>
      <c r="AH349">
        <v>-0.24984525089410187</v>
      </c>
      <c r="AI349">
        <v>-0.90766894084684591</v>
      </c>
      <c r="AJ349">
        <v>-0.56959032248935726</v>
      </c>
      <c r="AK349">
        <v>0.15956823478663529</v>
      </c>
      <c r="AL349">
        <v>-0.29722650357475844</v>
      </c>
      <c r="AM349">
        <v>-0.2453233235361385</v>
      </c>
      <c r="AN349">
        <v>-0.42067024944404452</v>
      </c>
      <c r="AO349">
        <v>-0.17619369829689993</v>
      </c>
      <c r="AP349">
        <v>-0.23408762943160569</v>
      </c>
      <c r="AQ349">
        <v>-1.9646241776100921</v>
      </c>
      <c r="AR349">
        <v>0.70686971732594195</v>
      </c>
    </row>
    <row r="350" spans="1:44" x14ac:dyDescent="0.2">
      <c r="A350">
        <v>342</v>
      </c>
      <c r="B350">
        <v>0.31722635632652024</v>
      </c>
      <c r="C350">
        <v>-0.16729038514232708</v>
      </c>
      <c r="D350">
        <v>0.48300008953095125</v>
      </c>
      <c r="E350">
        <v>-0.36908146179969403</v>
      </c>
      <c r="F350">
        <v>0.38989089904884999</v>
      </c>
      <c r="G350">
        <v>-0.42921688591770779</v>
      </c>
      <c r="H350">
        <v>0.3351056758457362</v>
      </c>
      <c r="I350">
        <v>0.49350416992555712</v>
      </c>
      <c r="J350">
        <v>-0.22267297797454866</v>
      </c>
      <c r="K350">
        <v>0.11111205834750154</v>
      </c>
      <c r="L350">
        <v>0.34900468850394878</v>
      </c>
      <c r="M350">
        <v>-0.81357669173043234</v>
      </c>
      <c r="N350">
        <v>-0.60161073033902912</v>
      </c>
      <c r="O350">
        <v>-0.66299884981816681</v>
      </c>
      <c r="P350">
        <v>-0.80623793943836675</v>
      </c>
      <c r="Q350">
        <v>1.0740131741551804</v>
      </c>
      <c r="R350">
        <v>0.36015705128325443</v>
      </c>
      <c r="S350">
        <v>1.3610802804543072</v>
      </c>
      <c r="T350">
        <v>-0.48363585060876091</v>
      </c>
      <c r="U350">
        <v>-1.4455327938391294</v>
      </c>
      <c r="V350">
        <v>-0.2341591033620633</v>
      </c>
      <c r="W350">
        <v>-0.2637429280179141</v>
      </c>
      <c r="X350">
        <v>-0.14257321354323299</v>
      </c>
      <c r="Y350">
        <v>0.11219357555807047</v>
      </c>
      <c r="Z350">
        <v>5.8495144161317125E-3</v>
      </c>
      <c r="AA350">
        <v>-8.4780399742527018E-2</v>
      </c>
      <c r="AB350">
        <v>-0.2859673865066894</v>
      </c>
      <c r="AC350">
        <v>-0.1338199616325193</v>
      </c>
      <c r="AD350">
        <v>-0.22623397061977113</v>
      </c>
      <c r="AE350">
        <v>-0.4393057825951372</v>
      </c>
      <c r="AF350">
        <v>0.74563554249788533</v>
      </c>
      <c r="AG350">
        <v>-5.553539976743016E-3</v>
      </c>
      <c r="AH350">
        <v>0.89888858045354958</v>
      </c>
      <c r="AI350">
        <v>-0.18762092926045976</v>
      </c>
      <c r="AJ350">
        <v>-1.4794915150694044</v>
      </c>
      <c r="AK350">
        <v>0.40868724393036948</v>
      </c>
      <c r="AL350">
        <v>-0.23717388915069032</v>
      </c>
      <c r="AM350">
        <v>0.68279443545102858</v>
      </c>
      <c r="AN350">
        <v>-0.73894435519791846</v>
      </c>
      <c r="AO350">
        <v>0.31547799300323809</v>
      </c>
      <c r="AP350">
        <v>8.1992628823018804E-2</v>
      </c>
      <c r="AQ350">
        <v>-1.0165488039010224</v>
      </c>
      <c r="AR350">
        <v>1.5652285797444601</v>
      </c>
    </row>
    <row r="351" spans="1:44" x14ac:dyDescent="0.2">
      <c r="A351">
        <v>343</v>
      </c>
      <c r="B351">
        <v>1.3900667646269835</v>
      </c>
      <c r="C351">
        <v>0.79619995001370136</v>
      </c>
      <c r="D351">
        <v>0.47010801393318069</v>
      </c>
      <c r="E351">
        <v>0.2007836001231153</v>
      </c>
      <c r="F351">
        <v>4.5600163126851084E-2</v>
      </c>
      <c r="G351">
        <v>6.2920665631820888E-2</v>
      </c>
      <c r="H351">
        <v>-3.2628876130167128E-2</v>
      </c>
      <c r="I351">
        <v>-0.57606618383147468</v>
      </c>
      <c r="J351">
        <v>-0.55840024233246721</v>
      </c>
      <c r="K351">
        <v>-1.2979717878772659</v>
      </c>
      <c r="L351">
        <v>7.1533379895235838E-2</v>
      </c>
      <c r="M351">
        <v>-3.2290532946546741E-2</v>
      </c>
      <c r="N351">
        <v>-1.2723123053277265</v>
      </c>
      <c r="O351">
        <v>0.9302344924913899</v>
      </c>
      <c r="P351">
        <v>-0.32990119139531476</v>
      </c>
      <c r="Q351">
        <v>1.4917672535766231</v>
      </c>
      <c r="R351">
        <v>1.5765702586266346</v>
      </c>
      <c r="S351">
        <v>1.1312724107344212</v>
      </c>
      <c r="T351">
        <v>0.16142320054937814</v>
      </c>
      <c r="U351">
        <v>-1.0204276871282212</v>
      </c>
      <c r="V351">
        <v>-0.95143304770685955</v>
      </c>
      <c r="W351">
        <v>-1.0039006796747301</v>
      </c>
      <c r="X351">
        <v>0.17527393080874853</v>
      </c>
      <c r="Y351">
        <v>-0.69357795233727682</v>
      </c>
      <c r="Z351">
        <v>-1.7934569562810061</v>
      </c>
      <c r="AA351">
        <v>0.21437656096108709</v>
      </c>
      <c r="AB351">
        <v>-0.37875351952007497</v>
      </c>
      <c r="AC351">
        <v>-0.6782371805561801</v>
      </c>
      <c r="AD351">
        <v>0.41767198661196725</v>
      </c>
      <c r="AE351">
        <v>1.5550083026503292E-2</v>
      </c>
      <c r="AF351">
        <v>1.7601175679990826</v>
      </c>
      <c r="AG351">
        <v>0.91875976225196709</v>
      </c>
      <c r="AH351">
        <v>-0.86600360977625601</v>
      </c>
      <c r="AI351">
        <v>-0.65740802530207232</v>
      </c>
      <c r="AJ351">
        <v>-1.031357367924667</v>
      </c>
      <c r="AK351">
        <v>0.38111909267312472</v>
      </c>
      <c r="AL351">
        <v>-0.93677535519430843</v>
      </c>
      <c r="AM351">
        <v>0.22544164986128129</v>
      </c>
      <c r="AN351">
        <v>0.67596837108960806</v>
      </c>
      <c r="AO351">
        <v>-0.89440320224444814</v>
      </c>
      <c r="AP351">
        <v>-1.5456936658225955</v>
      </c>
      <c r="AQ351">
        <v>-1.3123420493249884</v>
      </c>
      <c r="AR351">
        <v>1.1679351139360092</v>
      </c>
    </row>
    <row r="352" spans="1:44" x14ac:dyDescent="0.2">
      <c r="A352">
        <v>344</v>
      </c>
      <c r="B352">
        <v>-1.2098721887028334</v>
      </c>
      <c r="C352">
        <v>-0.86282438420772756</v>
      </c>
      <c r="D352">
        <v>-0.23484247801938196</v>
      </c>
      <c r="E352">
        <v>-0.40893932493855251</v>
      </c>
      <c r="F352">
        <v>0.133632750016973</v>
      </c>
      <c r="G352">
        <v>-0.32625911962214277</v>
      </c>
      <c r="H352">
        <v>0.11444607333237027</v>
      </c>
      <c r="I352">
        <v>1.332666236571366</v>
      </c>
      <c r="J352">
        <v>1.8715227743797549</v>
      </c>
      <c r="K352">
        <v>1.6963061387620215</v>
      </c>
      <c r="L352">
        <v>1.0923567026909082</v>
      </c>
      <c r="M352">
        <v>0.76403806647583727</v>
      </c>
      <c r="N352">
        <v>0.79643641149295441</v>
      </c>
      <c r="O352">
        <v>0.31348028938282058</v>
      </c>
      <c r="P352">
        <v>0.61444034944066617</v>
      </c>
      <c r="Q352">
        <v>-0.9970952610142183</v>
      </c>
      <c r="R352">
        <v>-0.91322116035933498</v>
      </c>
      <c r="S352">
        <v>-0.22158826589348132</v>
      </c>
      <c r="T352">
        <v>0.76927475329217865</v>
      </c>
      <c r="U352">
        <v>-1.5164220434887581</v>
      </c>
      <c r="V352">
        <v>2.1542481042125234</v>
      </c>
      <c r="W352">
        <v>-0.33083124111602691</v>
      </c>
      <c r="X352">
        <v>1.079332235512469</v>
      </c>
      <c r="Y352">
        <v>1.6382448646373362</v>
      </c>
      <c r="Z352">
        <v>1.5096250402177223</v>
      </c>
      <c r="AA352">
        <v>0.81673227646012747</v>
      </c>
      <c r="AB352">
        <v>0.87804410469284011</v>
      </c>
      <c r="AC352">
        <v>0.64817379278399345</v>
      </c>
      <c r="AD352">
        <v>3.3660882815846588E-2</v>
      </c>
      <c r="AE352">
        <v>0.75450638063508435</v>
      </c>
      <c r="AF352">
        <v>-1.0863229047028109</v>
      </c>
      <c r="AG352">
        <v>0.55082784381769057</v>
      </c>
      <c r="AH352">
        <v>0.69790556799888992</v>
      </c>
      <c r="AI352">
        <v>0.56373375925380065</v>
      </c>
      <c r="AJ352">
        <v>0.27664434406566496</v>
      </c>
      <c r="AK352">
        <v>0.53292761062656224</v>
      </c>
      <c r="AL352">
        <v>1.7095987724563477</v>
      </c>
      <c r="AM352">
        <v>1.6809713764617797</v>
      </c>
      <c r="AN352">
        <v>1.2090142571454424E-2</v>
      </c>
      <c r="AO352">
        <v>1.053226855988465</v>
      </c>
      <c r="AP352">
        <v>1.6649450579411698</v>
      </c>
      <c r="AQ352">
        <v>0.30526092527592874</v>
      </c>
      <c r="AR352">
        <v>0.59300925738002774</v>
      </c>
    </row>
    <row r="353" spans="1:44" x14ac:dyDescent="0.2">
      <c r="A353">
        <v>345</v>
      </c>
      <c r="B353">
        <v>-0.16881714757793809</v>
      </c>
      <c r="C353">
        <v>-0.54828110629950566</v>
      </c>
      <c r="D353">
        <v>0.43812157939720442</v>
      </c>
      <c r="E353">
        <v>-0.54761204592510826</v>
      </c>
      <c r="F353">
        <v>0.55348013342037039</v>
      </c>
      <c r="G353">
        <v>-0.51064182915826761</v>
      </c>
      <c r="H353">
        <v>0.59709435114892573</v>
      </c>
      <c r="I353">
        <v>0.38412603350953767</v>
      </c>
      <c r="J353">
        <v>-0.15623899341589931</v>
      </c>
      <c r="K353">
        <v>0.53238417542813221</v>
      </c>
      <c r="L353">
        <v>0.3490943298925106</v>
      </c>
      <c r="M353">
        <v>-7.7309223721163514E-2</v>
      </c>
      <c r="N353">
        <v>1.1001951446827749</v>
      </c>
      <c r="O353">
        <v>0.7729089787519694</v>
      </c>
      <c r="P353">
        <v>-0.39679110788171162</v>
      </c>
      <c r="Q353">
        <v>-5.7628307488425706E-2</v>
      </c>
      <c r="R353">
        <v>-0.53305182864163581</v>
      </c>
      <c r="S353">
        <v>1.1398787423768615</v>
      </c>
      <c r="T353">
        <v>0.68584794712663122</v>
      </c>
      <c r="U353">
        <v>6.5026272049338418E-2</v>
      </c>
      <c r="V353">
        <v>0.85026105517120709</v>
      </c>
      <c r="W353">
        <v>-0.96546558103797187</v>
      </c>
      <c r="X353">
        <v>-0.43135551205775147</v>
      </c>
      <c r="Y353">
        <v>-0.10827496772594605</v>
      </c>
      <c r="Z353">
        <v>0.27269829177855998</v>
      </c>
      <c r="AA353">
        <v>-0.29944166598836924</v>
      </c>
      <c r="AB353">
        <v>0.25949415250240054</v>
      </c>
      <c r="AC353">
        <v>0.83332560404223543</v>
      </c>
      <c r="AD353">
        <v>-5.4861107732231566E-2</v>
      </c>
      <c r="AE353">
        <v>-0.41880244705866987</v>
      </c>
      <c r="AF353">
        <v>-0.62250690499611072</v>
      </c>
      <c r="AG353">
        <v>-1.1569738500465314</v>
      </c>
      <c r="AH353">
        <v>-0.72879944888800408</v>
      </c>
      <c r="AI353">
        <v>0.43340347896511078</v>
      </c>
      <c r="AJ353">
        <v>-0.20768984059215939</v>
      </c>
      <c r="AK353">
        <v>0.26985381103159445</v>
      </c>
      <c r="AL353">
        <v>0.36575050677469539</v>
      </c>
      <c r="AM353">
        <v>0.17405380108599119</v>
      </c>
      <c r="AN353">
        <v>-0.45458614845521195</v>
      </c>
      <c r="AO353">
        <v>0.69326640255355354</v>
      </c>
      <c r="AP353">
        <v>0.9727125590322383</v>
      </c>
      <c r="AQ353">
        <v>0.62551551595734811</v>
      </c>
      <c r="AR353">
        <v>8.9255054764479466E-2</v>
      </c>
    </row>
    <row r="354" spans="1:44" x14ac:dyDescent="0.2">
      <c r="A354">
        <v>346</v>
      </c>
      <c r="B354">
        <v>1.354039701456865</v>
      </c>
      <c r="C354">
        <v>2.916302530326726</v>
      </c>
      <c r="D354">
        <v>-1.7983327717497342</v>
      </c>
      <c r="E354">
        <v>2.7309335791658942</v>
      </c>
      <c r="F354">
        <v>-2.365458218512742</v>
      </c>
      <c r="G354">
        <v>2.6745695229789677</v>
      </c>
      <c r="H354">
        <v>-2.2949873768914957</v>
      </c>
      <c r="I354">
        <v>-0.43650380151458223</v>
      </c>
      <c r="J354">
        <v>1.0559436093294128</v>
      </c>
      <c r="K354">
        <v>0.11092525784549699</v>
      </c>
      <c r="L354">
        <v>3.7302703277291467E-2</v>
      </c>
      <c r="M354">
        <v>1.743832103340597</v>
      </c>
      <c r="N354">
        <v>2.3355678204643677</v>
      </c>
      <c r="O354">
        <v>1.1632222071828979</v>
      </c>
      <c r="P354">
        <v>1.2927484058339167</v>
      </c>
      <c r="Q354">
        <v>1.2218936676982752</v>
      </c>
      <c r="R354">
        <v>1.5661242745023776</v>
      </c>
      <c r="S354">
        <v>-0.62934957789554591</v>
      </c>
      <c r="T354">
        <v>2.2154823100970633</v>
      </c>
      <c r="U354">
        <v>1.4436279143360098</v>
      </c>
      <c r="V354">
        <v>-0.19619100868341086</v>
      </c>
      <c r="W354">
        <v>0.59035963165620686</v>
      </c>
      <c r="X354">
        <v>0.92099485169551265</v>
      </c>
      <c r="Y354">
        <v>1.4452576043618492</v>
      </c>
      <c r="Z354">
        <v>0.1434992523068957</v>
      </c>
      <c r="AA354">
        <v>-0.27619829402493168</v>
      </c>
      <c r="AB354">
        <v>0.70007088469857748</v>
      </c>
      <c r="AC354">
        <v>1.6776851276609859</v>
      </c>
      <c r="AD354">
        <v>1.4349998669770703</v>
      </c>
      <c r="AE354">
        <v>1.0003894634928896</v>
      </c>
      <c r="AF354">
        <v>0.32603426347483633</v>
      </c>
      <c r="AG354">
        <v>2.1176292386800246</v>
      </c>
      <c r="AH354">
        <v>0.23884864013901264</v>
      </c>
      <c r="AI354">
        <v>1.2872223537990048</v>
      </c>
      <c r="AJ354">
        <v>-0.47593605042138759</v>
      </c>
      <c r="AK354">
        <v>0.89035077107093619</v>
      </c>
      <c r="AL354">
        <v>1.1884726448059002</v>
      </c>
      <c r="AM354">
        <v>1.3710272903036915</v>
      </c>
      <c r="AN354">
        <v>-0.48873090036515776</v>
      </c>
      <c r="AO354">
        <v>-0.11806503453481906</v>
      </c>
      <c r="AP354">
        <v>0.2715702094032782</v>
      </c>
      <c r="AQ354">
        <v>0.94767208391331681</v>
      </c>
      <c r="AR354">
        <v>0.74343021856681191</v>
      </c>
    </row>
    <row r="355" spans="1:44" x14ac:dyDescent="0.2">
      <c r="A355">
        <v>347</v>
      </c>
      <c r="B355">
        <v>4.239091397417015E-2</v>
      </c>
      <c r="C355">
        <v>0.41795209880675782</v>
      </c>
      <c r="D355">
        <v>-0.41900032975476498</v>
      </c>
      <c r="E355">
        <v>0.46029863123482589</v>
      </c>
      <c r="F355">
        <v>-0.48942215611568451</v>
      </c>
      <c r="G355">
        <v>0.4346154265263395</v>
      </c>
      <c r="H355">
        <v>-0.52638198011803672</v>
      </c>
      <c r="I355">
        <v>-0.7585787226274503</v>
      </c>
      <c r="J355">
        <v>0.15430883898094433</v>
      </c>
      <c r="K355">
        <v>0.18011195884621745</v>
      </c>
      <c r="L355">
        <v>-0.68154547406743093</v>
      </c>
      <c r="M355">
        <v>1.2150101201064675E-2</v>
      </c>
      <c r="N355">
        <v>0.86004020876844178</v>
      </c>
      <c r="O355">
        <v>-0.15828082657491571</v>
      </c>
      <c r="P355">
        <v>0.17954914542352496</v>
      </c>
      <c r="Q355">
        <v>-0.27054186352965537</v>
      </c>
      <c r="R355">
        <v>-0.22300870769839218</v>
      </c>
      <c r="S355">
        <v>-0.3180486881759047</v>
      </c>
      <c r="T355">
        <v>0.72144352592361338</v>
      </c>
      <c r="U355">
        <v>0.55104501775932291</v>
      </c>
      <c r="V355">
        <v>-0.23892846691437264</v>
      </c>
      <c r="W355">
        <v>-0.31962271179205132</v>
      </c>
      <c r="X355">
        <v>-0.38649860896316068</v>
      </c>
      <c r="Y355">
        <v>0.55141355119140589</v>
      </c>
      <c r="Z355">
        <v>-0.10813823227178709</v>
      </c>
      <c r="AA355">
        <v>-0.95775179449037939</v>
      </c>
      <c r="AB355">
        <v>-0.10007764690495388</v>
      </c>
      <c r="AC355">
        <v>0.73388972424878329</v>
      </c>
      <c r="AD355">
        <v>-0.29125909731943933</v>
      </c>
      <c r="AE355">
        <v>-7.8197136643577941E-2</v>
      </c>
      <c r="AF355">
        <v>1.342356024312219E-2</v>
      </c>
      <c r="AG355">
        <v>0.28238764600019362</v>
      </c>
      <c r="AH355">
        <v>0.1676124780990092</v>
      </c>
      <c r="AI355">
        <v>0.41576311393939613</v>
      </c>
      <c r="AJ355">
        <v>-0.46557121340375773</v>
      </c>
      <c r="AK355">
        <v>6.2849903063510598E-2</v>
      </c>
      <c r="AL355">
        <v>0.21614968347590977</v>
      </c>
      <c r="AM355">
        <v>0.21171067217060766</v>
      </c>
      <c r="AN355">
        <v>-0.59006821602214243</v>
      </c>
      <c r="AO355">
        <v>0.32399074261710498</v>
      </c>
      <c r="AP355">
        <v>0.33399686227990294</v>
      </c>
      <c r="AQ355">
        <v>-2.9023877167898195E-2</v>
      </c>
      <c r="AR355">
        <v>0.33214256253809332</v>
      </c>
    </row>
    <row r="356" spans="1:44" x14ac:dyDescent="0.2">
      <c r="A356">
        <v>348</v>
      </c>
      <c r="B356">
        <v>-1.3050393672370724</v>
      </c>
      <c r="C356">
        <v>-0.8146920010247114</v>
      </c>
      <c r="D356">
        <v>-0.35132320990602756</v>
      </c>
      <c r="E356">
        <v>-0.27879120448824707</v>
      </c>
      <c r="F356">
        <v>6.5678125196161175E-2</v>
      </c>
      <c r="G356">
        <v>-0.13823594437324241</v>
      </c>
      <c r="H356">
        <v>0.13461174027021339</v>
      </c>
      <c r="I356">
        <v>-0.39686950338017701</v>
      </c>
      <c r="J356">
        <v>3.5179057147721204</v>
      </c>
      <c r="K356">
        <v>1.953043890605539</v>
      </c>
      <c r="L356">
        <v>1.2625010928120868</v>
      </c>
      <c r="M356">
        <v>1.263735843230243</v>
      </c>
      <c r="N356">
        <v>1.5877589328577595</v>
      </c>
      <c r="O356">
        <v>-1.3240965808112239</v>
      </c>
      <c r="P356">
        <v>0.47711275965753963</v>
      </c>
      <c r="Q356">
        <v>-0.5248078154718574</v>
      </c>
      <c r="R356">
        <v>-1.5141056786937619</v>
      </c>
      <c r="S356">
        <v>-0.41838924362599272</v>
      </c>
      <c r="T356">
        <v>0.82719804393338892</v>
      </c>
      <c r="U356">
        <v>7.9294599771943725E-2</v>
      </c>
      <c r="V356">
        <v>3.0125170711324905</v>
      </c>
      <c r="W356">
        <v>-0.79995263625556967</v>
      </c>
      <c r="X356">
        <v>-0.54006283704126856</v>
      </c>
      <c r="Y356">
        <v>3.0619590856327981</v>
      </c>
      <c r="Z356">
        <v>3.2210458089507821</v>
      </c>
      <c r="AA356">
        <v>1.1185211418563796</v>
      </c>
      <c r="AB356">
        <v>1.6171709785084198</v>
      </c>
      <c r="AC356">
        <v>0.8240098497072621</v>
      </c>
      <c r="AD356">
        <v>-1.2089796327223556</v>
      </c>
      <c r="AE356">
        <v>-0.20972995068575334</v>
      </c>
      <c r="AF356">
        <v>-2.2635704063351856</v>
      </c>
      <c r="AG356">
        <v>9.9510912514247762E-2</v>
      </c>
      <c r="AH356">
        <v>-0.2471201614255745</v>
      </c>
      <c r="AI356">
        <v>1.7578733323836127</v>
      </c>
      <c r="AJ356">
        <v>-1.0228425595635122</v>
      </c>
      <c r="AK356">
        <v>-1.0296530789722149</v>
      </c>
      <c r="AL356">
        <v>3.135880757951524</v>
      </c>
      <c r="AM356">
        <v>2.1951581422361106</v>
      </c>
      <c r="AN356">
        <v>-0.58317263651763129</v>
      </c>
      <c r="AO356">
        <v>1.4086380732322776</v>
      </c>
      <c r="AP356">
        <v>3.2081324382444074</v>
      </c>
      <c r="AQ356">
        <v>-1.2955675624667904</v>
      </c>
      <c r="AR356">
        <v>-0.49237603305833527</v>
      </c>
    </row>
    <row r="357" spans="1:44" x14ac:dyDescent="0.2">
      <c r="A357">
        <v>349</v>
      </c>
      <c r="B357">
        <v>6.5645960334909992E-2</v>
      </c>
      <c r="C357">
        <v>-0.3917862160639608</v>
      </c>
      <c r="D357">
        <v>0.48027747096059215</v>
      </c>
      <c r="E357">
        <v>-0.47728535129225019</v>
      </c>
      <c r="F357">
        <v>0.52072205166829544</v>
      </c>
      <c r="G357">
        <v>-0.45814863654884813</v>
      </c>
      <c r="H357">
        <v>0.54988921170658422</v>
      </c>
      <c r="I357">
        <v>-0.26623242934486635</v>
      </c>
      <c r="J357">
        <v>1.2828248291951112</v>
      </c>
      <c r="K357">
        <v>0.31251277153084678</v>
      </c>
      <c r="L357">
        <v>-1.7265590131198265</v>
      </c>
      <c r="M357">
        <v>2.4034318197523268</v>
      </c>
      <c r="N357">
        <v>-0.1097927752069241</v>
      </c>
      <c r="O357">
        <v>0.39978537065099473</v>
      </c>
      <c r="P357">
        <v>2.1802010451154756</v>
      </c>
      <c r="Q357">
        <v>7.8017042726878288E-2</v>
      </c>
      <c r="R357">
        <v>0.51685441007177979</v>
      </c>
      <c r="S357">
        <v>1.3615812595235388</v>
      </c>
      <c r="T357">
        <v>-0.79247052429170761</v>
      </c>
      <c r="U357">
        <v>-1.9528884973885399</v>
      </c>
      <c r="V357">
        <v>-0.35025436341121091</v>
      </c>
      <c r="W357">
        <v>0.98376389086699612</v>
      </c>
      <c r="X357">
        <v>-1.059362678534798</v>
      </c>
      <c r="Y357">
        <v>0.513762036441891</v>
      </c>
      <c r="Z357">
        <v>1.5623440592875746</v>
      </c>
      <c r="AA357">
        <v>-2.1545675520109038</v>
      </c>
      <c r="AB357">
        <v>2.8820449958949159</v>
      </c>
      <c r="AC357">
        <v>1.3675983100409601</v>
      </c>
      <c r="AD357">
        <v>-0.84791608823348275</v>
      </c>
      <c r="AE357">
        <v>2.0982465382255526</v>
      </c>
      <c r="AF357">
        <v>0.39827540472573331</v>
      </c>
      <c r="AG357">
        <v>-0.1425952782439675</v>
      </c>
      <c r="AH357">
        <v>0.12540648156708994</v>
      </c>
      <c r="AI357">
        <v>-3.0973851014172693</v>
      </c>
      <c r="AJ357">
        <v>1.4953978181677734</v>
      </c>
      <c r="AK357">
        <v>0.55451896494674524</v>
      </c>
      <c r="AL357">
        <v>1.2427069910905764</v>
      </c>
      <c r="AM357">
        <v>0.38929208532814841</v>
      </c>
      <c r="AN357">
        <v>-2.0662940015592475</v>
      </c>
      <c r="AO357">
        <v>1.4769699652643278</v>
      </c>
      <c r="AP357">
        <v>1.0389852219100746</v>
      </c>
      <c r="AQ357">
        <v>-0.52791950246141905</v>
      </c>
      <c r="AR357">
        <v>0.59999965783567177</v>
      </c>
    </row>
    <row r="358" spans="1:44" x14ac:dyDescent="0.2">
      <c r="A358">
        <v>350</v>
      </c>
      <c r="B358">
        <v>-0.76534808029247237</v>
      </c>
      <c r="C358">
        <v>-0.20194710374741115</v>
      </c>
      <c r="D358">
        <v>-0.51863249893458796</v>
      </c>
      <c r="E358">
        <v>0.15474885380666875</v>
      </c>
      <c r="F358">
        <v>-0.31723401461666623</v>
      </c>
      <c r="G358">
        <v>0.21473863736104523</v>
      </c>
      <c r="H358">
        <v>-0.30561487904454854</v>
      </c>
      <c r="I358">
        <v>0.81315252517252989</v>
      </c>
      <c r="J358">
        <v>-0.30974669457067311</v>
      </c>
      <c r="K358">
        <v>-0.13547167349424205</v>
      </c>
      <c r="L358">
        <v>1.1235817848293332</v>
      </c>
      <c r="M358">
        <v>-0.50003327996475222</v>
      </c>
      <c r="N358">
        <v>-0.84990468124449647</v>
      </c>
      <c r="O358">
        <v>-0.914857928662824</v>
      </c>
      <c r="P358">
        <v>-3.8015544760125031E-2</v>
      </c>
      <c r="Q358">
        <v>-0.75305144287758563</v>
      </c>
      <c r="R358">
        <v>-1.0984676136569917</v>
      </c>
      <c r="S358">
        <v>-0.98544987883776691</v>
      </c>
      <c r="T358">
        <v>-6.5379899616680281E-2</v>
      </c>
      <c r="U358">
        <v>-0.31167111696111305</v>
      </c>
      <c r="V358">
        <v>0.42713932461141912</v>
      </c>
      <c r="W358">
        <v>1.2037479503725619</v>
      </c>
      <c r="X358">
        <v>1.5501552069168327</v>
      </c>
      <c r="Y358">
        <v>-0.55274176251768647</v>
      </c>
      <c r="Z358">
        <v>-0.33957850042496462</v>
      </c>
      <c r="AA358">
        <v>1.1740458137112442</v>
      </c>
      <c r="AB358">
        <v>-0.77940424879113923</v>
      </c>
      <c r="AC358">
        <v>-1.5259719220298773</v>
      </c>
      <c r="AD358">
        <v>3.9690988525738269E-2</v>
      </c>
      <c r="AE358">
        <v>-2.1479179425242356E-2</v>
      </c>
      <c r="AF358">
        <v>-1.0395166719275186</v>
      </c>
      <c r="AG358">
        <v>-0.44964112905371384</v>
      </c>
      <c r="AH358">
        <v>0.93826443744049426</v>
      </c>
      <c r="AI358">
        <v>0.42695147113385784</v>
      </c>
      <c r="AJ358">
        <v>1.0395382667927193</v>
      </c>
      <c r="AK358">
        <v>-0.35306520884765469</v>
      </c>
      <c r="AL358">
        <v>-0.3526217189146037</v>
      </c>
      <c r="AM358">
        <v>-0.43217785430779299</v>
      </c>
      <c r="AN358">
        <v>0.39907832808057064</v>
      </c>
      <c r="AO358">
        <v>-0.64167519772813753</v>
      </c>
      <c r="AP358">
        <v>-0.22316419110230565</v>
      </c>
      <c r="AQ358">
        <v>0.9707006351028874</v>
      </c>
      <c r="AR358">
        <v>-1.2641826332927477</v>
      </c>
    </row>
    <row r="359" spans="1:44" x14ac:dyDescent="0.2">
      <c r="A359">
        <v>351</v>
      </c>
      <c r="B359">
        <v>-1.2942163648397813</v>
      </c>
      <c r="C359">
        <v>-2.0116555342826996</v>
      </c>
      <c r="D359">
        <v>0.88807222446744261</v>
      </c>
      <c r="E359">
        <v>-1.7014996348094373</v>
      </c>
      <c r="F359">
        <v>1.3777088973249747</v>
      </c>
      <c r="G359">
        <v>-1.6266258515349008</v>
      </c>
      <c r="H359">
        <v>1.3373123244702441</v>
      </c>
      <c r="I359">
        <v>-0.75037466241343276</v>
      </c>
      <c r="J359">
        <v>-0.32528983705341008</v>
      </c>
      <c r="K359">
        <v>-0.39088149874829864</v>
      </c>
      <c r="L359">
        <v>-0.83693741642321529</v>
      </c>
      <c r="M359">
        <v>-1.0533066660230541</v>
      </c>
      <c r="N359">
        <v>-1.2719325581402046</v>
      </c>
      <c r="O359">
        <v>-0.93772620102643534</v>
      </c>
      <c r="P359">
        <v>0.19215806245871692</v>
      </c>
      <c r="Q359">
        <v>-2.7810122624879865</v>
      </c>
      <c r="R359">
        <v>-1.9191284356614329</v>
      </c>
      <c r="S359">
        <v>-2.7697948136738857</v>
      </c>
      <c r="T359">
        <v>-1.1446530115089366</v>
      </c>
      <c r="U359">
        <v>1.163660966205686</v>
      </c>
      <c r="V359">
        <v>0.38184505245782929</v>
      </c>
      <c r="W359">
        <v>7.3263911989524366E-2</v>
      </c>
      <c r="X359">
        <v>-0.64286514112898996</v>
      </c>
      <c r="Y359">
        <v>-0.89949995795925375</v>
      </c>
      <c r="Z359">
        <v>-0.31528368093899894</v>
      </c>
      <c r="AA359">
        <v>0.58381404723375141</v>
      </c>
      <c r="AB359">
        <v>-1.0616782320965035</v>
      </c>
      <c r="AC359">
        <v>-1.6694455903961114</v>
      </c>
      <c r="AD359">
        <v>-1.2281532803819362</v>
      </c>
      <c r="AE359">
        <v>-0.17552597108962398</v>
      </c>
      <c r="AF359">
        <v>-0.86278499553512533</v>
      </c>
      <c r="AG359">
        <v>-0.92048192888526181</v>
      </c>
      <c r="AH359">
        <v>-0.95881703602650681</v>
      </c>
      <c r="AI359">
        <v>-0.19950466289748822</v>
      </c>
      <c r="AJ359">
        <v>1.4458328004355678</v>
      </c>
      <c r="AK359">
        <v>-1.5935506699463371</v>
      </c>
      <c r="AL359">
        <v>-0.79982418619179829</v>
      </c>
      <c r="AM359">
        <v>-2.0755793488239385</v>
      </c>
      <c r="AN359">
        <v>1.8782289937692944</v>
      </c>
      <c r="AO359">
        <v>-0.808726743618848</v>
      </c>
      <c r="AP359">
        <v>-0.64274816342053886</v>
      </c>
      <c r="AQ359">
        <v>-0.12215394033611454</v>
      </c>
      <c r="AR359">
        <v>-2.5446597808926117</v>
      </c>
    </row>
    <row r="360" spans="1:44" x14ac:dyDescent="0.2">
      <c r="A360">
        <v>352</v>
      </c>
      <c r="B360">
        <v>-0.73749689852550016</v>
      </c>
      <c r="C360">
        <v>0.80931886771098926</v>
      </c>
      <c r="D360">
        <v>-1.5799449856179326</v>
      </c>
      <c r="E360">
        <v>1.3052362851034853</v>
      </c>
      <c r="F360">
        <v>-1.4762175009207472</v>
      </c>
      <c r="G360">
        <v>1.353568455006571</v>
      </c>
      <c r="H360">
        <v>-1.4772565675297247</v>
      </c>
      <c r="I360">
        <v>0.9987939047613299</v>
      </c>
      <c r="J360">
        <v>-0.48461090870214935</v>
      </c>
      <c r="K360">
        <v>-0.66985818673208974</v>
      </c>
      <c r="L360">
        <v>0.47621152546943391</v>
      </c>
      <c r="M360">
        <v>-0.4454167838475549</v>
      </c>
      <c r="N360">
        <v>0.21721944180013891</v>
      </c>
      <c r="O360">
        <v>1.1649952414928985E-2</v>
      </c>
      <c r="P360">
        <v>0.35380397857438894</v>
      </c>
      <c r="Q360">
        <v>-0.99463839551865818</v>
      </c>
      <c r="R360">
        <v>-0.26406356477634929</v>
      </c>
      <c r="S360">
        <v>-1.2630443074712998</v>
      </c>
      <c r="T360">
        <v>-0.46130284357041157</v>
      </c>
      <c r="U360">
        <v>0.75640628612092187</v>
      </c>
      <c r="V360">
        <v>-0.4695760770161172</v>
      </c>
      <c r="W360">
        <v>0.77497476157800715</v>
      </c>
      <c r="X360">
        <v>1.8957983577890343</v>
      </c>
      <c r="Y360">
        <v>2.2668959855800856E-2</v>
      </c>
      <c r="Z360">
        <v>-0.81737073405472227</v>
      </c>
      <c r="AA360">
        <v>2.1020652403068947E-2</v>
      </c>
      <c r="AB360">
        <v>-1.0692450926807684</v>
      </c>
      <c r="AC360">
        <v>0.35888301827340424</v>
      </c>
      <c r="AD360">
        <v>1.4249102039739261</v>
      </c>
      <c r="AE360">
        <v>0.4885807436897589</v>
      </c>
      <c r="AF360">
        <v>0.53399253788299195</v>
      </c>
      <c r="AG360">
        <v>1.3664020739574421</v>
      </c>
      <c r="AH360">
        <v>0.53222745839682617</v>
      </c>
      <c r="AI360">
        <v>-0.18761530510464236</v>
      </c>
      <c r="AJ360">
        <v>1.3149834505914959</v>
      </c>
      <c r="AK360">
        <v>1.2685753244219689</v>
      </c>
      <c r="AL360">
        <v>-0.92376787949316364</v>
      </c>
      <c r="AM360">
        <v>-0.94085908941257634</v>
      </c>
      <c r="AN360">
        <v>0.46966219730329672</v>
      </c>
      <c r="AO360">
        <v>-1.4752734884906624</v>
      </c>
      <c r="AP360">
        <v>-1.192741776894233</v>
      </c>
      <c r="AQ360">
        <v>0.60220957265906094</v>
      </c>
      <c r="AR360">
        <v>-0.16791910879354452</v>
      </c>
    </row>
    <row r="361" spans="1:44" x14ac:dyDescent="0.2">
      <c r="A361">
        <v>353</v>
      </c>
      <c r="B361">
        <v>-0.58882953501475277</v>
      </c>
      <c r="C361">
        <v>0.33639346243652268</v>
      </c>
      <c r="D361">
        <v>-0.91160028761755452</v>
      </c>
      <c r="E361">
        <v>0.70028869520691961</v>
      </c>
      <c r="F361">
        <v>-0.7593322037507485</v>
      </c>
      <c r="G361">
        <v>0.79254589952227328</v>
      </c>
      <c r="H361">
        <v>-0.6905363542549442</v>
      </c>
      <c r="I361">
        <v>-1.396537132472726</v>
      </c>
      <c r="J361">
        <v>1.4804897876341641</v>
      </c>
      <c r="K361">
        <v>-0.37254577364617214</v>
      </c>
      <c r="L361">
        <v>1.4496343182464206</v>
      </c>
      <c r="M361">
        <v>1.1378912007474926</v>
      </c>
      <c r="N361">
        <v>0.37063340402490019</v>
      </c>
      <c r="O361">
        <v>-1.0928518406421359</v>
      </c>
      <c r="P361">
        <v>-1.6152428725488166E-2</v>
      </c>
      <c r="Q361">
        <v>0.43367475907893061</v>
      </c>
      <c r="R361">
        <v>-1.3427653168942468</v>
      </c>
      <c r="S361">
        <v>1.1960248261367017</v>
      </c>
      <c r="T361">
        <v>1.0160150335710334</v>
      </c>
      <c r="U361">
        <v>0.13178204582127762</v>
      </c>
      <c r="V361">
        <v>1.2545518731087939</v>
      </c>
      <c r="W361">
        <v>-0.84743775034798363</v>
      </c>
      <c r="X361">
        <v>9.7042128270188543E-2</v>
      </c>
      <c r="Y361">
        <v>0.85297767116118006</v>
      </c>
      <c r="Z361">
        <v>0.48230297262036842</v>
      </c>
      <c r="AA361">
        <v>0.32883101652723945</v>
      </c>
      <c r="AB361">
        <v>0.9113233587181615</v>
      </c>
      <c r="AC361">
        <v>-0.31257876444030419</v>
      </c>
      <c r="AD361">
        <v>-1.0177669738977473</v>
      </c>
      <c r="AE361">
        <v>-0.85435450536745283</v>
      </c>
      <c r="AF361">
        <v>-1.846950039219158</v>
      </c>
      <c r="AG361">
        <v>-1.0101668962133075</v>
      </c>
      <c r="AH361">
        <v>-1.3205405959381307</v>
      </c>
      <c r="AI361">
        <v>0.55275504272801079</v>
      </c>
      <c r="AJ361">
        <v>-0.19025170869318753</v>
      </c>
      <c r="AK361">
        <v>-1.0169811562772191</v>
      </c>
      <c r="AL361">
        <v>1.2796569432907234</v>
      </c>
      <c r="AM361">
        <v>0.71342694065055334</v>
      </c>
      <c r="AN361">
        <v>-1.2405689387002266</v>
      </c>
      <c r="AO361">
        <v>-9.7927142031208059E-4</v>
      </c>
      <c r="AP361">
        <v>1.5409079459512383</v>
      </c>
      <c r="AQ361">
        <v>-1.0316682485993542</v>
      </c>
      <c r="AR361">
        <v>-1.5542192485434454</v>
      </c>
    </row>
    <row r="362" spans="1:44" x14ac:dyDescent="0.2">
      <c r="A362">
        <v>354</v>
      </c>
      <c r="B362">
        <v>1.1511036144598701</v>
      </c>
      <c r="C362">
        <v>1.4213575580949036</v>
      </c>
      <c r="D362">
        <v>-0.41422154670552536</v>
      </c>
      <c r="E362">
        <v>1.064924773382822</v>
      </c>
      <c r="F362">
        <v>-0.82991925150112345</v>
      </c>
      <c r="G362">
        <v>0.96645227201367978</v>
      </c>
      <c r="H362">
        <v>-0.85297252427619707</v>
      </c>
      <c r="I362">
        <v>-0.43656957596808404</v>
      </c>
      <c r="J362">
        <v>-0.53292209386095846</v>
      </c>
      <c r="K362">
        <v>-0.94730532512717736</v>
      </c>
      <c r="L362">
        <v>-0.17726586213841977</v>
      </c>
      <c r="M362">
        <v>-0.15541571232016554</v>
      </c>
      <c r="N362">
        <v>4.971998464992608E-2</v>
      </c>
      <c r="O362">
        <v>-2.3407414771547563E-2</v>
      </c>
      <c r="P362">
        <v>0.1879635587286223</v>
      </c>
      <c r="Q362">
        <v>1.0106474678618174</v>
      </c>
      <c r="R362">
        <v>0.80300955838592558</v>
      </c>
      <c r="S362">
        <v>0.13664135609689063</v>
      </c>
      <c r="T362">
        <v>0.55194002875233483</v>
      </c>
      <c r="U362">
        <v>0.15852598893151881</v>
      </c>
      <c r="V362">
        <v>-0.99167679453296409</v>
      </c>
      <c r="W362">
        <v>0.31952246246834154</v>
      </c>
      <c r="X362">
        <v>0.37095517197761851</v>
      </c>
      <c r="Y362">
        <v>-0.25513011594486928</v>
      </c>
      <c r="Z362">
        <v>-1.1279991763980362</v>
      </c>
      <c r="AA362">
        <v>-0.44405299943948601</v>
      </c>
      <c r="AB362">
        <v>-0.58010042552278973</v>
      </c>
      <c r="AC362">
        <v>-6.4180307701333428E-2</v>
      </c>
      <c r="AD362">
        <v>0.36205144247566218</v>
      </c>
      <c r="AE362">
        <v>0.16277444601029928</v>
      </c>
      <c r="AF362">
        <v>0.97451056567415817</v>
      </c>
      <c r="AG362">
        <v>0.69965679431647798</v>
      </c>
      <c r="AH362">
        <v>0.20937532117511276</v>
      </c>
      <c r="AI362">
        <v>-3.2056994897231905E-2</v>
      </c>
      <c r="AJ362">
        <v>-0.8311934176646103</v>
      </c>
      <c r="AK362">
        <v>0.43503819951194161</v>
      </c>
      <c r="AL362">
        <v>-0.57673345180862867</v>
      </c>
      <c r="AM362">
        <v>-2.0341995469361607E-2</v>
      </c>
      <c r="AN362">
        <v>-0.43141474355269527</v>
      </c>
      <c r="AO362">
        <v>-0.72848810126407615</v>
      </c>
      <c r="AP362">
        <v>-0.7819335304794528</v>
      </c>
      <c r="AQ362">
        <v>-0.20941461977075071</v>
      </c>
      <c r="AR362">
        <v>0.61664371434315257</v>
      </c>
    </row>
    <row r="363" spans="1:44" x14ac:dyDescent="0.2">
      <c r="A363">
        <v>355</v>
      </c>
      <c r="B363">
        <v>-0.25947333639003595</v>
      </c>
      <c r="C363">
        <v>-0.50363991786904949</v>
      </c>
      <c r="D363">
        <v>0.30896770586630296</v>
      </c>
      <c r="E363">
        <v>-0.46367037718104831</v>
      </c>
      <c r="F363">
        <v>0.42164951247937077</v>
      </c>
      <c r="G363">
        <v>-0.4429021627110562</v>
      </c>
      <c r="H363">
        <v>0.4309290664709593</v>
      </c>
      <c r="I363">
        <v>1.2368211970170766</v>
      </c>
      <c r="J363">
        <v>0.25301564885589994</v>
      </c>
      <c r="K363">
        <v>0.19416360783224085</v>
      </c>
      <c r="L363">
        <v>0.7872249068936007</v>
      </c>
      <c r="M363">
        <v>-0.72370920042060793</v>
      </c>
      <c r="N363">
        <v>0.40075405156236527</v>
      </c>
      <c r="O363">
        <v>-0.31754779716585174</v>
      </c>
      <c r="P363">
        <v>1.0335832093767663</v>
      </c>
      <c r="Q363">
        <v>-1.3041906037151103</v>
      </c>
      <c r="R363">
        <v>-1.5422420362129299</v>
      </c>
      <c r="S363">
        <v>-1.2332327586419405</v>
      </c>
      <c r="T363">
        <v>0.95029228458763171</v>
      </c>
      <c r="U363">
        <v>-0.77569600329040023</v>
      </c>
      <c r="V363">
        <v>1.4838834936482228</v>
      </c>
      <c r="W363">
        <v>0.73492119079621965</v>
      </c>
      <c r="X363">
        <v>1.2871411742333323</v>
      </c>
      <c r="Y363">
        <v>2.2827066735146721E-2</v>
      </c>
      <c r="Z363">
        <v>-0.19739716644042743</v>
      </c>
      <c r="AA363">
        <v>0.55178565890485765</v>
      </c>
      <c r="AB363">
        <v>-0.86603079107603465</v>
      </c>
      <c r="AC363">
        <v>-0.48152774375409996</v>
      </c>
      <c r="AD363">
        <v>-0.23448135707228443</v>
      </c>
      <c r="AE363">
        <v>1.0607578252449585</v>
      </c>
      <c r="AF363">
        <v>-0.50808291409048112</v>
      </c>
      <c r="AG363">
        <v>-0.23251879348733248</v>
      </c>
      <c r="AH363">
        <v>0.6532033771796012</v>
      </c>
      <c r="AI363">
        <v>0.74332311782973814</v>
      </c>
      <c r="AJ363">
        <v>0.17649460051355731</v>
      </c>
      <c r="AK363">
        <v>0.61447226916990172</v>
      </c>
      <c r="AL363">
        <v>0.19064219224131507</v>
      </c>
      <c r="AM363">
        <v>-9.9277415420077675E-2</v>
      </c>
      <c r="AN363">
        <v>0.13085101149206566</v>
      </c>
      <c r="AO363">
        <v>-0.37394308591942621</v>
      </c>
      <c r="AP363">
        <v>0.54938972713709722</v>
      </c>
      <c r="AQ363">
        <v>0.7824242563571735</v>
      </c>
      <c r="AR363">
        <v>-0.15342789433075718</v>
      </c>
    </row>
    <row r="364" spans="1:44" x14ac:dyDescent="0.2">
      <c r="A364">
        <v>356</v>
      </c>
      <c r="B364">
        <v>1.4546385286844941</v>
      </c>
      <c r="C364">
        <v>0.89405641598307461</v>
      </c>
      <c r="D364">
        <v>0.44456816573682523</v>
      </c>
      <c r="E364">
        <v>0.2754448044922464</v>
      </c>
      <c r="F364">
        <v>-2.9638948892282524E-2</v>
      </c>
      <c r="G364">
        <v>0.11151272977057414</v>
      </c>
      <c r="H364">
        <v>-0.12114313841909796</v>
      </c>
      <c r="I364">
        <v>0.35756808320648825</v>
      </c>
      <c r="J364">
        <v>-0.62690358213485797</v>
      </c>
      <c r="K364">
        <v>-0.41615720074421442</v>
      </c>
      <c r="L364">
        <v>0.5493269586955789</v>
      </c>
      <c r="M364">
        <v>-1.5518471866881316</v>
      </c>
      <c r="N364">
        <v>0.55495240372874699</v>
      </c>
      <c r="O364">
        <v>0.63398015684986353</v>
      </c>
      <c r="P364">
        <v>-0.78569654293597579</v>
      </c>
      <c r="Q364">
        <v>1.281004351722294</v>
      </c>
      <c r="R364">
        <v>0.87269914586514152</v>
      </c>
      <c r="S364">
        <v>0.90414628411605014</v>
      </c>
      <c r="T364">
        <v>1.2670729722378367</v>
      </c>
      <c r="U364">
        <v>-0.69080792702710192</v>
      </c>
      <c r="V364">
        <v>-6.6076454988145406E-2</v>
      </c>
      <c r="W364">
        <v>-1.5452562100910296</v>
      </c>
      <c r="X364">
        <v>0.34523634061570818</v>
      </c>
      <c r="Y364">
        <v>0.22006177826365914</v>
      </c>
      <c r="Z364">
        <v>-1.6171209156885475</v>
      </c>
      <c r="AA364">
        <v>-3.8585007222214696E-2</v>
      </c>
      <c r="AB364">
        <v>-1.6198586445614618</v>
      </c>
      <c r="AC364">
        <v>0.4975404405686541</v>
      </c>
      <c r="AD364">
        <v>0.61971333531885286</v>
      </c>
      <c r="AE364">
        <v>-0.31570215507792132</v>
      </c>
      <c r="AF364">
        <v>1.9265425662126114</v>
      </c>
      <c r="AG364">
        <v>1.1634282181150661</v>
      </c>
      <c r="AH364">
        <v>9.3096225329291404E-2</v>
      </c>
      <c r="AI364">
        <v>1.2939018651731615</v>
      </c>
      <c r="AJ364">
        <v>-2.9026092202861999</v>
      </c>
      <c r="AK364">
        <v>1.4355882044865405</v>
      </c>
      <c r="AL364">
        <v>-0.7303643185383627</v>
      </c>
      <c r="AM364">
        <v>0.88522248483441057</v>
      </c>
      <c r="AN364">
        <v>0.17155079812248303</v>
      </c>
      <c r="AO364">
        <v>-0.57052140067085333</v>
      </c>
      <c r="AP364">
        <v>-0.64659908142060363</v>
      </c>
      <c r="AQ364">
        <v>-1.0496151870977175</v>
      </c>
      <c r="AR364">
        <v>2.7593316671036878</v>
      </c>
    </row>
    <row r="365" spans="1:44" x14ac:dyDescent="0.2">
      <c r="A365">
        <v>357</v>
      </c>
      <c r="B365">
        <v>-0.14730961997729775</v>
      </c>
      <c r="C365">
        <v>-0.16849991459814304</v>
      </c>
      <c r="D365">
        <v>8.1574874037815603E-2</v>
      </c>
      <c r="E365">
        <v>-9.76488211016866E-2</v>
      </c>
      <c r="F365">
        <v>0.19688597296921806</v>
      </c>
      <c r="G365">
        <v>-8.8007742390331101E-3</v>
      </c>
      <c r="H365">
        <v>0.33082302836103217</v>
      </c>
      <c r="I365">
        <v>0.4960497728880448</v>
      </c>
      <c r="J365">
        <v>0.43046272778850814</v>
      </c>
      <c r="K365">
        <v>0.35695323961803199</v>
      </c>
      <c r="L365">
        <v>1.8860754638513344</v>
      </c>
      <c r="M365">
        <v>-0.16865049245041233</v>
      </c>
      <c r="N365">
        <v>0.66620334368045708</v>
      </c>
      <c r="O365">
        <v>0.52525866868965787</v>
      </c>
      <c r="P365">
        <v>-1.3039566921970458</v>
      </c>
      <c r="Q365">
        <v>0.65093000943461499</v>
      </c>
      <c r="R365">
        <v>0.19812687078258195</v>
      </c>
      <c r="S365">
        <v>9.9518590359136849E-2</v>
      </c>
      <c r="T365">
        <v>2.2594979785055425E-2</v>
      </c>
      <c r="U365">
        <v>1.7117563802511437</v>
      </c>
      <c r="V365">
        <v>1.4485565328472021</v>
      </c>
      <c r="W365">
        <v>-1.0434629343056214</v>
      </c>
      <c r="X365">
        <v>-3.182446478576173E-2</v>
      </c>
      <c r="Y365">
        <v>0.26374068018395164</v>
      </c>
      <c r="Z365">
        <v>0.86859919590885959</v>
      </c>
      <c r="AA365">
        <v>2.3528984728449278</v>
      </c>
      <c r="AB365">
        <v>-0.14968656507702802</v>
      </c>
      <c r="AC365">
        <v>-0.17845283552113206</v>
      </c>
      <c r="AD365">
        <v>0.86299103561762625</v>
      </c>
      <c r="AE365">
        <v>-1.3353311574040092</v>
      </c>
      <c r="AF365">
        <v>-0.97292647144173527</v>
      </c>
      <c r="AG365">
        <v>-0.3281531091735358</v>
      </c>
      <c r="AH365">
        <v>-1.5466217743413986</v>
      </c>
      <c r="AI365">
        <v>1.933682148609978</v>
      </c>
      <c r="AJ365">
        <v>-0.59743727560176452</v>
      </c>
      <c r="AK365">
        <v>-0.68648968248146791</v>
      </c>
      <c r="AL365">
        <v>0.5131384578788929</v>
      </c>
      <c r="AM365">
        <v>0.25182293091314373</v>
      </c>
      <c r="AN365">
        <v>1.6256086345751282</v>
      </c>
      <c r="AO365">
        <v>-0.45790782857877316</v>
      </c>
      <c r="AP365">
        <v>0.39114140613793036</v>
      </c>
      <c r="AQ365">
        <v>4.8326059901722826E-2</v>
      </c>
      <c r="AR365">
        <v>-1.013363481065916</v>
      </c>
    </row>
    <row r="366" spans="1:44" x14ac:dyDescent="0.2">
      <c r="A366">
        <v>358</v>
      </c>
      <c r="B366">
        <v>-1.0785877533571016</v>
      </c>
      <c r="C366">
        <v>-1.4989479432041908</v>
      </c>
      <c r="D366">
        <v>0.50606348248963173</v>
      </c>
      <c r="E366">
        <v>-1.2244128767265783</v>
      </c>
      <c r="F366">
        <v>0.84203723797940211</v>
      </c>
      <c r="G366">
        <v>-1.223580066777211</v>
      </c>
      <c r="H366">
        <v>0.69484944523979275</v>
      </c>
      <c r="I366">
        <v>-0.80409545506959834</v>
      </c>
      <c r="J366">
        <v>-0.73994989737690675</v>
      </c>
      <c r="K366">
        <v>0.48228710127650976</v>
      </c>
      <c r="L366">
        <v>-1.3743628547764728</v>
      </c>
      <c r="M366">
        <v>2.6046500204863154E-2</v>
      </c>
      <c r="N366">
        <v>-2.0848993833961389</v>
      </c>
      <c r="O366">
        <v>-1.045048690618487</v>
      </c>
      <c r="P366">
        <v>-0.17964515801675646</v>
      </c>
      <c r="Q366">
        <v>-1.4316322408848317</v>
      </c>
      <c r="R366">
        <v>-1.0990768067927768</v>
      </c>
      <c r="S366">
        <v>-0.88462887376566324</v>
      </c>
      <c r="T366">
        <v>-0.61412610904088161</v>
      </c>
      <c r="U366">
        <v>-1.2273493864919587</v>
      </c>
      <c r="V366">
        <v>-0.8950046715814638</v>
      </c>
      <c r="W366">
        <v>1.0269143502347551</v>
      </c>
      <c r="X366">
        <v>-0.37306147542444429</v>
      </c>
      <c r="Y366">
        <v>-1.2387649890173456</v>
      </c>
      <c r="Z366">
        <v>-0.27609327060289995</v>
      </c>
      <c r="AA366">
        <v>-0.411042381163367</v>
      </c>
      <c r="AB366">
        <v>0.20130556991466764</v>
      </c>
      <c r="AC366">
        <v>-2.0825525951187576</v>
      </c>
      <c r="AD366">
        <v>-1.6995491637324287</v>
      </c>
      <c r="AE366">
        <v>-0.30459352084488911</v>
      </c>
      <c r="AF366">
        <v>-1.4269021435596567</v>
      </c>
      <c r="AG366">
        <v>-1.5636173027456886</v>
      </c>
      <c r="AH366">
        <v>1.3381905099034572</v>
      </c>
      <c r="AI366">
        <v>-1.3432161045372657</v>
      </c>
      <c r="AJ366">
        <v>1.597612169386216</v>
      </c>
      <c r="AK366">
        <v>-1.9448285768196381</v>
      </c>
      <c r="AL366">
        <v>-0.40423951996915053</v>
      </c>
      <c r="AM366">
        <v>-0.53190182773449612</v>
      </c>
      <c r="AN366">
        <v>-0.13953394102206851</v>
      </c>
      <c r="AO366">
        <v>1.1027408336883791</v>
      </c>
      <c r="AP366">
        <v>-8.4323241269327651E-2</v>
      </c>
      <c r="AQ366">
        <v>1.1317162829849148</v>
      </c>
      <c r="AR366">
        <v>-1.6524915336943173</v>
      </c>
    </row>
    <row r="367" spans="1:44" x14ac:dyDescent="0.2">
      <c r="A367">
        <v>359</v>
      </c>
      <c r="B367">
        <v>5.1580049543730404E-2</v>
      </c>
      <c r="C367">
        <v>0.94389976750468751</v>
      </c>
      <c r="D367">
        <v>-0.97554373792867788</v>
      </c>
      <c r="E367">
        <v>1.0854862430632972</v>
      </c>
      <c r="F367">
        <v>-1.0967910513129293</v>
      </c>
      <c r="G367">
        <v>1.0718630831741569</v>
      </c>
      <c r="H367">
        <v>-1.1067519984570648</v>
      </c>
      <c r="I367">
        <v>6.2451080058732608E-2</v>
      </c>
      <c r="J367">
        <v>-0.31063969730940866</v>
      </c>
      <c r="K367">
        <v>3.0175474397278988E-2</v>
      </c>
      <c r="L367">
        <v>-0.2965103871152221</v>
      </c>
      <c r="M367">
        <v>0.18003796595628765</v>
      </c>
      <c r="N367">
        <v>-0.69136022794244401</v>
      </c>
      <c r="O367">
        <v>-6.5233787274867214E-2</v>
      </c>
      <c r="P367">
        <v>-0.56738027398126223</v>
      </c>
      <c r="Q367">
        <v>0.64634333717149239</v>
      </c>
      <c r="R367">
        <v>1.6313796689412918</v>
      </c>
      <c r="S367">
        <v>-0.87209236468075657</v>
      </c>
      <c r="T367">
        <v>-1.168248811567749</v>
      </c>
      <c r="U367">
        <v>0.91904533880504102</v>
      </c>
      <c r="V367">
        <v>-1.4564039514967539</v>
      </c>
      <c r="W367">
        <v>0.8963568957856749</v>
      </c>
      <c r="X367">
        <v>0.34261478199163581</v>
      </c>
      <c r="Y367">
        <v>0.15792844906486447</v>
      </c>
      <c r="Z367">
        <v>0.16853933153331072</v>
      </c>
      <c r="AA367">
        <v>0.59013450440713633</v>
      </c>
      <c r="AB367">
        <v>-8.9656903303492963E-2</v>
      </c>
      <c r="AC367">
        <v>-0.15385605470956043</v>
      </c>
      <c r="AD367">
        <v>1.1726207383980443</v>
      </c>
      <c r="AE367">
        <v>-0.26623504162097739</v>
      </c>
      <c r="AF367">
        <v>0.73624349150156054</v>
      </c>
      <c r="AG367">
        <v>1.5717587715429135</v>
      </c>
      <c r="AH367">
        <v>1.0028972286423974</v>
      </c>
      <c r="AI367">
        <v>8.5311802470698014E-3</v>
      </c>
      <c r="AJ367">
        <v>0.43205933276073738</v>
      </c>
      <c r="AK367">
        <v>-0.13467450522987037</v>
      </c>
      <c r="AL367">
        <v>-0.50785800389301483</v>
      </c>
      <c r="AM367">
        <v>-1.3665257903955202E-2</v>
      </c>
      <c r="AN367">
        <v>0.94436517582770696</v>
      </c>
      <c r="AO367">
        <v>-0.39743868791715803</v>
      </c>
      <c r="AP367">
        <v>-1.334715563097556</v>
      </c>
      <c r="AQ367">
        <v>0.13197598762579282</v>
      </c>
      <c r="AR367">
        <v>0.21668457145305095</v>
      </c>
    </row>
    <row r="368" spans="1:44" x14ac:dyDescent="0.2">
      <c r="A368">
        <v>360</v>
      </c>
      <c r="B368">
        <v>-0.6518323316977559</v>
      </c>
      <c r="C368">
        <v>0.95595881710805419</v>
      </c>
      <c r="D368">
        <v>-1.7063800914564353</v>
      </c>
      <c r="E368">
        <v>1.4185635257031861</v>
      </c>
      <c r="F368">
        <v>-1.6946550074352773</v>
      </c>
      <c r="G368">
        <v>1.3988486313214663</v>
      </c>
      <c r="H368">
        <v>-1.8308614644568229</v>
      </c>
      <c r="I368">
        <v>-2.0402347292570613</v>
      </c>
      <c r="J368">
        <v>1.3901885797373974</v>
      </c>
      <c r="K368">
        <v>-0.12397754035587946</v>
      </c>
      <c r="L368">
        <v>-1.049019585034644</v>
      </c>
      <c r="M368">
        <v>1.5874022447815241</v>
      </c>
      <c r="N368">
        <v>-0.50761856392645688</v>
      </c>
      <c r="O368">
        <v>-0.74046069944701465</v>
      </c>
      <c r="P368">
        <v>0.44039569900286168</v>
      </c>
      <c r="Q368">
        <v>4.8205088666753715E-3</v>
      </c>
      <c r="R368">
        <v>0.4626589685150565</v>
      </c>
      <c r="S368">
        <v>2.1995328564561795E-2</v>
      </c>
      <c r="T368">
        <v>-0.11654736414150411</v>
      </c>
      <c r="U368">
        <v>-0.4409309864220331</v>
      </c>
      <c r="V368">
        <v>-1.1973693913863783</v>
      </c>
      <c r="W368">
        <v>-0.4865225769891563</v>
      </c>
      <c r="X368">
        <v>-7.4711527948180992E-2</v>
      </c>
      <c r="Y368">
        <v>1.5750976954477975</v>
      </c>
      <c r="Z368">
        <v>5.5131922625559451E-2</v>
      </c>
      <c r="AA368">
        <v>-1.3441723138257462</v>
      </c>
      <c r="AB368">
        <v>1.127678025176408</v>
      </c>
      <c r="AC368">
        <v>0.57833095829717807</v>
      </c>
      <c r="AD368">
        <v>-0.47859726660521373</v>
      </c>
      <c r="AE368">
        <v>3.9551302064694455E-2</v>
      </c>
      <c r="AF368">
        <v>0.31037336365976997</v>
      </c>
      <c r="AG368">
        <v>1.8073799006841524</v>
      </c>
      <c r="AH368">
        <v>0.3804735224119058</v>
      </c>
      <c r="AI368">
        <v>-1.135537088138252</v>
      </c>
      <c r="AJ368">
        <v>0.29712948466878247</v>
      </c>
      <c r="AK368">
        <v>-0.30779711796440234</v>
      </c>
      <c r="AL368">
        <v>0.62350479093742373</v>
      </c>
      <c r="AM368">
        <v>0.98513894216945341</v>
      </c>
      <c r="AN368">
        <v>-0.95919846284359034</v>
      </c>
      <c r="AO368">
        <v>0.35954684593417136</v>
      </c>
      <c r="AP368">
        <v>-0.12705052026796704</v>
      </c>
      <c r="AQ368">
        <v>-1.6855667594598005</v>
      </c>
      <c r="AR368">
        <v>0.4373872409558805</v>
      </c>
    </row>
    <row r="369" spans="1:44" x14ac:dyDescent="0.2">
      <c r="A369">
        <v>361</v>
      </c>
      <c r="B369">
        <v>-1.3109669385289786</v>
      </c>
      <c r="C369">
        <v>-1.4719399774750124</v>
      </c>
      <c r="D369">
        <v>0.2897395260511938</v>
      </c>
      <c r="E369">
        <v>-1.0975171636602752</v>
      </c>
      <c r="F369">
        <v>0.69819076778245215</v>
      </c>
      <c r="G369">
        <v>-1.069867754038959</v>
      </c>
      <c r="H369">
        <v>0.56837231825751289</v>
      </c>
      <c r="I369">
        <v>0.29583087725735913</v>
      </c>
      <c r="J369">
        <v>0.91917742283077752</v>
      </c>
      <c r="K369">
        <v>1.2676220336519433</v>
      </c>
      <c r="L369">
        <v>0.62927144202623264</v>
      </c>
      <c r="M369">
        <v>-0.66196353665657015</v>
      </c>
      <c r="N369">
        <v>0.64569399032465147</v>
      </c>
      <c r="O369">
        <v>0.3752098362731735</v>
      </c>
      <c r="P369">
        <v>-0.67657236546639732</v>
      </c>
      <c r="Q369">
        <v>-1.4582889105946859</v>
      </c>
      <c r="R369">
        <v>-1.4218531693573073</v>
      </c>
      <c r="S369">
        <v>-5.0177841902017128E-3</v>
      </c>
      <c r="T369">
        <v>0.97987805599456435</v>
      </c>
      <c r="U369">
        <v>-0.97699823886502424</v>
      </c>
      <c r="V369">
        <v>1.7911271756145484</v>
      </c>
      <c r="W369">
        <v>-2.3427283025019476</v>
      </c>
      <c r="X369">
        <v>0.18211843728639354</v>
      </c>
      <c r="Y369">
        <v>1.1659180791132957</v>
      </c>
      <c r="Z369">
        <v>0.11172820291943727</v>
      </c>
      <c r="AA369">
        <v>0.29472919113264429</v>
      </c>
      <c r="AB369">
        <v>-0.43474857251823545</v>
      </c>
      <c r="AC369">
        <v>0.53042494278653385</v>
      </c>
      <c r="AD369">
        <v>-0.4942602281907339</v>
      </c>
      <c r="AE369">
        <v>-0.59643122169776097</v>
      </c>
      <c r="AF369">
        <v>-0.62916212156155016</v>
      </c>
      <c r="AG369">
        <v>0.14635810577474323</v>
      </c>
      <c r="AH369">
        <v>-0.32966230904427873</v>
      </c>
      <c r="AI369">
        <v>1.0615463142659423</v>
      </c>
      <c r="AJ369">
        <v>-0.87343583859400897</v>
      </c>
      <c r="AK369">
        <v>0.22728004953635217</v>
      </c>
      <c r="AL369">
        <v>0.69204850640279947</v>
      </c>
      <c r="AM369">
        <v>1.1309984698174051</v>
      </c>
      <c r="AN369">
        <v>0.56092066356486037</v>
      </c>
      <c r="AO369">
        <v>0.78852031533912526</v>
      </c>
      <c r="AP369">
        <v>1.0882589810155519</v>
      </c>
      <c r="AQ369">
        <v>-0.5550844768773413</v>
      </c>
      <c r="AR369">
        <v>0.87181236805299112</v>
      </c>
    </row>
    <row r="370" spans="1:44" x14ac:dyDescent="0.2">
      <c r="A370">
        <v>362</v>
      </c>
      <c r="B370">
        <v>1.2081999017506719</v>
      </c>
      <c r="C370">
        <v>1.9665233151323225</v>
      </c>
      <c r="D370">
        <v>-0.89939449694855234</v>
      </c>
      <c r="E370">
        <v>1.6773859196531935</v>
      </c>
      <c r="F370">
        <v>-1.331421398293954</v>
      </c>
      <c r="G370">
        <v>1.6267778686102554</v>
      </c>
      <c r="H370">
        <v>-1.2572668388404826</v>
      </c>
      <c r="I370">
        <v>0.91981330899233771</v>
      </c>
      <c r="J370">
        <v>-0.46981463035032028</v>
      </c>
      <c r="K370">
        <v>-2.1856818935911084</v>
      </c>
      <c r="L370">
        <v>2.3364547909424713</v>
      </c>
      <c r="M370">
        <v>-0.98289743022329479</v>
      </c>
      <c r="N370">
        <v>0.2029763898929593</v>
      </c>
      <c r="O370">
        <v>0.2997393793023318</v>
      </c>
      <c r="P370">
        <v>-0.22558008130776791</v>
      </c>
      <c r="Q370">
        <v>1.7190088393615013</v>
      </c>
      <c r="R370">
        <v>0.71808486794684034</v>
      </c>
      <c r="S370">
        <v>1.2968113959961807</v>
      </c>
      <c r="T370">
        <v>0.39623492021319229</v>
      </c>
      <c r="U370">
        <v>4.0224128377976731E-2</v>
      </c>
      <c r="V370">
        <v>9.1018088424116364E-2</v>
      </c>
      <c r="W370">
        <v>-0.70224521499760484</v>
      </c>
      <c r="X370">
        <v>1.9991208649645977</v>
      </c>
      <c r="Y370">
        <v>-9.7444437939332995E-2</v>
      </c>
      <c r="Z370">
        <v>-1.9618141345139017</v>
      </c>
      <c r="AA370">
        <v>0.82848112285264108</v>
      </c>
      <c r="AB370">
        <v>-1.6214921765932799</v>
      </c>
      <c r="AC370">
        <v>0.21194113452718255</v>
      </c>
      <c r="AD370">
        <v>1.7830532068362697</v>
      </c>
      <c r="AE370">
        <v>5.923820668052493E-2</v>
      </c>
      <c r="AF370">
        <v>1.9698350096321779</v>
      </c>
      <c r="AG370">
        <v>1.473333871971273</v>
      </c>
      <c r="AH370">
        <v>-1.0874898705918046</v>
      </c>
      <c r="AI370">
        <v>0.63885417420688762</v>
      </c>
      <c r="AJ370">
        <v>-1.4019431370990443</v>
      </c>
      <c r="AK370">
        <v>2.174959480069846</v>
      </c>
      <c r="AL370">
        <v>-1.1915294960268661</v>
      </c>
      <c r="AM370">
        <v>-0.25921098395442499</v>
      </c>
      <c r="AN370">
        <v>0.1862784559823458</v>
      </c>
      <c r="AO370">
        <v>-2.7061173002165089</v>
      </c>
      <c r="AP370">
        <v>-1.4551818506226977</v>
      </c>
      <c r="AQ370">
        <v>-1.5670691560891292</v>
      </c>
      <c r="AR370">
        <v>1.34024023571731</v>
      </c>
    </row>
    <row r="371" spans="1:44" x14ac:dyDescent="0.2">
      <c r="A371">
        <v>363</v>
      </c>
      <c r="B371">
        <v>0.6499914210920309</v>
      </c>
      <c r="C371">
        <v>-0.30833778562270037</v>
      </c>
      <c r="D371">
        <v>0.96723789575271879</v>
      </c>
      <c r="E371">
        <v>-0.69485451995862391</v>
      </c>
      <c r="F371">
        <v>0.80253612105773631</v>
      </c>
      <c r="G371">
        <v>-0.77491806560575505</v>
      </c>
      <c r="H371">
        <v>0.75984907748191055</v>
      </c>
      <c r="I371">
        <v>-4.1724845725083837E-2</v>
      </c>
      <c r="J371">
        <v>0.84738428523076981</v>
      </c>
      <c r="K371">
        <v>0.16634119976772796</v>
      </c>
      <c r="L371">
        <v>-0.79267375601088241</v>
      </c>
      <c r="M371">
        <v>-0.59884710791462481</v>
      </c>
      <c r="N371">
        <v>-0.13672429017731769</v>
      </c>
      <c r="O371">
        <v>-1.8116867928196843</v>
      </c>
      <c r="P371">
        <v>1.4844750108070524</v>
      </c>
      <c r="Q371">
        <v>-0.25641714682852546</v>
      </c>
      <c r="R371">
        <v>-0.80375419217644239</v>
      </c>
      <c r="S371">
        <v>-0.84622872959603379</v>
      </c>
      <c r="T371">
        <v>0.19352378097593348</v>
      </c>
      <c r="U371">
        <v>-1.5099109802952406</v>
      </c>
      <c r="V371">
        <v>0.41173920417003862</v>
      </c>
      <c r="W371">
        <v>1.2826771670069292</v>
      </c>
      <c r="X371">
        <v>-0.46703565450437989</v>
      </c>
      <c r="Y371">
        <v>0.74100461447988919</v>
      </c>
      <c r="Z371">
        <v>0.5963829989730135</v>
      </c>
      <c r="AA371">
        <v>-0.80314553726998295</v>
      </c>
      <c r="AB371">
        <v>-0.19485857356253813</v>
      </c>
      <c r="AC371">
        <v>-0.28460696771251781</v>
      </c>
      <c r="AD371">
        <v>-1.5751059423013241</v>
      </c>
      <c r="AE371">
        <v>1.3670767259750292</v>
      </c>
      <c r="AF371">
        <v>0.54512530331684661</v>
      </c>
      <c r="AG371">
        <v>0.139431106445013</v>
      </c>
      <c r="AH371">
        <v>1.5937542292504754</v>
      </c>
      <c r="AI371">
        <v>-0.14110244471146377</v>
      </c>
      <c r="AJ371">
        <v>-1.3972433609286425</v>
      </c>
      <c r="AK371">
        <v>0.18852494414723142</v>
      </c>
      <c r="AL371">
        <v>0.56178087691617951</v>
      </c>
      <c r="AM371">
        <v>0.43351404144891748</v>
      </c>
      <c r="AN371">
        <v>-1.326698299446267</v>
      </c>
      <c r="AO371">
        <v>0.39539090591887238</v>
      </c>
      <c r="AP371">
        <v>0.89774276340701742</v>
      </c>
      <c r="AQ371">
        <v>-1.1259200161918508</v>
      </c>
      <c r="AR371">
        <v>1.1222153636876813</v>
      </c>
    </row>
    <row r="372" spans="1:44" x14ac:dyDescent="0.2">
      <c r="A372">
        <v>364</v>
      </c>
      <c r="B372">
        <v>-0.79576379411583742</v>
      </c>
      <c r="C372">
        <v>-5.270368495281319E-2</v>
      </c>
      <c r="D372">
        <v>-0.71713619653742888</v>
      </c>
      <c r="E372">
        <v>0.30966964243602302</v>
      </c>
      <c r="F372">
        <v>-0.54966165791242572</v>
      </c>
      <c r="G372">
        <v>0.3274011018832943</v>
      </c>
      <c r="H372">
        <v>-0.6299175183587421</v>
      </c>
      <c r="I372">
        <v>-0.66566040991356046</v>
      </c>
      <c r="J372">
        <v>2.3810036902656622</v>
      </c>
      <c r="K372">
        <v>0.81578240902719668</v>
      </c>
      <c r="L372">
        <v>0.62324715330208402</v>
      </c>
      <c r="M372">
        <v>0.23986091602283272</v>
      </c>
      <c r="N372">
        <v>0.6596524248700294</v>
      </c>
      <c r="O372">
        <v>-0.56461731854374098</v>
      </c>
      <c r="P372">
        <v>-0.58808617574080368</v>
      </c>
      <c r="Q372">
        <v>0.15056508636250254</v>
      </c>
      <c r="R372">
        <v>0.21887941075082962</v>
      </c>
      <c r="S372">
        <v>4.1295074052479674E-2</v>
      </c>
      <c r="T372">
        <v>-0.22699336337781284</v>
      </c>
      <c r="U372">
        <v>3.2235895736185127E-2</v>
      </c>
      <c r="V372">
        <v>1.0619564779456512</v>
      </c>
      <c r="W372">
        <v>-2.2109436092442083</v>
      </c>
      <c r="X372">
        <v>-0.39206816368153696</v>
      </c>
      <c r="Y372">
        <v>2.8504509867941983</v>
      </c>
      <c r="Z372">
        <v>1.3243965975294598</v>
      </c>
      <c r="AA372">
        <v>0.49840917796151507</v>
      </c>
      <c r="AB372">
        <v>0.3665545498545224</v>
      </c>
      <c r="AC372">
        <v>1.3132755230241107</v>
      </c>
      <c r="AD372">
        <v>1.1594475634591928E-2</v>
      </c>
      <c r="AE372">
        <v>-0.69993875820496954</v>
      </c>
      <c r="AF372">
        <v>0.48666087719028872</v>
      </c>
      <c r="AG372">
        <v>2.2367858732244938</v>
      </c>
      <c r="AH372">
        <v>-0.52694415596874178</v>
      </c>
      <c r="AI372">
        <v>0.9077236895035854</v>
      </c>
      <c r="AJ372">
        <v>-1.9517543271259508</v>
      </c>
      <c r="AK372">
        <v>0.19225366652269282</v>
      </c>
      <c r="AL372">
        <v>1.3265565623313971</v>
      </c>
      <c r="AM372">
        <v>1.8081356841853142</v>
      </c>
      <c r="AN372">
        <v>0.38253417591192129</v>
      </c>
      <c r="AO372">
        <v>0.18938784458394453</v>
      </c>
      <c r="AP372">
        <v>0.80914421594767749</v>
      </c>
      <c r="AQ372">
        <v>-2.9556822861550618</v>
      </c>
      <c r="AR372">
        <v>1.5756431187068525</v>
      </c>
    </row>
    <row r="373" spans="1:44" x14ac:dyDescent="0.2">
      <c r="A373">
        <v>365</v>
      </c>
      <c r="B373">
        <v>-1.3157806961551586</v>
      </c>
      <c r="C373">
        <v>1.209349994514477</v>
      </c>
      <c r="D373">
        <v>-2.5878762411572134</v>
      </c>
      <c r="E373">
        <v>2.089636009605353</v>
      </c>
      <c r="F373">
        <v>-2.4128235216635447</v>
      </c>
      <c r="G373">
        <v>2.1716326628461724</v>
      </c>
      <c r="H373">
        <v>-2.4138831760768253</v>
      </c>
      <c r="I373">
        <v>0.64348908868743893</v>
      </c>
      <c r="J373">
        <v>-2.0161957167123035</v>
      </c>
      <c r="K373">
        <v>-0.75347300339170253</v>
      </c>
      <c r="L373">
        <v>1.0953006918701333</v>
      </c>
      <c r="M373">
        <v>-0.95368475347316972</v>
      </c>
      <c r="N373">
        <v>-1.7739580585874877</v>
      </c>
      <c r="O373">
        <v>-2.0731807493505325</v>
      </c>
      <c r="P373">
        <v>-1.8009371507358511</v>
      </c>
      <c r="Q373">
        <v>0.26450897645633709</v>
      </c>
      <c r="R373">
        <v>-0.11059325853936108</v>
      </c>
      <c r="S373">
        <v>-0.67049925979978653</v>
      </c>
      <c r="T373">
        <v>-1.7442088448349389</v>
      </c>
      <c r="U373">
        <v>1.0579563202349798</v>
      </c>
      <c r="V373">
        <v>-2.2553088721264016</v>
      </c>
      <c r="W373">
        <v>2.4617685903556477</v>
      </c>
      <c r="X373">
        <v>2.2015198951091595</v>
      </c>
      <c r="Y373">
        <v>-1.2768512321196241</v>
      </c>
      <c r="Z373">
        <v>-0.89749005348134714</v>
      </c>
      <c r="AA373">
        <v>0.88091420100852402</v>
      </c>
      <c r="AB373">
        <v>-1.4340501711895537</v>
      </c>
      <c r="AC373">
        <v>-1.9310251789123094</v>
      </c>
      <c r="AD373">
        <v>1.1818914623002654</v>
      </c>
      <c r="AE373">
        <v>-1.6761119861772187</v>
      </c>
      <c r="AF373">
        <v>-0.93048969165007867</v>
      </c>
      <c r="AG373">
        <v>-0.10409732940907124</v>
      </c>
      <c r="AH373">
        <v>2.4967030586608714</v>
      </c>
      <c r="AI373">
        <v>-3.4011722289723101E-2</v>
      </c>
      <c r="AJ373">
        <v>1.8941020140755573</v>
      </c>
      <c r="AK373">
        <v>-0.66404039604739906</v>
      </c>
      <c r="AL373">
        <v>-1.8460973510559417</v>
      </c>
      <c r="AM373">
        <v>-1.2612530056353677</v>
      </c>
      <c r="AN373">
        <v>-0.14225417477971625</v>
      </c>
      <c r="AO373">
        <v>-1.2628719791603558</v>
      </c>
      <c r="AP373">
        <v>-1.785320788053252</v>
      </c>
      <c r="AQ373">
        <v>1.676393966045342</v>
      </c>
      <c r="AR373">
        <v>-1.816466484442689</v>
      </c>
    </row>
    <row r="374" spans="1:44" x14ac:dyDescent="0.2">
      <c r="A374">
        <v>366</v>
      </c>
      <c r="B374">
        <v>-2.3038182538715755</v>
      </c>
      <c r="C374">
        <v>-1.5955962484668662</v>
      </c>
      <c r="D374">
        <v>-0.54617816425364718</v>
      </c>
      <c r="E374">
        <v>-0.70910337636990894</v>
      </c>
      <c r="F374">
        <v>0.12774990229513181</v>
      </c>
      <c r="G374">
        <v>-0.5791286019577313</v>
      </c>
      <c r="H374">
        <v>6.452955950989489E-2</v>
      </c>
      <c r="I374">
        <v>-0.56308651230129003</v>
      </c>
      <c r="J374">
        <v>-1.0037081417214258</v>
      </c>
      <c r="K374">
        <v>-3.0356725268070317E-2</v>
      </c>
      <c r="L374">
        <v>0.43796832622700438</v>
      </c>
      <c r="M374">
        <v>-1.6012959810113103</v>
      </c>
      <c r="N374">
        <v>-0.93818178118311524</v>
      </c>
      <c r="O374">
        <v>-1.0973810603824476</v>
      </c>
      <c r="P374">
        <v>-2.5217604649341232</v>
      </c>
      <c r="Q374">
        <v>-1.4930030329719322</v>
      </c>
      <c r="R374">
        <v>-1.5406895072788278</v>
      </c>
      <c r="S374">
        <v>-0.22115511193171833</v>
      </c>
      <c r="T374">
        <v>-1.711050379605878</v>
      </c>
      <c r="U374">
        <v>1.5304527710212898</v>
      </c>
      <c r="V374">
        <v>-0.2612982873186584</v>
      </c>
      <c r="W374">
        <v>-1.6137055635457678</v>
      </c>
      <c r="X374">
        <v>-0.45323266980940413</v>
      </c>
      <c r="Y374">
        <v>-0.49820736000291543</v>
      </c>
      <c r="Z374">
        <v>-0.33528651110701257</v>
      </c>
      <c r="AA374">
        <v>0.48304604625446945</v>
      </c>
      <c r="AB374">
        <v>-1.2695819025100428</v>
      </c>
      <c r="AC374">
        <v>-0.72665873627462041</v>
      </c>
      <c r="AD374">
        <v>-0.27588432316065942</v>
      </c>
      <c r="AE374">
        <v>-2.6750796495577247</v>
      </c>
      <c r="AF374">
        <v>-1.1047178911692239</v>
      </c>
      <c r="AG374">
        <v>-1.0635803734730944</v>
      </c>
      <c r="AH374">
        <v>-0.81948020209115047</v>
      </c>
      <c r="AI374">
        <v>0.37223879936904714</v>
      </c>
      <c r="AJ374">
        <v>0.69964043473950621</v>
      </c>
      <c r="AK374">
        <v>-1.2328644671203894</v>
      </c>
      <c r="AL374">
        <v>-1.2104928192530231</v>
      </c>
      <c r="AM374">
        <v>-1.3833739785611501</v>
      </c>
      <c r="AN374">
        <v>1.0787467879601582</v>
      </c>
      <c r="AO374">
        <v>-0.45636610080396861</v>
      </c>
      <c r="AP374">
        <v>-0.58054234160482654</v>
      </c>
      <c r="AQ374">
        <v>-0.50888706259925998</v>
      </c>
      <c r="AR374">
        <v>-1.684282987212588</v>
      </c>
    </row>
    <row r="375" spans="1:44" x14ac:dyDescent="0.2">
      <c r="A375">
        <v>367</v>
      </c>
      <c r="B375">
        <v>8.2794938700466059E-2</v>
      </c>
      <c r="C375">
        <v>-1.0583052553378292</v>
      </c>
      <c r="D375">
        <v>1.2361322911110808</v>
      </c>
      <c r="E375">
        <v>-1.2844932486632727</v>
      </c>
      <c r="F375">
        <v>1.3060959610397418</v>
      </c>
      <c r="G375">
        <v>-1.3031278718863319</v>
      </c>
      <c r="H375">
        <v>1.3050266125545846</v>
      </c>
      <c r="I375">
        <v>-0.17169105774097465</v>
      </c>
      <c r="J375">
        <v>-1.6313793371931471</v>
      </c>
      <c r="K375">
        <v>-1.2176137709067782</v>
      </c>
      <c r="L375">
        <v>1.971380478046687</v>
      </c>
      <c r="M375">
        <v>-3.8114708146518614</v>
      </c>
      <c r="N375">
        <v>-1.5119748960219332</v>
      </c>
      <c r="O375">
        <v>-2.292520410934817</v>
      </c>
      <c r="P375">
        <v>-3.0790757339473021</v>
      </c>
      <c r="Q375">
        <v>0.53552617087771748</v>
      </c>
      <c r="R375">
        <v>-1.2407990138835585</v>
      </c>
      <c r="S375">
        <v>-0.26257402160413928</v>
      </c>
      <c r="T375">
        <v>-1.0577552200535481</v>
      </c>
      <c r="U375">
        <v>1.4234179150466169</v>
      </c>
      <c r="V375">
        <v>0.4657353513212944</v>
      </c>
      <c r="W375">
        <v>-1.3024526072750424</v>
      </c>
      <c r="X375">
        <v>-0.52512571725621837</v>
      </c>
      <c r="Y375">
        <v>-1.2976021153088688</v>
      </c>
      <c r="Z375">
        <v>-1.2876524627489339</v>
      </c>
      <c r="AA375">
        <v>2.4846952520645549</v>
      </c>
      <c r="AB375">
        <v>-3.3487501451477431</v>
      </c>
      <c r="AC375">
        <v>-2.7309534609992729</v>
      </c>
      <c r="AD375">
        <v>-0.68932033050829467</v>
      </c>
      <c r="AE375">
        <v>-3.0879876286973849</v>
      </c>
      <c r="AF375">
        <v>-0.16664817676110011</v>
      </c>
      <c r="AG375">
        <v>-1.5490903749640874</v>
      </c>
      <c r="AH375">
        <v>-0.9449998191649267</v>
      </c>
      <c r="AI375">
        <v>2.3961452787395503</v>
      </c>
      <c r="AJ375">
        <v>-2.804064962211597</v>
      </c>
      <c r="AK375">
        <v>-1.5541875297036758</v>
      </c>
      <c r="AL375">
        <v>-1.8886635018403861</v>
      </c>
      <c r="AM375">
        <v>-1.3546776882799705</v>
      </c>
      <c r="AN375">
        <v>1.7392056810195082</v>
      </c>
      <c r="AO375">
        <v>-1.9250898437133912</v>
      </c>
      <c r="AP375">
        <v>-0.96418496425089883</v>
      </c>
      <c r="AQ375">
        <v>-1.7588608385649782</v>
      </c>
      <c r="AR375">
        <v>-1.0526991845576552</v>
      </c>
    </row>
    <row r="376" spans="1:44" x14ac:dyDescent="0.2">
      <c r="A376">
        <v>368</v>
      </c>
      <c r="B376">
        <v>-0.10166112112893555</v>
      </c>
      <c r="C376">
        <v>1.7769475392382816</v>
      </c>
      <c r="D376">
        <v>-2.0237859243311713</v>
      </c>
      <c r="E376">
        <v>2.1191459321954524</v>
      </c>
      <c r="F376">
        <v>-2.1747617139069497</v>
      </c>
      <c r="G376">
        <v>2.1195889396822372</v>
      </c>
      <c r="H376">
        <v>-2.2113660986471717</v>
      </c>
      <c r="I376">
        <v>-0.62623814883770068</v>
      </c>
      <c r="J376">
        <v>1.9393125745977076</v>
      </c>
      <c r="K376">
        <v>1.1399126221069764</v>
      </c>
      <c r="L376">
        <v>0.26826015788478991</v>
      </c>
      <c r="M376">
        <v>2.8615123375023548</v>
      </c>
      <c r="N376">
        <v>0.45280774096073373</v>
      </c>
      <c r="O376">
        <v>0.69446424875076518</v>
      </c>
      <c r="P376">
        <v>0.3916361898415901</v>
      </c>
      <c r="Q376">
        <v>1.2690258022260066</v>
      </c>
      <c r="R376">
        <v>1.6945935944608022</v>
      </c>
      <c r="S376">
        <v>0.35643583524690647</v>
      </c>
      <c r="T376">
        <v>1.0458312218911949</v>
      </c>
      <c r="U376">
        <v>-0.51535881558521635</v>
      </c>
      <c r="V376">
        <v>-0.2674773172857513</v>
      </c>
      <c r="W376">
        <v>0.26032352090617022</v>
      </c>
      <c r="X376">
        <v>0.96791369973608921</v>
      </c>
      <c r="Y376">
        <v>1.8816181287113993</v>
      </c>
      <c r="Z376">
        <v>1.1734568000820249</v>
      </c>
      <c r="AA376">
        <v>0.36194398189679</v>
      </c>
      <c r="AB376">
        <v>2.1599421837931803</v>
      </c>
      <c r="AC376">
        <v>0.71872175245062098</v>
      </c>
      <c r="AD376">
        <v>0.82828667907191611</v>
      </c>
      <c r="AE376">
        <v>0.28351166236105652</v>
      </c>
      <c r="AF376">
        <v>-0.70966817697006612</v>
      </c>
      <c r="AG376">
        <v>1.9843922742196831</v>
      </c>
      <c r="AH376">
        <v>0.99199606275805796</v>
      </c>
      <c r="AI376">
        <v>3.7240067685747641E-2</v>
      </c>
      <c r="AJ376">
        <v>0.44249769716445875</v>
      </c>
      <c r="AK376">
        <v>-0.30411506117448933</v>
      </c>
      <c r="AL376">
        <v>1.886130560591702</v>
      </c>
      <c r="AM376">
        <v>2.565157797159058</v>
      </c>
      <c r="AN376">
        <v>-0.50039505417826646</v>
      </c>
      <c r="AO376">
        <v>1.1790135025804935</v>
      </c>
      <c r="AP376">
        <v>0.68122668117173169</v>
      </c>
      <c r="AQ376">
        <v>0.41157751582116542</v>
      </c>
      <c r="AR376">
        <v>0.46260919740658329</v>
      </c>
    </row>
    <row r="377" spans="1:44" x14ac:dyDescent="0.2">
      <c r="A377">
        <v>369</v>
      </c>
      <c r="B377">
        <v>-0.13942997550472758</v>
      </c>
      <c r="C377">
        <v>-5.231254608800967E-2</v>
      </c>
      <c r="D377">
        <v>-8.8133415722499261E-2</v>
      </c>
      <c r="E377">
        <v>-5.1946416590507583E-3</v>
      </c>
      <c r="F377">
        <v>-7.2398401901697204E-2</v>
      </c>
      <c r="G377">
        <v>-2.1414563494276589E-2</v>
      </c>
      <c r="H377">
        <v>-0.13125755045704707</v>
      </c>
      <c r="I377">
        <v>-0.73212748687837492</v>
      </c>
      <c r="J377">
        <v>1.849800170544367</v>
      </c>
      <c r="K377">
        <v>1.165785556244691</v>
      </c>
      <c r="L377">
        <v>-0.43657625210245504</v>
      </c>
      <c r="M377">
        <v>0.96980319824932348</v>
      </c>
      <c r="N377">
        <v>1.0621074404711104</v>
      </c>
      <c r="O377">
        <v>0.19115344656537181</v>
      </c>
      <c r="P377">
        <v>0.74033381018851385</v>
      </c>
      <c r="Q377">
        <v>-0.40922035695948172</v>
      </c>
      <c r="R377">
        <v>-0.11399154214112611</v>
      </c>
      <c r="S377">
        <v>-0.5475252217535953</v>
      </c>
      <c r="T377">
        <v>1.2069627002192884</v>
      </c>
      <c r="U377">
        <v>-0.33722861329274467</v>
      </c>
      <c r="V377">
        <v>1.0238037452487141</v>
      </c>
      <c r="W377">
        <v>-0.8697354974454381</v>
      </c>
      <c r="X377">
        <v>-0.47582354091154755</v>
      </c>
      <c r="Y377">
        <v>1.8255154964309115</v>
      </c>
      <c r="Z377">
        <v>1.0372016309648078</v>
      </c>
      <c r="AA377">
        <v>-0.2593285256286757</v>
      </c>
      <c r="AB377">
        <v>0.90841347088644087</v>
      </c>
      <c r="AC377">
        <v>0.96952803090133521</v>
      </c>
      <c r="AD377">
        <v>-0.5973332350417615</v>
      </c>
      <c r="AE377">
        <v>0.48653797099450125</v>
      </c>
      <c r="AF377">
        <v>-0.33151060034220003</v>
      </c>
      <c r="AG377">
        <v>0.99494530885381727</v>
      </c>
      <c r="AH377">
        <v>4.4692887271801013E-2</v>
      </c>
      <c r="AI377">
        <v>0.70826863618585434</v>
      </c>
      <c r="AJ377">
        <v>-0.8474772887296077</v>
      </c>
      <c r="AK377">
        <v>-0.14945134807343396</v>
      </c>
      <c r="AL377">
        <v>1.6212177946688786</v>
      </c>
      <c r="AM377">
        <v>1.6045949449664183</v>
      </c>
      <c r="AN377">
        <v>-0.17421124692090123</v>
      </c>
      <c r="AO377">
        <v>1.1002150299559994</v>
      </c>
      <c r="AP377">
        <v>1.3087692799829223</v>
      </c>
      <c r="AQ377">
        <v>-0.64950833700098443</v>
      </c>
      <c r="AR377">
        <v>0.80365982454335116</v>
      </c>
    </row>
    <row r="378" spans="1:44" x14ac:dyDescent="0.2">
      <c r="A378">
        <v>370</v>
      </c>
      <c r="B378">
        <v>0.50386767157124368</v>
      </c>
      <c r="C378">
        <v>0.19648690393333973</v>
      </c>
      <c r="D378">
        <v>0.2931237144083535</v>
      </c>
      <c r="E378">
        <v>-3.7571575670339225E-2</v>
      </c>
      <c r="F378">
        <v>0.19130152339154055</v>
      </c>
      <c r="G378">
        <v>-5.010340460623397E-2</v>
      </c>
      <c r="H378">
        <v>0.21799209653264309</v>
      </c>
      <c r="I378">
        <v>-1.3927500995897102</v>
      </c>
      <c r="J378">
        <v>0.20408334841727999</v>
      </c>
      <c r="K378">
        <v>-0.8640811357826228</v>
      </c>
      <c r="L378">
        <v>1.1318348699309868</v>
      </c>
      <c r="M378">
        <v>-0.77076033994905968</v>
      </c>
      <c r="N378">
        <v>0.70216091884521625</v>
      </c>
      <c r="O378">
        <v>0.43543714574764159</v>
      </c>
      <c r="P378">
        <v>-1.0620193622180762</v>
      </c>
      <c r="Q378">
        <v>0.16507076791621705</v>
      </c>
      <c r="R378">
        <v>-0.38791222707470652</v>
      </c>
      <c r="S378">
        <v>-0.49070499528386741</v>
      </c>
      <c r="T378">
        <v>1.2311608339979814</v>
      </c>
      <c r="U378">
        <v>2.2315169711915561</v>
      </c>
      <c r="V378">
        <v>1.1384487976507653</v>
      </c>
      <c r="W378">
        <v>-2.4588387077756684</v>
      </c>
      <c r="X378">
        <v>-0.52153446658382618</v>
      </c>
      <c r="Y378">
        <v>7.3156682408627938E-2</v>
      </c>
      <c r="Z378">
        <v>-1.0187015452107404</v>
      </c>
      <c r="AA378">
        <v>1.5133557990160222</v>
      </c>
      <c r="AB378">
        <v>-1.2622554070555867</v>
      </c>
      <c r="AC378">
        <v>-0.51421084275960927</v>
      </c>
      <c r="AD378">
        <v>-1.7827125101227137E-2</v>
      </c>
      <c r="AE378">
        <v>-1.5615985585369074</v>
      </c>
      <c r="AF378">
        <v>-0.35244550802424957</v>
      </c>
      <c r="AG378">
        <v>-0.10727245527171891</v>
      </c>
      <c r="AH378">
        <v>-2.8945582587713692</v>
      </c>
      <c r="AI378">
        <v>2.1967946369713021</v>
      </c>
      <c r="AJ378">
        <v>-1.7279915385294735</v>
      </c>
      <c r="AK378">
        <v>-0.99284464595160449</v>
      </c>
      <c r="AL378">
        <v>-0.11520927386634908</v>
      </c>
      <c r="AM378">
        <v>-0.24053766403023125</v>
      </c>
      <c r="AN378">
        <v>1.8189753613278308</v>
      </c>
      <c r="AO378">
        <v>-1.3224737978709409</v>
      </c>
      <c r="AP378">
        <v>-0.20084275541590468</v>
      </c>
      <c r="AQ378">
        <v>-1.1330555331254515</v>
      </c>
      <c r="AR378">
        <v>-1.1224060295628129</v>
      </c>
    </row>
    <row r="379" spans="1:44" x14ac:dyDescent="0.2">
      <c r="A379">
        <v>371</v>
      </c>
      <c r="B379">
        <v>-0.48994443215856492</v>
      </c>
      <c r="C379">
        <v>0.84778064188549684</v>
      </c>
      <c r="D379">
        <v>-1.4175247336112047</v>
      </c>
      <c r="E379">
        <v>1.2251562150986506</v>
      </c>
      <c r="F379">
        <v>-1.3998564786728878</v>
      </c>
      <c r="G379">
        <v>1.2337137119872994</v>
      </c>
      <c r="H379">
        <v>-1.4673622912107853</v>
      </c>
      <c r="I379">
        <v>-0.3535439752583372</v>
      </c>
      <c r="J379">
        <v>0.97671601435305411</v>
      </c>
      <c r="K379">
        <v>3.3828606255764372E-2</v>
      </c>
      <c r="L379">
        <v>-0.73871150003040942</v>
      </c>
      <c r="M379">
        <v>2.1906420578203387</v>
      </c>
      <c r="N379">
        <v>-0.39904706396950151</v>
      </c>
      <c r="O379">
        <v>0.75027393177952417</v>
      </c>
      <c r="P379">
        <v>1.4941004061443104</v>
      </c>
      <c r="Q379">
        <v>-0.37713698751004293</v>
      </c>
      <c r="R379">
        <v>0.67502350980127734</v>
      </c>
      <c r="S379">
        <v>-8.6540292450518197E-5</v>
      </c>
      <c r="T379">
        <v>0.18622316491993707</v>
      </c>
      <c r="U379">
        <v>-1.3086451984443017</v>
      </c>
      <c r="V379">
        <v>-0.76191684094433321</v>
      </c>
      <c r="W379">
        <v>0.6289857607858611</v>
      </c>
      <c r="X379">
        <v>1.1117402359743382</v>
      </c>
      <c r="Y379">
        <v>0.71622317128239998</v>
      </c>
      <c r="Z379">
        <v>-6.5291655556644221E-2</v>
      </c>
      <c r="AA379">
        <v>-1.0443852685886685</v>
      </c>
      <c r="AB379">
        <v>1.5665631365801245</v>
      </c>
      <c r="AC379">
        <v>0.64759851199306762</v>
      </c>
      <c r="AD379">
        <v>0.4285294598275059</v>
      </c>
      <c r="AE379">
        <v>1.5083856212600608</v>
      </c>
      <c r="AF379">
        <v>0.29140745759754311</v>
      </c>
      <c r="AG379">
        <v>1.5678216009428672</v>
      </c>
      <c r="AH379">
        <v>0.65170700654043923</v>
      </c>
      <c r="AI379">
        <v>-1.7754988222367352</v>
      </c>
      <c r="AJ379">
        <v>1.9870382359725878</v>
      </c>
      <c r="AK379">
        <v>0.687647711698122</v>
      </c>
      <c r="AL379">
        <v>0.57636016536051238</v>
      </c>
      <c r="AM379">
        <v>0.70644571607222362</v>
      </c>
      <c r="AN379">
        <v>-0.6234028455458418</v>
      </c>
      <c r="AO379">
        <v>0.36394086108510793</v>
      </c>
      <c r="AP379">
        <v>-0.31721372044414992</v>
      </c>
      <c r="AQ379">
        <v>0.19705714297687213</v>
      </c>
      <c r="AR379">
        <v>0.34612956117942145</v>
      </c>
    </row>
    <row r="380" spans="1:44" x14ac:dyDescent="0.2">
      <c r="A380">
        <v>372</v>
      </c>
      <c r="B380">
        <v>0.26414356296111996</v>
      </c>
      <c r="C380">
        <v>0.53006210824951283</v>
      </c>
      <c r="D380">
        <v>-0.29150959553452005</v>
      </c>
      <c r="E380">
        <v>0.49435462501857946</v>
      </c>
      <c r="F380">
        <v>-0.37463824209724761</v>
      </c>
      <c r="G380">
        <v>0.50629822370281319</v>
      </c>
      <c r="H380">
        <v>-0.30208780487363368</v>
      </c>
      <c r="I380">
        <v>1.6521357245597383</v>
      </c>
      <c r="J380">
        <v>-1.5986487877337443</v>
      </c>
      <c r="K380">
        <v>-0.67715972717675188</v>
      </c>
      <c r="L380">
        <v>0.52242832214043688</v>
      </c>
      <c r="M380">
        <v>-1.1396360579840514</v>
      </c>
      <c r="N380">
        <v>0.17676079264971767</v>
      </c>
      <c r="O380">
        <v>0.94590798548584953</v>
      </c>
      <c r="P380">
        <v>-0.58784006073796646</v>
      </c>
      <c r="Q380">
        <v>0.13080565495321325</v>
      </c>
      <c r="R380">
        <v>0.88850962888805074</v>
      </c>
      <c r="S380">
        <v>-0.47538208195447801</v>
      </c>
      <c r="T380">
        <v>-1.00447849573076</v>
      </c>
      <c r="U380">
        <v>1.3275377127432313</v>
      </c>
      <c r="V380">
        <v>-0.71412579369360729</v>
      </c>
      <c r="W380">
        <v>0.55810197631018599</v>
      </c>
      <c r="X380">
        <v>0.96050767656394254</v>
      </c>
      <c r="Y380">
        <v>-1.0367658044549166</v>
      </c>
      <c r="Z380">
        <v>-0.78678448948280533</v>
      </c>
      <c r="AA380">
        <v>0.66211924686958457</v>
      </c>
      <c r="AB380">
        <v>-1.313812037537067</v>
      </c>
      <c r="AC380">
        <v>0.28961694651266995</v>
      </c>
      <c r="AD380">
        <v>1.9871560380809143</v>
      </c>
      <c r="AE380">
        <v>-4.4501030978514003E-2</v>
      </c>
      <c r="AF380">
        <v>1.1468259148447049</v>
      </c>
      <c r="AG380">
        <v>0.62238286008749022</v>
      </c>
      <c r="AH380">
        <v>-6.8236356306377699E-2</v>
      </c>
      <c r="AI380">
        <v>0.14317736083441154</v>
      </c>
      <c r="AJ380">
        <v>0.59524478382739776</v>
      </c>
      <c r="AK380">
        <v>1.2209957672995675</v>
      </c>
      <c r="AL380">
        <v>-1.5186504658810764</v>
      </c>
      <c r="AM380">
        <v>-1.3540438508695447</v>
      </c>
      <c r="AN380">
        <v>1.2853821089043886</v>
      </c>
      <c r="AO380">
        <v>-1.4462340892054779</v>
      </c>
      <c r="AP380">
        <v>-1.6641728725023266</v>
      </c>
      <c r="AQ380">
        <v>1.0113441600486663</v>
      </c>
      <c r="AR380">
        <v>0.18168561351814458</v>
      </c>
    </row>
    <row r="381" spans="1:44" x14ac:dyDescent="0.2">
      <c r="A381">
        <v>373</v>
      </c>
      <c r="B381">
        <v>-0.1737518928427037</v>
      </c>
      <c r="C381">
        <v>-0.34267043906732608</v>
      </c>
      <c r="D381">
        <v>0.17689994557952518</v>
      </c>
      <c r="E381">
        <v>-0.31623125854761025</v>
      </c>
      <c r="F381">
        <v>0.23758127055257902</v>
      </c>
      <c r="G381">
        <v>-0.32162075208437191</v>
      </c>
      <c r="H381">
        <v>0.19482625152236274</v>
      </c>
      <c r="I381">
        <v>-1.6805412716645138</v>
      </c>
      <c r="J381">
        <v>0.10740884384653965</v>
      </c>
      <c r="K381">
        <v>-0.52438186494705274</v>
      </c>
      <c r="L381">
        <v>-0.73588648885300489</v>
      </c>
      <c r="M381">
        <v>0.39136894402453415</v>
      </c>
      <c r="N381">
        <v>-1.1604915368020454</v>
      </c>
      <c r="O381">
        <v>-1.1385050731183775</v>
      </c>
      <c r="P381">
        <v>-0.12702341107620296</v>
      </c>
      <c r="Q381">
        <v>5.7189778221765741E-2</v>
      </c>
      <c r="R381">
        <v>-0.40634997220881508</v>
      </c>
      <c r="S381">
        <v>0.25857424370437565</v>
      </c>
      <c r="T381">
        <v>-0.52180276516348467</v>
      </c>
      <c r="U381">
        <v>-0.12424786211989086</v>
      </c>
      <c r="V381">
        <v>-0.673177246201762</v>
      </c>
      <c r="W381">
        <v>-2.5345602115945373E-2</v>
      </c>
      <c r="X381">
        <v>-1.0200800977708782</v>
      </c>
      <c r="Y381">
        <v>-0.33213135468963545</v>
      </c>
      <c r="Z381">
        <v>-7.1823842337893531E-2</v>
      </c>
      <c r="AA381">
        <v>-0.51394939174803067</v>
      </c>
      <c r="AB381">
        <v>0.4848581721321788</v>
      </c>
      <c r="AC381">
        <v>-1.00071994643843</v>
      </c>
      <c r="AD381">
        <v>-1.3824931532107214</v>
      </c>
      <c r="AE381">
        <v>-0.58045825012675012</v>
      </c>
      <c r="AF381">
        <v>-0.55193974733722739</v>
      </c>
      <c r="AG381">
        <v>-0.87532466364555217</v>
      </c>
      <c r="AH381">
        <v>-0.39469548920237008</v>
      </c>
      <c r="AI381">
        <v>-0.92036735001087167</v>
      </c>
      <c r="AJ381">
        <v>0.14060435204706689</v>
      </c>
      <c r="AK381">
        <v>-1.455041638335044</v>
      </c>
      <c r="AL381">
        <v>-2.8019130907632639E-2</v>
      </c>
      <c r="AM381">
        <v>-0.33854105870555751</v>
      </c>
      <c r="AN381">
        <v>-0.60023901555399828</v>
      </c>
      <c r="AO381">
        <v>0.21055178491917348</v>
      </c>
      <c r="AP381">
        <v>6.8541139367427839E-2</v>
      </c>
      <c r="AQ381">
        <v>-0.92760617211244556</v>
      </c>
      <c r="AR381">
        <v>-1.1424216365683451</v>
      </c>
    </row>
    <row r="382" spans="1:44" x14ac:dyDescent="0.2">
      <c r="A382">
        <v>374</v>
      </c>
      <c r="B382">
        <v>1.0471975512189411</v>
      </c>
      <c r="C382">
        <v>0.60440765097861937</v>
      </c>
      <c r="D382">
        <v>0.38363791392812435</v>
      </c>
      <c r="E382">
        <v>0.18104399863061799</v>
      </c>
      <c r="F382">
        <v>0.10090714943054713</v>
      </c>
      <c r="G382">
        <v>0.12955121784649914</v>
      </c>
      <c r="H382">
        <v>0.15135549007922103</v>
      </c>
      <c r="I382">
        <v>-0.7849927043714171</v>
      </c>
      <c r="J382">
        <v>-0.16981004047200823</v>
      </c>
      <c r="K382">
        <v>-2.2077579678768928</v>
      </c>
      <c r="L382">
        <v>-0.70983151622235352</v>
      </c>
      <c r="M382">
        <v>-0.18028357071017298</v>
      </c>
      <c r="N382">
        <v>-0.57646965883782153</v>
      </c>
      <c r="O382">
        <v>-1.3531411844238275</v>
      </c>
      <c r="P382">
        <v>1.8618508850972055</v>
      </c>
      <c r="Q382">
        <v>0.18595870941459933</v>
      </c>
      <c r="R382">
        <v>-0.62786918893070898</v>
      </c>
      <c r="S382">
        <v>0.30783005637489463</v>
      </c>
      <c r="T382">
        <v>-0.48412233525374682</v>
      </c>
      <c r="U382">
        <v>-0.57568938311009077</v>
      </c>
      <c r="V382">
        <v>-0.69659079500167209</v>
      </c>
      <c r="W382">
        <v>1.1650536525065778</v>
      </c>
      <c r="X382">
        <v>-0.24501618942048686</v>
      </c>
      <c r="Y382">
        <v>-0.62605277229369216</v>
      </c>
      <c r="Z382">
        <v>-0.96860977137572135</v>
      </c>
      <c r="AA382">
        <v>-1.6662143045276183</v>
      </c>
      <c r="AB382">
        <v>-0.24035270939100442</v>
      </c>
      <c r="AC382">
        <v>-0.22068385485596775</v>
      </c>
      <c r="AD382">
        <v>-1.0147093983177768</v>
      </c>
      <c r="AE382">
        <v>1.458575562809878</v>
      </c>
      <c r="AF382">
        <v>1.3184790677058646</v>
      </c>
      <c r="AG382">
        <v>-0.31257868546783191</v>
      </c>
      <c r="AH382">
        <v>-0.53552575484458942</v>
      </c>
      <c r="AI382">
        <v>-1.8032941190363518</v>
      </c>
      <c r="AJ382">
        <v>-5.6573561688428559E-2</v>
      </c>
      <c r="AK382">
        <v>0.74856402092233776</v>
      </c>
      <c r="AL382">
        <v>-0.74398170986563217</v>
      </c>
      <c r="AM382">
        <v>-1.4787237334536629</v>
      </c>
      <c r="AN382">
        <v>-1.7053880872401088</v>
      </c>
      <c r="AO382">
        <v>-1.410866250026352</v>
      </c>
      <c r="AP382">
        <v>-0.48228233291874051</v>
      </c>
      <c r="AQ382">
        <v>-1.6994650479275464</v>
      </c>
      <c r="AR382">
        <v>-9.4176402071138407E-2</v>
      </c>
    </row>
    <row r="383" spans="1:44" x14ac:dyDescent="0.2">
      <c r="A383">
        <v>375</v>
      </c>
      <c r="B383">
        <v>1.1125498804838354</v>
      </c>
      <c r="C383">
        <v>1.8356657366397608</v>
      </c>
      <c r="D383">
        <v>-0.94519855920306528</v>
      </c>
      <c r="E383">
        <v>1.5719024190220514</v>
      </c>
      <c r="F383">
        <v>-1.4632429995020051</v>
      </c>
      <c r="G383">
        <v>1.4146177277183374</v>
      </c>
      <c r="H383">
        <v>-1.5946600164034079</v>
      </c>
      <c r="I383">
        <v>-0.53104191678660417</v>
      </c>
      <c r="J383">
        <v>-0.7829542178135469</v>
      </c>
      <c r="K383">
        <v>-0.33594965257032228</v>
      </c>
      <c r="L383">
        <v>-1.2376026119420813</v>
      </c>
      <c r="M383">
        <v>0.92059604337813428</v>
      </c>
      <c r="N383">
        <v>-1.35338543049351</v>
      </c>
      <c r="O383">
        <v>-0.1727645149176813</v>
      </c>
      <c r="P383">
        <v>0.75291261177653745</v>
      </c>
      <c r="Q383">
        <v>1.2228747652894687</v>
      </c>
      <c r="R383">
        <v>1.5570110013633243</v>
      </c>
      <c r="S383">
        <v>0.29002023718220521</v>
      </c>
      <c r="T383">
        <v>0.68148147685059057</v>
      </c>
      <c r="U383">
        <v>-1.9824660495624569</v>
      </c>
      <c r="V383">
        <v>-2.4412165488432591</v>
      </c>
      <c r="W383">
        <v>1.958328585611665</v>
      </c>
      <c r="X383">
        <v>1.0393755102884392</v>
      </c>
      <c r="Y383">
        <v>-0.53431245233679181</v>
      </c>
      <c r="Z383">
        <v>-1.3717407106474571</v>
      </c>
      <c r="AA383">
        <v>-1.3149608535925832</v>
      </c>
      <c r="AB383">
        <v>0.36583879021976989</v>
      </c>
      <c r="AC383">
        <v>-0.74962337562553105</v>
      </c>
      <c r="AD383">
        <v>6.2143576881859341E-2</v>
      </c>
      <c r="AE383">
        <v>1.062806752324631</v>
      </c>
      <c r="AF383">
        <v>1.0129997366080219</v>
      </c>
      <c r="AG383">
        <v>1.0861695192100842</v>
      </c>
      <c r="AH383">
        <v>2.7506092613735351</v>
      </c>
      <c r="AI383">
        <v>-1.1930223494840442</v>
      </c>
      <c r="AJ383">
        <v>0.44076394987612688</v>
      </c>
      <c r="AK383">
        <v>0.34270787110278667</v>
      </c>
      <c r="AL383">
        <v>-0.54171377984840341</v>
      </c>
      <c r="AM383">
        <v>0.84511861640911712</v>
      </c>
      <c r="AN383">
        <v>-1.370831387824776</v>
      </c>
      <c r="AO383">
        <v>0.5206024038993623</v>
      </c>
      <c r="AP383">
        <v>-1.1383260187216193</v>
      </c>
      <c r="AQ383">
        <v>0.89725253027602858</v>
      </c>
      <c r="AR383">
        <v>1.3239424969567943</v>
      </c>
    </row>
    <row r="384" spans="1:44" x14ac:dyDescent="0.2">
      <c r="A384">
        <v>376</v>
      </c>
      <c r="B384">
        <v>1.2289558473281439</v>
      </c>
      <c r="C384">
        <v>1.0153677777943482</v>
      </c>
      <c r="D384">
        <v>0.1354807149031719</v>
      </c>
      <c r="E384">
        <v>0.58918703179143572</v>
      </c>
      <c r="F384">
        <v>-0.19556991557055389</v>
      </c>
      <c r="G384">
        <v>0.56847235853189992</v>
      </c>
      <c r="H384">
        <v>-6.4172464078951011E-2</v>
      </c>
      <c r="I384">
        <v>0.26947679302052219</v>
      </c>
      <c r="J384">
        <v>-1.1380467740401334</v>
      </c>
      <c r="K384">
        <v>-1.331450132405203</v>
      </c>
      <c r="L384">
        <v>0.23863647722196366</v>
      </c>
      <c r="M384">
        <v>-0.15313591623134398</v>
      </c>
      <c r="N384">
        <v>-2.950875085874638E-2</v>
      </c>
      <c r="O384">
        <v>-0.30905849020127296</v>
      </c>
      <c r="P384">
        <v>0.45096987105216113</v>
      </c>
      <c r="Q384">
        <v>1.1289211836238333</v>
      </c>
      <c r="R384">
        <v>0.30244987737541218</v>
      </c>
      <c r="S384">
        <v>0.46120653710741838</v>
      </c>
      <c r="T384">
        <v>-0.1467652347024882</v>
      </c>
      <c r="U384">
        <v>0.65840704536727968</v>
      </c>
      <c r="V384">
        <v>-0.71279071104990499</v>
      </c>
      <c r="W384">
        <v>1.6251583432953522</v>
      </c>
      <c r="X384">
        <v>0.19544050690109643</v>
      </c>
      <c r="Y384">
        <v>-1.4076749966597557</v>
      </c>
      <c r="Z384">
        <v>-0.56472585592067426</v>
      </c>
      <c r="AA384">
        <v>-0.10057136985630669</v>
      </c>
      <c r="AB384">
        <v>-0.28743650597712572</v>
      </c>
      <c r="AC384">
        <v>-0.5870352664902454</v>
      </c>
      <c r="AD384">
        <v>0.2627126046790042</v>
      </c>
      <c r="AE384">
        <v>0.31211828622548099</v>
      </c>
      <c r="AF384">
        <v>0.1574095764809772</v>
      </c>
      <c r="AG384">
        <v>-1.0524570670090045</v>
      </c>
      <c r="AH384">
        <v>-0.17030690527588363</v>
      </c>
      <c r="AI384">
        <v>-0.48114554932430481</v>
      </c>
      <c r="AJ384">
        <v>0.20646925614739597</v>
      </c>
      <c r="AK384">
        <v>9.4813028794470289E-2</v>
      </c>
      <c r="AL384">
        <v>-0.73143980636663641</v>
      </c>
      <c r="AM384">
        <v>-1.171860767832843</v>
      </c>
      <c r="AN384">
        <v>-0.8002541331921238</v>
      </c>
      <c r="AO384">
        <v>-0.96557010225309703</v>
      </c>
      <c r="AP384">
        <v>-0.47166672039049973</v>
      </c>
      <c r="AQ384">
        <v>0.77785241119848281</v>
      </c>
      <c r="AR384">
        <v>-0.91488352229149517</v>
      </c>
    </row>
    <row r="385" spans="1:44" x14ac:dyDescent="0.2">
      <c r="A385">
        <v>377</v>
      </c>
      <c r="B385">
        <v>-0.78914618164138883</v>
      </c>
      <c r="C385">
        <v>0.64815739600407229</v>
      </c>
      <c r="D385">
        <v>-1.4521862594455148</v>
      </c>
      <c r="E385">
        <v>1.1583936332501445</v>
      </c>
      <c r="F385">
        <v>-1.3182719542363805</v>
      </c>
      <c r="G385">
        <v>1.2265581824399847</v>
      </c>
      <c r="H385">
        <v>-1.2950215182076943</v>
      </c>
      <c r="I385">
        <v>0.62728716398316264</v>
      </c>
      <c r="J385">
        <v>-0.16092915172519717</v>
      </c>
      <c r="K385">
        <v>0.15517756342393274</v>
      </c>
      <c r="L385">
        <v>1.4638856216349716</v>
      </c>
      <c r="M385">
        <v>-0.30796712066145171</v>
      </c>
      <c r="N385">
        <v>0.31137507433989053</v>
      </c>
      <c r="O385">
        <v>-3.2557773463814166E-2</v>
      </c>
      <c r="P385">
        <v>-1.0876072995636525</v>
      </c>
      <c r="Q385">
        <v>4.1587317495917292E-2</v>
      </c>
      <c r="R385">
        <v>-5.7637183769287725E-2</v>
      </c>
      <c r="S385">
        <v>-0.29552019791988754</v>
      </c>
      <c r="T385">
        <v>9.7418822431539265E-2</v>
      </c>
      <c r="U385">
        <v>0.99853703667953742</v>
      </c>
      <c r="V385">
        <v>0.18223711777977145</v>
      </c>
      <c r="W385">
        <v>-0.17993747872001878</v>
      </c>
      <c r="X385">
        <v>1.3809572469907914</v>
      </c>
      <c r="Y385">
        <v>0.31095268985321456</v>
      </c>
      <c r="Z385">
        <v>-0.16203837880624061</v>
      </c>
      <c r="AA385">
        <v>1.1971660114768516</v>
      </c>
      <c r="AB385">
        <v>-0.70796542868180323</v>
      </c>
      <c r="AC385">
        <v>-8.2224848774646725E-2</v>
      </c>
      <c r="AD385">
        <v>1.2134615670449267</v>
      </c>
      <c r="AE385">
        <v>-1.0076587618268027</v>
      </c>
      <c r="AF385">
        <v>-0.61580598375661755</v>
      </c>
      <c r="AG385">
        <v>0.59883499484072211</v>
      </c>
      <c r="AH385">
        <v>0.27483362662874544</v>
      </c>
      <c r="AI385">
        <v>1.2749787205751661</v>
      </c>
      <c r="AJ385">
        <v>0.3127970544688396</v>
      </c>
      <c r="AK385">
        <v>0.13623485345423958</v>
      </c>
      <c r="AL385">
        <v>-0.2019323840522233</v>
      </c>
      <c r="AM385">
        <v>0.18254384213638053</v>
      </c>
      <c r="AN385">
        <v>0.71774677692280597</v>
      </c>
      <c r="AO385">
        <v>-0.63948685847302122</v>
      </c>
      <c r="AP385">
        <v>-0.35011824541370401</v>
      </c>
      <c r="AQ385">
        <v>0.65367561643850769</v>
      </c>
      <c r="AR385">
        <v>-0.43829456553755336</v>
      </c>
    </row>
    <row r="386" spans="1:44" x14ac:dyDescent="0.2">
      <c r="A386">
        <v>378</v>
      </c>
      <c r="B386">
        <v>0.94836743936248369</v>
      </c>
      <c r="C386">
        <v>0.75900747739970253</v>
      </c>
      <c r="D386">
        <v>0.13974156050896841</v>
      </c>
      <c r="E386">
        <v>0.42594003184115198</v>
      </c>
      <c r="F386">
        <v>-0.10930231272845578</v>
      </c>
      <c r="G386">
        <v>0.41534360871415249</v>
      </c>
      <c r="H386">
        <v>3.5263282547494113E-3</v>
      </c>
      <c r="I386">
        <v>0.18747715217679639</v>
      </c>
      <c r="J386">
        <v>-0.4537701602648172</v>
      </c>
      <c r="K386">
        <v>-1.3921770633748014</v>
      </c>
      <c r="L386">
        <v>0.68775353288617158</v>
      </c>
      <c r="M386">
        <v>-0.37517688441632557</v>
      </c>
      <c r="N386">
        <v>-0.14735172257109519</v>
      </c>
      <c r="O386">
        <v>-0.24340108781467881</v>
      </c>
      <c r="P386">
        <v>-0.24777688891293956</v>
      </c>
      <c r="Q386">
        <v>1.5882226062806035</v>
      </c>
      <c r="R386">
        <v>0.79759765267050819</v>
      </c>
      <c r="S386">
        <v>1.4275623319899844</v>
      </c>
      <c r="T386">
        <v>-0.96709890019208777</v>
      </c>
      <c r="U386">
        <v>0.4395210064306897</v>
      </c>
      <c r="V386">
        <v>-0.46545999185584402</v>
      </c>
      <c r="W386">
        <v>2.1584778782013453E-2</v>
      </c>
      <c r="X386">
        <v>-0.22957561858722658</v>
      </c>
      <c r="Y386">
        <v>-0.43404491293727038</v>
      </c>
      <c r="Z386">
        <v>-0.26025180383532637</v>
      </c>
      <c r="AA386">
        <v>3.4070444533700221E-2</v>
      </c>
      <c r="AB386">
        <v>-0.21007369014838434</v>
      </c>
      <c r="AC386">
        <v>0.24462146514306796</v>
      </c>
      <c r="AD386">
        <v>0.57724354811625411</v>
      </c>
      <c r="AE386">
        <v>-0.17917170976365437</v>
      </c>
      <c r="AF386">
        <v>1.1943676227355284</v>
      </c>
      <c r="AG386">
        <v>-3.0830354071617355E-2</v>
      </c>
      <c r="AH386">
        <v>-0.99086598188412678</v>
      </c>
      <c r="AI386">
        <v>-0.48248249418412359</v>
      </c>
      <c r="AJ386">
        <v>-0.7541630176210713</v>
      </c>
      <c r="AK386">
        <v>0.71508835925141756</v>
      </c>
      <c r="AL386">
        <v>-0.68277741961010407</v>
      </c>
      <c r="AM386">
        <v>-0.70891415729669671</v>
      </c>
      <c r="AN386">
        <v>-0.43117576453005141</v>
      </c>
      <c r="AO386">
        <v>-1.2156959779367331</v>
      </c>
      <c r="AP386">
        <v>-0.64321343728176583</v>
      </c>
      <c r="AQ386">
        <v>-1.3257824778017611</v>
      </c>
      <c r="AR386">
        <v>0.37409830142148953</v>
      </c>
    </row>
    <row r="387" spans="1:44" x14ac:dyDescent="0.2">
      <c r="A387">
        <v>379</v>
      </c>
      <c r="B387">
        <v>-0.22656830454661037</v>
      </c>
      <c r="C387">
        <v>-0.64929769595441267</v>
      </c>
      <c r="D387">
        <v>0.47862617022215287</v>
      </c>
      <c r="E387">
        <v>-0.64184646058743022</v>
      </c>
      <c r="F387">
        <v>0.60625796480979099</v>
      </c>
      <c r="G387">
        <v>-0.61455907915355557</v>
      </c>
      <c r="H387">
        <v>0.61667891532084518</v>
      </c>
      <c r="I387">
        <v>0.33863315376947845</v>
      </c>
      <c r="J387">
        <v>0.12105762807442161</v>
      </c>
      <c r="K387">
        <v>0.93591822359352927</v>
      </c>
      <c r="L387">
        <v>9.0910489065086628E-2</v>
      </c>
      <c r="M387">
        <v>1.5826394826871273E-2</v>
      </c>
      <c r="N387">
        <v>0.88648799917463683</v>
      </c>
      <c r="O387">
        <v>1.6179961936707397</v>
      </c>
      <c r="P387">
        <v>-0.36342667085339275</v>
      </c>
      <c r="Q387">
        <v>-0.79799327789775509</v>
      </c>
      <c r="R387">
        <v>0.13069211120992896</v>
      </c>
      <c r="S387">
        <v>-0.89044264203025636</v>
      </c>
      <c r="T387">
        <v>0.70948686717519904</v>
      </c>
      <c r="U387">
        <v>1.0337108721259949</v>
      </c>
      <c r="V387">
        <v>0.98377795723460615</v>
      </c>
      <c r="W387">
        <v>-1.1235653743089458</v>
      </c>
      <c r="X387">
        <v>-0.23235075219304457</v>
      </c>
      <c r="Y387">
        <v>0.1102041543518683</v>
      </c>
      <c r="Z387">
        <v>0.24182894377716552</v>
      </c>
      <c r="AA387">
        <v>0.95391365006503781</v>
      </c>
      <c r="AB387">
        <v>-8.5161805405466001E-2</v>
      </c>
      <c r="AC387">
        <v>0.417663681438461</v>
      </c>
      <c r="AD387">
        <v>0.5902041593692674</v>
      </c>
      <c r="AE387">
        <v>-0.23337179393898971</v>
      </c>
      <c r="AF387">
        <v>-0.46279870938029799</v>
      </c>
      <c r="AG387">
        <v>0.11296839022541696</v>
      </c>
      <c r="AH387">
        <v>-0.96711041013052479</v>
      </c>
      <c r="AI387">
        <v>1.2483489681450197</v>
      </c>
      <c r="AJ387">
        <v>0.17049190509345813</v>
      </c>
      <c r="AK387">
        <v>-0.22136008354033207</v>
      </c>
      <c r="AL387">
        <v>0.36021290291996694</v>
      </c>
      <c r="AM387">
        <v>0.1950867261387278</v>
      </c>
      <c r="AN387">
        <v>1.7905419339031945</v>
      </c>
      <c r="AO387">
        <v>0.35261320818232567</v>
      </c>
      <c r="AP387">
        <v>0.14173070613919012</v>
      </c>
      <c r="AQ387">
        <v>1.0069845909884416</v>
      </c>
      <c r="AR387">
        <v>-0.27327703598231839</v>
      </c>
    </row>
    <row r="388" spans="1:44" x14ac:dyDescent="0.2">
      <c r="A388">
        <v>380</v>
      </c>
      <c r="B388">
        <v>-0.95209806231428074</v>
      </c>
      <c r="C388">
        <v>-0.75457037466473764</v>
      </c>
      <c r="D388">
        <v>-0.14890791260377448</v>
      </c>
      <c r="E388">
        <v>-0.40549628318548708</v>
      </c>
      <c r="F388">
        <v>0.11015735758758569</v>
      </c>
      <c r="G388">
        <v>-0.37569556514557945</v>
      </c>
      <c r="H388">
        <v>2.0439881755559164E-2</v>
      </c>
      <c r="I388">
        <v>-0.86603839990373488</v>
      </c>
      <c r="J388">
        <v>1.0559138806184498</v>
      </c>
      <c r="K388">
        <v>1.7225897033951005</v>
      </c>
      <c r="L388">
        <v>-0.38413672122055342</v>
      </c>
      <c r="M388">
        <v>1.3866671055280666</v>
      </c>
      <c r="N388">
        <v>-0.16789092287687901</v>
      </c>
      <c r="O388">
        <v>4.0549033191344397E-2</v>
      </c>
      <c r="P388">
        <v>-0.13356666856970234</v>
      </c>
      <c r="Q388">
        <v>-0.60568325087373509</v>
      </c>
      <c r="R388">
        <v>-0.53313844579568559</v>
      </c>
      <c r="S388">
        <v>-0.11145927174679393</v>
      </c>
      <c r="T388">
        <v>1.0997833324528612</v>
      </c>
      <c r="U388">
        <v>-0.96370248012455373</v>
      </c>
      <c r="V388">
        <v>0.59361398669397147</v>
      </c>
      <c r="W388">
        <v>-0.28233272991580471</v>
      </c>
      <c r="X388">
        <v>-0.30876625737360308</v>
      </c>
      <c r="Y388">
        <v>0.65721388091447441</v>
      </c>
      <c r="Z388">
        <v>0.96697528660548282</v>
      </c>
      <c r="AA388">
        <v>0.13640734077999359</v>
      </c>
      <c r="AB388">
        <v>1.4061186918348929</v>
      </c>
      <c r="AC388">
        <v>-0.49790490874068016</v>
      </c>
      <c r="AD388">
        <v>-1.1235663893355696</v>
      </c>
      <c r="AE388">
        <v>-0.37586234846969252</v>
      </c>
      <c r="AF388">
        <v>-2.0204471437235823</v>
      </c>
      <c r="AG388">
        <v>-0.66779934121551277</v>
      </c>
      <c r="AH388">
        <v>0.78633433231493732</v>
      </c>
      <c r="AI388">
        <v>0.34235425406673653</v>
      </c>
      <c r="AJ388">
        <v>0.61720744464468491</v>
      </c>
      <c r="AK388">
        <v>-1.5760929592745416</v>
      </c>
      <c r="AL388">
        <v>1.4898343384714106</v>
      </c>
      <c r="AM388">
        <v>1.5712705822395905</v>
      </c>
      <c r="AN388">
        <v>-0.25999343454305063</v>
      </c>
      <c r="AO388">
        <v>2.0692840059073307</v>
      </c>
      <c r="AP388">
        <v>1.4405465550955403</v>
      </c>
      <c r="AQ388">
        <v>1.0263802001805424</v>
      </c>
      <c r="AR388">
        <v>-0.71451842338626204</v>
      </c>
    </row>
    <row r="389" spans="1:44" x14ac:dyDescent="0.2">
      <c r="A389">
        <v>381</v>
      </c>
      <c r="B389">
        <v>1.1279007544643114</v>
      </c>
      <c r="C389">
        <v>-0.47874747898506709</v>
      </c>
      <c r="D389">
        <v>1.6302766111962355</v>
      </c>
      <c r="E389">
        <v>-1.1198704104006816</v>
      </c>
      <c r="F389">
        <v>1.4314134909869944</v>
      </c>
      <c r="G389">
        <v>-1.1739507133022768</v>
      </c>
      <c r="H389">
        <v>1.4898157173012234</v>
      </c>
      <c r="I389">
        <v>0.45792195706781136</v>
      </c>
      <c r="J389">
        <v>-1.1438375124486204</v>
      </c>
      <c r="K389">
        <v>-0.30632295845425139</v>
      </c>
      <c r="L389">
        <v>-0.34911722361457331</v>
      </c>
      <c r="M389">
        <v>-1.3517933102883619</v>
      </c>
      <c r="N389">
        <v>0.57248174092052029</v>
      </c>
      <c r="O389">
        <v>0.24923944922784302</v>
      </c>
      <c r="P389">
        <v>0.94893701855414447</v>
      </c>
      <c r="Q389">
        <v>-1.1243077543673086</v>
      </c>
      <c r="R389">
        <v>-1.1007972954086001</v>
      </c>
      <c r="S389">
        <v>-2.2220379635595826</v>
      </c>
      <c r="T389">
        <v>1.359566297702969</v>
      </c>
      <c r="U389">
        <v>1.010214488527329</v>
      </c>
      <c r="V389">
        <v>0.83540093091931866</v>
      </c>
      <c r="W389">
        <v>1.1285879587891448</v>
      </c>
      <c r="X389">
        <v>-9.1205359329587288E-2</v>
      </c>
      <c r="Y389">
        <v>-1.5629803074092889</v>
      </c>
      <c r="Z389">
        <v>-0.90544022092346632</v>
      </c>
      <c r="AA389">
        <v>0.62510478987391194</v>
      </c>
      <c r="AB389">
        <v>-1.5501471575108143</v>
      </c>
      <c r="AC389">
        <v>-1.250516884687437</v>
      </c>
      <c r="AD389">
        <v>-0.56533661918714917</v>
      </c>
      <c r="AE389">
        <v>0.79092286766096831</v>
      </c>
      <c r="AF389">
        <v>-0.50448467171510658</v>
      </c>
      <c r="AG389">
        <v>-1.4499865082185668</v>
      </c>
      <c r="AH389">
        <v>-0.22662274984763303</v>
      </c>
      <c r="AI389">
        <v>1.3183308948835761</v>
      </c>
      <c r="AJ389">
        <v>-0.19623871074216725</v>
      </c>
      <c r="AK389">
        <v>-0.50838198958995218</v>
      </c>
      <c r="AL389">
        <v>-0.5501712856929204</v>
      </c>
      <c r="AM389">
        <v>-1.3359516022810518</v>
      </c>
      <c r="AN389">
        <v>1.032691927122847</v>
      </c>
      <c r="AO389">
        <v>-0.58907627250285099</v>
      </c>
      <c r="AP389">
        <v>-4.7095267079384176E-2</v>
      </c>
      <c r="AQ389">
        <v>1.947997092026553</v>
      </c>
      <c r="AR389">
        <v>-1.3139250628630055</v>
      </c>
    </row>
    <row r="390" spans="1:44" x14ac:dyDescent="0.2">
      <c r="A390">
        <v>382</v>
      </c>
      <c r="B390">
        <v>-0.13183380679643425</v>
      </c>
      <c r="C390">
        <v>0.19935029018297801</v>
      </c>
      <c r="D390">
        <v>-0.32517521990889309</v>
      </c>
      <c r="E390">
        <v>0.30122818077132274</v>
      </c>
      <c r="F390">
        <v>-0.29172132599796247</v>
      </c>
      <c r="G390">
        <v>0.33389955608293076</v>
      </c>
      <c r="H390">
        <v>-0.25622091413302128</v>
      </c>
      <c r="I390">
        <v>0.22152744143762579</v>
      </c>
      <c r="J390">
        <v>0.76164373206702529</v>
      </c>
      <c r="K390">
        <v>-0.17054490365504191</v>
      </c>
      <c r="L390">
        <v>0.99932091494256969</v>
      </c>
      <c r="M390">
        <v>0.18804597887845628</v>
      </c>
      <c r="N390">
        <v>0.14715394765555093</v>
      </c>
      <c r="O390">
        <v>0.26018975852984355</v>
      </c>
      <c r="P390">
        <v>-9.0136676164708454E-2</v>
      </c>
      <c r="Q390">
        <v>0.24997381372091226</v>
      </c>
      <c r="R390">
        <v>0.20939360242510471</v>
      </c>
      <c r="S390">
        <v>0.16340041538501357</v>
      </c>
      <c r="T390">
        <v>-4.8099717105074574E-2</v>
      </c>
      <c r="U390">
        <v>0.15084485938968267</v>
      </c>
      <c r="V390">
        <v>0.71741715398089323</v>
      </c>
      <c r="W390">
        <v>-0.73865900637903215</v>
      </c>
      <c r="X390">
        <v>0.4683960676154037</v>
      </c>
      <c r="Y390">
        <v>0.69089765453900731</v>
      </c>
      <c r="Z390">
        <v>0.18097287317981234</v>
      </c>
      <c r="AA390">
        <v>0.85105554743917677</v>
      </c>
      <c r="AB390">
        <v>3.0755987976166001E-2</v>
      </c>
      <c r="AC390">
        <v>0.27261292460422337</v>
      </c>
      <c r="AD390">
        <v>0.58103760277673178</v>
      </c>
      <c r="AE390">
        <v>-3.9170227430546947E-2</v>
      </c>
      <c r="AF390">
        <v>0.26370387747840962</v>
      </c>
      <c r="AG390">
        <v>0.83587182782424874</v>
      </c>
      <c r="AH390">
        <v>-0.78614154092321287</v>
      </c>
      <c r="AI390">
        <v>0.47213528689478029</v>
      </c>
      <c r="AJ390">
        <v>-0.27257851998117055</v>
      </c>
      <c r="AK390">
        <v>0.4047414400234669</v>
      </c>
      <c r="AL390">
        <v>0.28971848402461675</v>
      </c>
      <c r="AM390">
        <v>0.36305767740836165</v>
      </c>
      <c r="AN390">
        <v>0.65663201080784828</v>
      </c>
      <c r="AO390">
        <v>-0.60839527764328405</v>
      </c>
      <c r="AP390">
        <v>-7.1364703947750449E-2</v>
      </c>
      <c r="AQ390">
        <v>-0.93046232755092173</v>
      </c>
      <c r="AR390">
        <v>0.24529344147779361</v>
      </c>
    </row>
    <row r="391" spans="1:44" x14ac:dyDescent="0.2">
      <c r="A391">
        <v>383</v>
      </c>
      <c r="B391">
        <v>0.65679553820401471</v>
      </c>
      <c r="C391">
        <v>0.31843981527118026</v>
      </c>
      <c r="D391">
        <v>0.29107365068907237</v>
      </c>
      <c r="E391">
        <v>3.3739059970764582E-2</v>
      </c>
      <c r="F391">
        <v>9.4419923167427644E-2</v>
      </c>
      <c r="G391">
        <v>-2.7288749995859188E-2</v>
      </c>
      <c r="H391">
        <v>7.3917559057030721E-2</v>
      </c>
      <c r="I391">
        <v>-1.3148924331891261</v>
      </c>
      <c r="J391">
        <v>-0.39461620473595521</v>
      </c>
      <c r="K391">
        <v>-1.1021607599092147</v>
      </c>
      <c r="L391">
        <v>-0.18534983729283094</v>
      </c>
      <c r="M391">
        <v>-0.83731826783961349</v>
      </c>
      <c r="N391">
        <v>-0.42085906807082907</v>
      </c>
      <c r="O391">
        <v>-1.1019979123005714</v>
      </c>
      <c r="P391">
        <v>-0.25041837484586577</v>
      </c>
      <c r="Q391">
        <v>0.36995463356312941</v>
      </c>
      <c r="R391">
        <v>-0.40749530284324503</v>
      </c>
      <c r="S391">
        <v>-9.7120660557095645E-2</v>
      </c>
      <c r="T391">
        <v>0.1888866962608387</v>
      </c>
      <c r="U391">
        <v>0.56004357878951372</v>
      </c>
      <c r="V391">
        <v>-0.43689636412407595</v>
      </c>
      <c r="W391">
        <v>-0.32656104665756469</v>
      </c>
      <c r="X391">
        <v>-0.64604030241658483</v>
      </c>
      <c r="Y391">
        <v>-0.3853290516610961</v>
      </c>
      <c r="Z391">
        <v>-0.9604756375621234</v>
      </c>
      <c r="AA391">
        <v>-0.2538155780990865</v>
      </c>
      <c r="AB391">
        <v>-0.92440589678527951</v>
      </c>
      <c r="AC391">
        <v>-0.81056806898407252</v>
      </c>
      <c r="AD391">
        <v>-0.88305239228779098</v>
      </c>
      <c r="AE391">
        <v>-0.62189852263228518</v>
      </c>
      <c r="AF391">
        <v>0.29335385125327079</v>
      </c>
      <c r="AG391">
        <v>-0.41999057369919524</v>
      </c>
      <c r="AH391">
        <v>-0.59164776731816682</v>
      </c>
      <c r="AI391">
        <v>0.34449078576921499</v>
      </c>
      <c r="AJ391">
        <v>-1.2059431096935436</v>
      </c>
      <c r="AK391">
        <v>-0.64945455649348283</v>
      </c>
      <c r="AL391">
        <v>-0.60486843176179561</v>
      </c>
      <c r="AM391">
        <v>-0.58581761263667986</v>
      </c>
      <c r="AN391">
        <v>-0.25325932399008977</v>
      </c>
      <c r="AO391">
        <v>-0.77159689948127386</v>
      </c>
      <c r="AP391">
        <v>-0.36057114465464574</v>
      </c>
      <c r="AQ391">
        <v>-1.1684096619398892</v>
      </c>
      <c r="AR391">
        <v>-0.38655685233426279</v>
      </c>
    </row>
    <row r="392" spans="1:44" x14ac:dyDescent="0.2">
      <c r="A392">
        <v>384</v>
      </c>
      <c r="B392">
        <v>-1.5660415200955884</v>
      </c>
      <c r="C392">
        <v>-0.6091084062492238</v>
      </c>
      <c r="D392">
        <v>-0.88550705067842828</v>
      </c>
      <c r="E392">
        <v>7.6721716781827654E-2</v>
      </c>
      <c r="F392">
        <v>-0.49612446527403065</v>
      </c>
      <c r="G392">
        <v>0.15463204149005383</v>
      </c>
      <c r="H392">
        <v>-0.56791701309969467</v>
      </c>
      <c r="I392">
        <v>0.38787044807663779</v>
      </c>
      <c r="J392">
        <v>1.4431173745561257</v>
      </c>
      <c r="K392">
        <v>2.5904028951106373</v>
      </c>
      <c r="L392">
        <v>0.13752461529506993</v>
      </c>
      <c r="M392">
        <v>1.3128012435634369</v>
      </c>
      <c r="N392">
        <v>0.81117613182494697</v>
      </c>
      <c r="O392">
        <v>-8.0726835008846337E-2</v>
      </c>
      <c r="P392">
        <v>0.11498697722381153</v>
      </c>
      <c r="Q392">
        <v>-1.0542927365913579</v>
      </c>
      <c r="R392">
        <v>-0.93500016426309263</v>
      </c>
      <c r="S392">
        <v>-0.44445827970190299</v>
      </c>
      <c r="T392">
        <v>1.3370429445685705</v>
      </c>
      <c r="U392">
        <v>-1.1618946655342537</v>
      </c>
      <c r="V392">
        <v>1.1787086187524183</v>
      </c>
      <c r="W392">
        <v>0.32848153326066315</v>
      </c>
      <c r="X392">
        <v>0.64272626983432157</v>
      </c>
      <c r="Y392">
        <v>1.466041113446112</v>
      </c>
      <c r="Z392">
        <v>1.7223126051579081</v>
      </c>
      <c r="AA392">
        <v>0.13389927264327653</v>
      </c>
      <c r="AB392">
        <v>1.3787551512988505</v>
      </c>
      <c r="AC392">
        <v>0.35063501054085072</v>
      </c>
      <c r="AD392">
        <v>-0.53523491232242726</v>
      </c>
      <c r="AE392">
        <v>2.6635971366669169E-2</v>
      </c>
      <c r="AF392">
        <v>-2.3426475567764378</v>
      </c>
      <c r="AG392">
        <v>-0.17235659798557112</v>
      </c>
      <c r="AH392">
        <v>2.023080350418931</v>
      </c>
      <c r="AI392">
        <v>0.86131091603042065</v>
      </c>
      <c r="AJ392">
        <v>0.84744430277998661</v>
      </c>
      <c r="AK392">
        <v>-0.68105113447385035</v>
      </c>
      <c r="AL392">
        <v>1.9898633495879781</v>
      </c>
      <c r="AM392">
        <v>2.110760314034454</v>
      </c>
      <c r="AN392">
        <v>-0.74659485788620195</v>
      </c>
      <c r="AO392">
        <v>2.4145347749501656</v>
      </c>
      <c r="AP392">
        <v>2.1042103201879239</v>
      </c>
      <c r="AQ392">
        <v>1.8449435006095636</v>
      </c>
      <c r="AR392">
        <v>-9.9329500388000799E-2</v>
      </c>
    </row>
    <row r="393" spans="1:44" x14ac:dyDescent="0.2">
      <c r="A393">
        <v>385</v>
      </c>
      <c r="B393">
        <v>-0.13006627387885838</v>
      </c>
      <c r="C393">
        <v>-1.2880140922216499</v>
      </c>
      <c r="D393">
        <v>1.226400182842841</v>
      </c>
      <c r="E393">
        <v>-1.4240391099136391</v>
      </c>
      <c r="F393">
        <v>1.3419541718776444</v>
      </c>
      <c r="G393">
        <v>-1.4395459108382456</v>
      </c>
      <c r="H393">
        <v>1.2899762669020389</v>
      </c>
      <c r="I393">
        <v>-1.7349417829517872</v>
      </c>
      <c r="J393">
        <v>0.72691810894829323</v>
      </c>
      <c r="K393">
        <v>1.524226167732164</v>
      </c>
      <c r="L393">
        <v>-2.5002557726504837</v>
      </c>
      <c r="M393">
        <v>0.77329576045359116</v>
      </c>
      <c r="N393">
        <v>0.59363129247048252</v>
      </c>
      <c r="O393">
        <v>-0.23861443477463951</v>
      </c>
      <c r="P393">
        <v>1.3793611903425178</v>
      </c>
      <c r="Q393">
        <v>-1.9715634949066572</v>
      </c>
      <c r="R393">
        <v>-1.2076808291663408</v>
      </c>
      <c r="S393">
        <v>-2.3093563350406967</v>
      </c>
      <c r="T393">
        <v>1.3460365508486722</v>
      </c>
      <c r="U393">
        <v>0.49944887942669891</v>
      </c>
      <c r="V393">
        <v>0.48728152537028557</v>
      </c>
      <c r="W393">
        <v>0.60360217063102706</v>
      </c>
      <c r="X393">
        <v>-2.0122327986409148</v>
      </c>
      <c r="Y393">
        <v>0.18561492102856592</v>
      </c>
      <c r="Z393">
        <v>1.0357091642526657</v>
      </c>
      <c r="AA393">
        <v>-1.0334131006776295</v>
      </c>
      <c r="AB393">
        <v>0.92923559305523795</v>
      </c>
      <c r="AC393">
        <v>-0.29909490203988565</v>
      </c>
      <c r="AD393">
        <v>-2.2684662590865088</v>
      </c>
      <c r="AE393">
        <v>0.73902525636850325</v>
      </c>
      <c r="AF393">
        <v>-1.6741070569694729</v>
      </c>
      <c r="AG393">
        <v>-1.2802961546794482</v>
      </c>
      <c r="AH393">
        <v>0.43886611621775107</v>
      </c>
      <c r="AI393">
        <v>0.52652556554114982</v>
      </c>
      <c r="AJ393">
        <v>0.55541668337833272</v>
      </c>
      <c r="AK393">
        <v>-2.0113825795630795</v>
      </c>
      <c r="AL393">
        <v>1.3188263482964877</v>
      </c>
      <c r="AM393">
        <v>0.13207001462439327</v>
      </c>
      <c r="AN393">
        <v>-7.5009014114601341E-2</v>
      </c>
      <c r="AO393">
        <v>2.0661725461403524</v>
      </c>
      <c r="AP393">
        <v>1.5353157462190965</v>
      </c>
      <c r="AQ393">
        <v>1.3707554990119073</v>
      </c>
      <c r="AR393">
        <v>-1.3599995585768825</v>
      </c>
    </row>
    <row r="394" spans="1:44" x14ac:dyDescent="0.2">
      <c r="A394">
        <v>386</v>
      </c>
      <c r="B394">
        <v>-1.7753085204437655</v>
      </c>
      <c r="C394">
        <v>-2.1224553460142324</v>
      </c>
      <c r="D394">
        <v>0.54739459565903481</v>
      </c>
      <c r="E394">
        <v>-1.5710176916556027</v>
      </c>
      <c r="F394">
        <v>1.170634526321525</v>
      </c>
      <c r="G394">
        <v>-1.4403569436071049</v>
      </c>
      <c r="H394">
        <v>1.1684805222596313</v>
      </c>
      <c r="I394">
        <v>1.6556947154108277</v>
      </c>
      <c r="J394">
        <v>-0.16780704531166588</v>
      </c>
      <c r="K394">
        <v>1.6751830270922929</v>
      </c>
      <c r="L394">
        <v>0.18004206543649826</v>
      </c>
      <c r="M394">
        <v>7.6275859412287789E-2</v>
      </c>
      <c r="N394">
        <v>-0.91049539708074989</v>
      </c>
      <c r="O394">
        <v>1.1952135060323599</v>
      </c>
      <c r="P394">
        <v>-1.2750941843179446</v>
      </c>
      <c r="Q394">
        <v>-1.1437685291988053</v>
      </c>
      <c r="R394">
        <v>0.3911224855510757</v>
      </c>
      <c r="S394">
        <v>-0.37977577426856496</v>
      </c>
      <c r="T394">
        <v>-2.0153206299530924</v>
      </c>
      <c r="U394">
        <v>-7.7143324241603278E-2</v>
      </c>
      <c r="V394">
        <v>0.45476875954891066</v>
      </c>
      <c r="W394">
        <v>-0.31903611507875113</v>
      </c>
      <c r="X394">
        <v>-0.10963812049686518</v>
      </c>
      <c r="Y394">
        <v>-0.28663512896116145</v>
      </c>
      <c r="Z394">
        <v>1.4725324240560904</v>
      </c>
      <c r="AA394">
        <v>1.5284665678670193</v>
      </c>
      <c r="AB394">
        <v>0.66864443676751362</v>
      </c>
      <c r="AC394">
        <v>-0.12302407476211416</v>
      </c>
      <c r="AD394">
        <v>0.90566355203703575</v>
      </c>
      <c r="AE394">
        <v>-0.57839069425907874</v>
      </c>
      <c r="AF394">
        <v>-0.71090388211671285</v>
      </c>
      <c r="AG394">
        <v>-0.18986334663031712</v>
      </c>
      <c r="AH394">
        <v>0.12374178638674964</v>
      </c>
      <c r="AI394">
        <v>-0.42580376127888026</v>
      </c>
      <c r="AJ394">
        <v>1.9209080882045386</v>
      </c>
      <c r="AK394">
        <v>-0.47890356173557147</v>
      </c>
      <c r="AL394">
        <v>2.0948672310266148E-3</v>
      </c>
      <c r="AM394">
        <v>-0.14415934464366317</v>
      </c>
      <c r="AN394">
        <v>2.1696344412810076</v>
      </c>
      <c r="AO394">
        <v>0.92282472239004965</v>
      </c>
      <c r="AP394">
        <v>-0.25895163317450637</v>
      </c>
      <c r="AQ394">
        <v>1.1381345254352826</v>
      </c>
      <c r="AR394">
        <v>-0.53275571393484344</v>
      </c>
    </row>
    <row r="395" spans="1:44" x14ac:dyDescent="0.2">
      <c r="A395">
        <v>387</v>
      </c>
      <c r="B395">
        <v>1.832033745138733</v>
      </c>
      <c r="C395">
        <v>1.2180274154025219</v>
      </c>
      <c r="D395">
        <v>0.49508880463628413</v>
      </c>
      <c r="E395">
        <v>0.49035511096767742</v>
      </c>
      <c r="F395">
        <v>-1.8604709098465316E-2</v>
      </c>
      <c r="G395">
        <v>0.39165582238235114</v>
      </c>
      <c r="H395">
        <v>3.0525744250109343E-2</v>
      </c>
      <c r="I395">
        <v>0.42339337587190162</v>
      </c>
      <c r="J395">
        <v>0.79686884026882265</v>
      </c>
      <c r="K395">
        <v>-1.352518152751327</v>
      </c>
      <c r="L395">
        <v>0.91649474883838244</v>
      </c>
      <c r="M395">
        <v>0.82245682609707405</v>
      </c>
      <c r="N395">
        <v>-0.67744325076267287</v>
      </c>
      <c r="O395">
        <v>0.73147939820443209</v>
      </c>
      <c r="P395">
        <v>1.1938498925716265</v>
      </c>
      <c r="Q395">
        <v>1.978202529249125</v>
      </c>
      <c r="R395">
        <v>1.6431691752490014</v>
      </c>
      <c r="S395">
        <v>1.215534780571401</v>
      </c>
      <c r="T395">
        <v>0.16386901885653909</v>
      </c>
      <c r="U395">
        <v>-1.6273614562678413</v>
      </c>
      <c r="V395">
        <v>0.19656840597114433</v>
      </c>
      <c r="W395">
        <v>0.1204544044381495</v>
      </c>
      <c r="X395">
        <v>0.79140860246670264</v>
      </c>
      <c r="Y395">
        <v>0.14629544043104797</v>
      </c>
      <c r="Z395">
        <v>-0.56249433260810455</v>
      </c>
      <c r="AA395">
        <v>0.67895767954732322</v>
      </c>
      <c r="AB395">
        <v>0.49451573988775877</v>
      </c>
      <c r="AC395">
        <v>-0.17543206697695435</v>
      </c>
      <c r="AD395">
        <v>0.67771624194463265</v>
      </c>
      <c r="AE395">
        <v>1.509375385230187</v>
      </c>
      <c r="AF395">
        <v>1.8906086053121878</v>
      </c>
      <c r="AG395">
        <v>1.4107139922968082</v>
      </c>
      <c r="AH395">
        <v>-0.80383248740997004</v>
      </c>
      <c r="AI395">
        <v>-0.8814291181486269</v>
      </c>
      <c r="AJ395">
        <v>-1.0030968824617341</v>
      </c>
      <c r="AK395">
        <v>1.2241362344974194</v>
      </c>
      <c r="AL395">
        <v>0.12583961953270978</v>
      </c>
      <c r="AM395">
        <v>0.69765537657767607</v>
      </c>
      <c r="AN395">
        <v>6.4199086850412312E-2</v>
      </c>
      <c r="AO395">
        <v>-1.1844734897134281</v>
      </c>
      <c r="AP395">
        <v>-0.71418069001842177</v>
      </c>
      <c r="AQ395">
        <v>-1.7537504451846535</v>
      </c>
      <c r="AR395">
        <v>1.4484030507373455</v>
      </c>
    </row>
    <row r="396" spans="1:44" x14ac:dyDescent="0.2">
      <c r="A396">
        <v>388</v>
      </c>
      <c r="B396">
        <v>-1.946709339994404</v>
      </c>
      <c r="C396">
        <v>-1.9441215055551786</v>
      </c>
      <c r="D396">
        <v>0.14590149030568328</v>
      </c>
      <c r="E396">
        <v>-1.3222583497551734</v>
      </c>
      <c r="F396">
        <v>0.73539753058066548</v>
      </c>
      <c r="G396">
        <v>-1.2632646887839303</v>
      </c>
      <c r="H396">
        <v>0.56176893604972167</v>
      </c>
      <c r="I396">
        <v>-2.4283756004262926</v>
      </c>
      <c r="J396">
        <v>1.2691141590917172</v>
      </c>
      <c r="K396">
        <v>1.2724964679369739</v>
      </c>
      <c r="L396">
        <v>-0.50221627046043671</v>
      </c>
      <c r="M396">
        <v>0.1136496712989169</v>
      </c>
      <c r="N396">
        <v>-0.28048038965641892</v>
      </c>
      <c r="O396">
        <v>-0.63077730145243827</v>
      </c>
      <c r="P396">
        <v>-1.6198034541643085</v>
      </c>
      <c r="Q396">
        <v>-1.5455768528235181</v>
      </c>
      <c r="R396">
        <v>-1.5593088436036795</v>
      </c>
      <c r="S396">
        <v>-0.22981728964040538</v>
      </c>
      <c r="T396">
        <v>0.31261438161689498</v>
      </c>
      <c r="U396">
        <v>0.40844241975915641</v>
      </c>
      <c r="V396">
        <v>0.92469281810164206</v>
      </c>
      <c r="W396">
        <v>-3.1100707862508203</v>
      </c>
      <c r="X396">
        <v>-1.7624457307815415</v>
      </c>
      <c r="Y396">
        <v>1.1966424191580536</v>
      </c>
      <c r="Z396">
        <v>0.59908632830413933</v>
      </c>
      <c r="AA396">
        <v>8.2903797400958434E-2</v>
      </c>
      <c r="AB396">
        <v>0.39937368970878623</v>
      </c>
      <c r="AC396">
        <v>-0.33068996451617111</v>
      </c>
      <c r="AD396">
        <v>-1.923772269449151</v>
      </c>
      <c r="AE396">
        <v>-2.2418936710616113</v>
      </c>
      <c r="AF396">
        <v>-1.881729179175978</v>
      </c>
      <c r="AG396">
        <v>-0.71912774793124667</v>
      </c>
      <c r="AH396">
        <v>-1.3471558250847577</v>
      </c>
      <c r="AI396">
        <v>0.82200798709194001</v>
      </c>
      <c r="AJ396">
        <v>-0.62198843256788106</v>
      </c>
      <c r="AK396">
        <v>-2.3766488310061762</v>
      </c>
      <c r="AL396">
        <v>0.99377863899774865</v>
      </c>
      <c r="AM396">
        <v>0.8912781216124892</v>
      </c>
      <c r="AN396">
        <v>0.71078757795037895</v>
      </c>
      <c r="AO396">
        <v>1.4417245303462023</v>
      </c>
      <c r="AP396">
        <v>1.2585715584428976</v>
      </c>
      <c r="AQ396">
        <v>-1.4310396738037017</v>
      </c>
      <c r="AR396">
        <v>-1.1078855317203431</v>
      </c>
    </row>
    <row r="397" spans="1:44" x14ac:dyDescent="0.2">
      <c r="A397">
        <v>389</v>
      </c>
      <c r="B397">
        <v>1.0487097641638732</v>
      </c>
      <c r="C397">
        <v>0.64721900770447827</v>
      </c>
      <c r="D397">
        <v>0.33492344398603757</v>
      </c>
      <c r="E397">
        <v>0.23807124357142245</v>
      </c>
      <c r="F397">
        <v>3.5626356286478186E-2</v>
      </c>
      <c r="G397">
        <v>0.18413037052724507</v>
      </c>
      <c r="H397">
        <v>7.7916503461184852E-2</v>
      </c>
      <c r="I397">
        <v>0.27372716336119213</v>
      </c>
      <c r="J397">
        <v>-0.10983286024208803</v>
      </c>
      <c r="K397">
        <v>0.30512644443078019</v>
      </c>
      <c r="L397">
        <v>0.10007737066975454</v>
      </c>
      <c r="M397">
        <v>0.21084671159640064</v>
      </c>
      <c r="N397">
        <v>0.34447886858206489</v>
      </c>
      <c r="O397">
        <v>0.37337791393947117</v>
      </c>
      <c r="P397">
        <v>0.16877545772977612</v>
      </c>
      <c r="Q397">
        <v>0.9101537852480176</v>
      </c>
      <c r="R397">
        <v>0.7972141632226506</v>
      </c>
      <c r="S397">
        <v>-0.23467475177105274</v>
      </c>
      <c r="T397">
        <v>0.77256559316563267</v>
      </c>
      <c r="U397">
        <v>0.16053397588377244</v>
      </c>
      <c r="V397">
        <v>3.569224011331943E-2</v>
      </c>
      <c r="W397">
        <v>0.77920973530846749</v>
      </c>
      <c r="X397">
        <v>3.7434043535707937E-2</v>
      </c>
      <c r="Y397">
        <v>-0.20240057051137147</v>
      </c>
      <c r="Z397">
        <v>0.18557206892432199</v>
      </c>
      <c r="AA397">
        <v>0.61682015215962593</v>
      </c>
      <c r="AB397">
        <v>9.4389679991757555E-2</v>
      </c>
      <c r="AC397">
        <v>-0.31646747215299192</v>
      </c>
      <c r="AD397">
        <v>0.2516570719866037</v>
      </c>
      <c r="AE397">
        <v>0.25442735809210981</v>
      </c>
      <c r="AF397">
        <v>-0.11034435246364972</v>
      </c>
      <c r="AG397">
        <v>-4.305122320594193E-2</v>
      </c>
      <c r="AH397">
        <v>0.51492002621251887</v>
      </c>
      <c r="AI397">
        <v>0.77116375487879552</v>
      </c>
      <c r="AJ397">
        <v>-0.58745018177969899</v>
      </c>
      <c r="AK397">
        <v>-0.25139490264698489</v>
      </c>
      <c r="AL397">
        <v>0.33372781131868595</v>
      </c>
      <c r="AM397">
        <v>0.53671352186732812</v>
      </c>
      <c r="AN397">
        <v>0.15167517979597633</v>
      </c>
      <c r="AO397">
        <v>0.28000953208680956</v>
      </c>
      <c r="AP397">
        <v>0.15877863126891609</v>
      </c>
      <c r="AQ397">
        <v>0.95027810656326117</v>
      </c>
      <c r="AR397">
        <v>0.12676712373941765</v>
      </c>
    </row>
    <row r="398" spans="1:44" x14ac:dyDescent="0.2">
      <c r="A398">
        <v>390</v>
      </c>
      <c r="B398">
        <v>0.48417960437007662</v>
      </c>
      <c r="C398">
        <v>0.76019277663817642</v>
      </c>
      <c r="D398">
        <v>-0.38574833839893391</v>
      </c>
      <c r="E398">
        <v>0.61927506020130973</v>
      </c>
      <c r="F398">
        <v>-0.61659446657823769</v>
      </c>
      <c r="G398">
        <v>0.52659592718404902</v>
      </c>
      <c r="H398">
        <v>-0.72895456163065786</v>
      </c>
      <c r="I398">
        <v>-1.7976306090411451</v>
      </c>
      <c r="J398">
        <v>0.66610099581659943</v>
      </c>
      <c r="K398">
        <v>-0.26130818313767451</v>
      </c>
      <c r="L398">
        <v>-1.6908942294701168</v>
      </c>
      <c r="M398">
        <v>0.93235433256086975</v>
      </c>
      <c r="N398">
        <v>-0.11993725616479911</v>
      </c>
      <c r="O398">
        <v>2.6545636495169944E-3</v>
      </c>
      <c r="P398">
        <v>0.54816585520936212</v>
      </c>
      <c r="Q398">
        <v>0.36361784976814771</v>
      </c>
      <c r="R398">
        <v>1.0136000632040363</v>
      </c>
      <c r="S398">
        <v>5.4107702496494714E-2</v>
      </c>
      <c r="T398">
        <v>3.9563586047831945E-2</v>
      </c>
      <c r="U398">
        <v>-0.15871527256530543</v>
      </c>
      <c r="V398">
        <v>-1.2885577775335251</v>
      </c>
      <c r="W398">
        <v>-0.60078618016613095</v>
      </c>
      <c r="X398">
        <v>-0.98081913674288923</v>
      </c>
      <c r="Y398">
        <v>0.88456521069672145</v>
      </c>
      <c r="Z398">
        <v>-0.22348728961411082</v>
      </c>
      <c r="AA398">
        <v>-1.5606686931041269</v>
      </c>
      <c r="AB398">
        <v>0.73429554592804591</v>
      </c>
      <c r="AC398">
        <v>0.80155233169800066</v>
      </c>
      <c r="AD398">
        <v>-0.47484870167777066</v>
      </c>
      <c r="AE398">
        <v>0.33381774256132535</v>
      </c>
      <c r="AF398">
        <v>1.1400315074489913</v>
      </c>
      <c r="AG398">
        <v>1.4069048005996707</v>
      </c>
      <c r="AH398">
        <v>-7.8965068166441554E-2</v>
      </c>
      <c r="AI398">
        <v>-1.01036895709176</v>
      </c>
      <c r="AJ398">
        <v>-0.57431453091114659</v>
      </c>
      <c r="AK398">
        <v>-5.6612133600068004E-2</v>
      </c>
      <c r="AL398">
        <v>0.22724300741089618</v>
      </c>
      <c r="AM398">
        <v>0.56283059012242243</v>
      </c>
      <c r="AN398">
        <v>-0.61475459528610266</v>
      </c>
      <c r="AO398">
        <v>0.37280957060669789</v>
      </c>
      <c r="AP398">
        <v>-0.34706630293158908</v>
      </c>
      <c r="AQ398">
        <v>-1.4749422975641735</v>
      </c>
      <c r="AR398">
        <v>1.0364609387978152</v>
      </c>
    </row>
    <row r="399" spans="1:44" x14ac:dyDescent="0.2">
      <c r="A399">
        <v>391</v>
      </c>
      <c r="B399">
        <v>0.63857546198998361</v>
      </c>
      <c r="C399">
        <v>-0.7075148888519327</v>
      </c>
      <c r="D399">
        <v>1.3725419308785276</v>
      </c>
      <c r="E399">
        <v>-1.1612337228357452</v>
      </c>
      <c r="F399">
        <v>1.2884595622702673</v>
      </c>
      <c r="G399">
        <v>-1.2175693834895316</v>
      </c>
      <c r="H399">
        <v>1.2578284026985069</v>
      </c>
      <c r="I399">
        <v>0.70671122612272352</v>
      </c>
      <c r="J399">
        <v>-0.50299367187820798</v>
      </c>
      <c r="K399">
        <v>-0.16180003895059428</v>
      </c>
      <c r="L399">
        <v>1.0895052311030806</v>
      </c>
      <c r="M399">
        <v>-0.3362092058639673</v>
      </c>
      <c r="N399">
        <v>-0.8904140932221164</v>
      </c>
      <c r="O399">
        <v>1.8782348766811188</v>
      </c>
      <c r="P399">
        <v>-1.3291463407546025</v>
      </c>
      <c r="Q399">
        <v>1.2989764892610358</v>
      </c>
      <c r="R399">
        <v>1.1693720173519762</v>
      </c>
      <c r="S399">
        <v>2.3663382642930748</v>
      </c>
      <c r="T399">
        <v>2.1396676847941998E-2</v>
      </c>
      <c r="U399">
        <v>-1.571786716638834</v>
      </c>
      <c r="V399">
        <v>0.50423443136330426</v>
      </c>
      <c r="W399">
        <v>-2.2295490565421461</v>
      </c>
      <c r="X399">
        <v>-9.6219130405348907E-2</v>
      </c>
      <c r="Y399">
        <v>-0.73306492096159426</v>
      </c>
      <c r="Z399">
        <v>-0.90910896712289724</v>
      </c>
      <c r="AA399">
        <v>1.0587437389677219</v>
      </c>
      <c r="AB399">
        <v>-1.7686168823152437E-2</v>
      </c>
      <c r="AC399">
        <v>-0.23811910498891709</v>
      </c>
      <c r="AD399">
        <v>0.63292630682730211</v>
      </c>
      <c r="AE399">
        <v>-0.61040555154586351</v>
      </c>
      <c r="AF399">
        <v>1.0498704289978282</v>
      </c>
      <c r="AG399">
        <v>-0.17622200444148173</v>
      </c>
      <c r="AH399">
        <v>-1.4724800514314271</v>
      </c>
      <c r="AI399">
        <v>-8.0247818852117472E-2</v>
      </c>
      <c r="AJ399">
        <v>-1.0140363144550215</v>
      </c>
      <c r="AK399">
        <v>0.58018000541411285</v>
      </c>
      <c r="AL399">
        <v>-0.49535557976126093</v>
      </c>
      <c r="AM399">
        <v>0.66277614006712815</v>
      </c>
      <c r="AN399">
        <v>1.2203167977117624</v>
      </c>
      <c r="AO399">
        <v>-1.533129505036876E-2</v>
      </c>
      <c r="AP399">
        <v>-0.62940272098939809</v>
      </c>
      <c r="AQ399">
        <v>-0.87977975209097026</v>
      </c>
      <c r="AR399">
        <v>1.4430683760612488</v>
      </c>
    </row>
    <row r="400" spans="1:44" x14ac:dyDescent="0.2">
      <c r="A400">
        <v>392</v>
      </c>
      <c r="B400">
        <v>1.0262889914715676</v>
      </c>
      <c r="C400">
        <v>0.2532164308015088</v>
      </c>
      <c r="D400">
        <v>0.71909198340798552</v>
      </c>
      <c r="E400">
        <v>-0.24125884936121456</v>
      </c>
      <c r="F400">
        <v>0.43440857411112149</v>
      </c>
      <c r="G400">
        <v>-0.343223805980306</v>
      </c>
      <c r="H400">
        <v>0.38929522530403576</v>
      </c>
      <c r="I400">
        <v>0.31206671809550879</v>
      </c>
      <c r="J400">
        <v>-1.4580312772186323</v>
      </c>
      <c r="K400">
        <v>-1.3466533447087021</v>
      </c>
      <c r="L400">
        <v>0.89939695182152424</v>
      </c>
      <c r="M400">
        <v>-1.2637477863611331</v>
      </c>
      <c r="N400">
        <v>-1.3779847837233852</v>
      </c>
      <c r="O400">
        <v>-0.80515381884369053</v>
      </c>
      <c r="P400">
        <v>0.13046867067363305</v>
      </c>
      <c r="Q400">
        <v>0.42665516899611833</v>
      </c>
      <c r="R400">
        <v>-0.97726396023254003</v>
      </c>
      <c r="S400">
        <v>0.3570387090210384</v>
      </c>
      <c r="T400">
        <v>1.1731448956299555</v>
      </c>
      <c r="U400">
        <v>-1.7291435875632939</v>
      </c>
      <c r="V400">
        <v>-7.4457759525823869E-2</v>
      </c>
      <c r="W400">
        <v>0.95717250567992374</v>
      </c>
      <c r="X400">
        <v>1.3314779843783338</v>
      </c>
      <c r="Y400">
        <v>-1.8980978476213459</v>
      </c>
      <c r="Z400">
        <v>-2.272399992828499</v>
      </c>
      <c r="AA400">
        <v>0.41644507324516855</v>
      </c>
      <c r="AB400">
        <v>-1.5659053534590934</v>
      </c>
      <c r="AC400">
        <v>-2.4248915136034368</v>
      </c>
      <c r="AD400">
        <v>-0.78508352250301972</v>
      </c>
      <c r="AE400">
        <v>0.18867930383860063</v>
      </c>
      <c r="AF400">
        <v>-0.12506493960432988</v>
      </c>
      <c r="AG400">
        <v>-1.444763324240437</v>
      </c>
      <c r="AH400">
        <v>0.69962694693944638</v>
      </c>
      <c r="AI400">
        <v>6.3702272042236899E-2</v>
      </c>
      <c r="AJ400">
        <v>-0.55538250831790115</v>
      </c>
      <c r="AK400">
        <v>-0.11970572924467826</v>
      </c>
      <c r="AL400">
        <v>-1.1875337770659427</v>
      </c>
      <c r="AM400">
        <v>-0.51884044232016036</v>
      </c>
      <c r="AN400">
        <v>-0.54806122590099526</v>
      </c>
      <c r="AO400">
        <v>-0.93738147866834631</v>
      </c>
      <c r="AP400">
        <v>-0.58600084705251188</v>
      </c>
      <c r="AQ400">
        <v>0.65691038718776062</v>
      </c>
      <c r="AR400">
        <v>-0.42320901544622574</v>
      </c>
    </row>
    <row r="401" spans="1:44" x14ac:dyDescent="0.2">
      <c r="A401">
        <v>393</v>
      </c>
      <c r="B401">
        <v>-8.2021750308461261E-2</v>
      </c>
      <c r="C401">
        <v>-0.43777606944378278</v>
      </c>
      <c r="D401">
        <v>0.37971726980562459</v>
      </c>
      <c r="E401">
        <v>-0.48654997483631324</v>
      </c>
      <c r="F401">
        <v>0.41628891452773797</v>
      </c>
      <c r="G401">
        <v>-0.51366817838909062</v>
      </c>
      <c r="H401">
        <v>0.35430564270401244</v>
      </c>
      <c r="I401">
        <v>-9.0507818589182776E-3</v>
      </c>
      <c r="J401">
        <v>0.32628231860282481</v>
      </c>
      <c r="K401">
        <v>0.51293593411797567</v>
      </c>
      <c r="L401">
        <v>8.9204365231943694E-2</v>
      </c>
      <c r="M401">
        <v>-0.31691931211978364</v>
      </c>
      <c r="N401">
        <v>0.58937509869505589</v>
      </c>
      <c r="O401">
        <v>0.68701839566472878</v>
      </c>
      <c r="P401">
        <v>-0.29580672408278585</v>
      </c>
      <c r="Q401">
        <v>-0.27455802594339185</v>
      </c>
      <c r="R401">
        <v>-0.19666725400770779</v>
      </c>
      <c r="S401">
        <v>0.41159330078779977</v>
      </c>
      <c r="T401">
        <v>0.82473697481596631</v>
      </c>
      <c r="U401">
        <v>-0.49673330730570592</v>
      </c>
      <c r="V401">
        <v>0.71731323231185917</v>
      </c>
      <c r="W401">
        <v>-1.5419981864768102</v>
      </c>
      <c r="X401">
        <v>-0.21213159620695873</v>
      </c>
      <c r="Y401">
        <v>0.56703386628820418</v>
      </c>
      <c r="Z401">
        <v>-0.22548644827697834</v>
      </c>
      <c r="AA401">
        <v>-0.16940267707976939</v>
      </c>
      <c r="AB401">
        <v>-0.1966677268839313</v>
      </c>
      <c r="AC401">
        <v>0.67820655403419416</v>
      </c>
      <c r="AD401">
        <v>-0.10027944620682733</v>
      </c>
      <c r="AE401">
        <v>-0.16843986117272236</v>
      </c>
      <c r="AF401">
        <v>0.27833638617968309</v>
      </c>
      <c r="AG401">
        <v>0.28219470257756257</v>
      </c>
      <c r="AH401">
        <v>-0.42355451381471998</v>
      </c>
      <c r="AI401">
        <v>0.65253201231145164</v>
      </c>
      <c r="AJ401">
        <v>-0.92049895646252367</v>
      </c>
      <c r="AK401">
        <v>0.47305502364149488</v>
      </c>
      <c r="AL401">
        <v>0.27214414745797233</v>
      </c>
      <c r="AM401">
        <v>0.71571928901389303</v>
      </c>
      <c r="AN401">
        <v>0.24192903397513421</v>
      </c>
      <c r="AO401">
        <v>0.43894124834251819</v>
      </c>
      <c r="AP401">
        <v>0.39837154382479062</v>
      </c>
      <c r="AQ401">
        <v>-0.47728528733593178</v>
      </c>
      <c r="AR401">
        <v>1.1074741108935096</v>
      </c>
    </row>
    <row r="402" spans="1:44" x14ac:dyDescent="0.2">
      <c r="A402">
        <v>394</v>
      </c>
      <c r="B402">
        <v>0.22162767573257222</v>
      </c>
      <c r="C402">
        <v>-0.67759776431495611</v>
      </c>
      <c r="D402">
        <v>0.93422148284574114</v>
      </c>
      <c r="E402">
        <v>-0.9184573212286431</v>
      </c>
      <c r="F402">
        <v>0.9267458035089049</v>
      </c>
      <c r="G402">
        <v>-0.96196595531520956</v>
      </c>
      <c r="H402">
        <v>0.87291397056506037</v>
      </c>
      <c r="I402">
        <v>-0.2179897727810656</v>
      </c>
      <c r="J402">
        <v>0.35360408181315733</v>
      </c>
      <c r="K402">
        <v>0.55635724281002163</v>
      </c>
      <c r="L402">
        <v>-0.33137083988817156</v>
      </c>
      <c r="M402">
        <v>-0.21947417223931204</v>
      </c>
      <c r="N402">
        <v>0.1806071133793801</v>
      </c>
      <c r="O402">
        <v>0.11343491380502851</v>
      </c>
      <c r="P402">
        <v>0.17842917546647161</v>
      </c>
      <c r="Q402">
        <v>-0.38578279831439205</v>
      </c>
      <c r="R402">
        <v>-0.41974404828828238</v>
      </c>
      <c r="S402">
        <v>-0.33931845753242962</v>
      </c>
      <c r="T402">
        <v>0.77486730622224032</v>
      </c>
      <c r="U402">
        <v>-0.54886282943252918</v>
      </c>
      <c r="V402">
        <v>0.71609729918330345</v>
      </c>
      <c r="W402">
        <v>-0.52159114086751646</v>
      </c>
      <c r="X402">
        <v>-0.5397926553103205</v>
      </c>
      <c r="Y402">
        <v>0.17586484826390406</v>
      </c>
      <c r="Z402">
        <v>0.10238804888790956</v>
      </c>
      <c r="AA402">
        <v>6.0308674867122318E-2</v>
      </c>
      <c r="AB402">
        <v>-5.7673627080563131E-2</v>
      </c>
      <c r="AC402">
        <v>-0.21656468446228855</v>
      </c>
      <c r="AD402">
        <v>-0.79794255332260755</v>
      </c>
      <c r="AE402">
        <v>0.13101670565705023</v>
      </c>
      <c r="AF402">
        <v>-0.25540832154446969</v>
      </c>
      <c r="AG402">
        <v>-0.34210507848906646</v>
      </c>
      <c r="AH402">
        <v>-4.6327446338573122E-2</v>
      </c>
      <c r="AI402">
        <v>0.44989721223918405</v>
      </c>
      <c r="AJ402">
        <v>-0.82547092367631014</v>
      </c>
      <c r="AK402">
        <v>-0.40728868523998718</v>
      </c>
      <c r="AL402">
        <v>0.46617072676384136</v>
      </c>
      <c r="AM402">
        <v>0.51603035651213225</v>
      </c>
      <c r="AN402">
        <v>0.17541140565436394</v>
      </c>
      <c r="AO402">
        <v>0.63583690579330276</v>
      </c>
      <c r="AP402">
        <v>0.64583447221673074</v>
      </c>
      <c r="AQ402">
        <v>-4.7922267593883836E-2</v>
      </c>
      <c r="AR402">
        <v>0.27013887590897995</v>
      </c>
    </row>
    <row r="403" spans="1:44" x14ac:dyDescent="0.2">
      <c r="A403">
        <v>395</v>
      </c>
      <c r="B403">
        <v>2.0200217179688771</v>
      </c>
      <c r="C403">
        <v>1.7374076533822922</v>
      </c>
      <c r="D403">
        <v>0.17018200853696536</v>
      </c>
      <c r="E403">
        <v>1.0264709623558395</v>
      </c>
      <c r="F403">
        <v>-0.41364440312177797</v>
      </c>
      <c r="G403">
        <v>0.96057895395469339</v>
      </c>
      <c r="H403">
        <v>-0.2498132340862429</v>
      </c>
      <c r="I403">
        <v>1.1863955654574947</v>
      </c>
      <c r="J403">
        <v>0.47072413392745893</v>
      </c>
      <c r="K403">
        <v>-0.88341495892691602</v>
      </c>
      <c r="L403">
        <v>2.0221080009463148</v>
      </c>
      <c r="M403">
        <v>-0.65391550179008484</v>
      </c>
      <c r="N403">
        <v>0.64510630449768036</v>
      </c>
      <c r="O403">
        <v>-1.3528640679056658</v>
      </c>
      <c r="P403">
        <v>0.4712535671835521</v>
      </c>
      <c r="Q403">
        <v>2.588747924906118</v>
      </c>
      <c r="R403">
        <v>0.60571805127115985</v>
      </c>
      <c r="S403">
        <v>0.65609975391678943</v>
      </c>
      <c r="T403">
        <v>0.48968526882223357</v>
      </c>
      <c r="U403">
        <v>-0.17050010351250769</v>
      </c>
      <c r="V403">
        <v>0.80292718829317722</v>
      </c>
      <c r="W403">
        <v>1.5818197346545628</v>
      </c>
      <c r="X403">
        <v>0.87582901821851233</v>
      </c>
      <c r="Y403">
        <v>0.39761529609051866</v>
      </c>
      <c r="Z403">
        <v>0.48015724209732635</v>
      </c>
      <c r="AA403">
        <v>1.3638654780261716</v>
      </c>
      <c r="AB403">
        <v>-0.64793704003072417</v>
      </c>
      <c r="AC403">
        <v>-0.45036386655943572</v>
      </c>
      <c r="AD403">
        <v>0.44781989657322563</v>
      </c>
      <c r="AE403">
        <v>0.47521148911963917</v>
      </c>
      <c r="AF403">
        <v>0.6214123345057232</v>
      </c>
      <c r="AG403">
        <v>0.26274721961515191</v>
      </c>
      <c r="AH403">
        <v>0.66333253083904709</v>
      </c>
      <c r="AI403">
        <v>1.2512932817675466</v>
      </c>
      <c r="AJ403">
        <v>-2.5658345723689155</v>
      </c>
      <c r="AK403">
        <v>0.74678762243997676</v>
      </c>
      <c r="AL403">
        <v>0.41935102617330455</v>
      </c>
      <c r="AM403">
        <v>0.69527275010374279</v>
      </c>
      <c r="AN403">
        <v>-1.0651975281512938</v>
      </c>
      <c r="AO403">
        <v>-1.2098219300916138</v>
      </c>
      <c r="AP403">
        <v>0.5422288274874969</v>
      </c>
      <c r="AQ403">
        <v>-0.84032348360135811</v>
      </c>
      <c r="AR403">
        <v>0.86798117098254646</v>
      </c>
    </row>
    <row r="404" spans="1:44" x14ac:dyDescent="0.2">
      <c r="A404">
        <v>396</v>
      </c>
      <c r="B404">
        <v>7.2648537627152426E-2</v>
      </c>
      <c r="C404">
        <v>-1.556985773074151</v>
      </c>
      <c r="D404">
        <v>1.7325392555972654</v>
      </c>
      <c r="E404">
        <v>-1.85692580517381</v>
      </c>
      <c r="F404">
        <v>1.8692697803983818</v>
      </c>
      <c r="G404">
        <v>-1.8677881499629709</v>
      </c>
      <c r="H404">
        <v>1.8657498093036449</v>
      </c>
      <c r="I404">
        <v>-9.7242834518172117E-2</v>
      </c>
      <c r="J404">
        <v>-0.99498166915874786</v>
      </c>
      <c r="K404">
        <v>-0.21861226402071132</v>
      </c>
      <c r="L404">
        <v>-2.3910024144000945</v>
      </c>
      <c r="M404">
        <v>-0.70154600331698125</v>
      </c>
      <c r="N404">
        <v>0.6045436754831256</v>
      </c>
      <c r="O404">
        <v>1.223549883043372</v>
      </c>
      <c r="P404">
        <v>0.44531430879302075</v>
      </c>
      <c r="Q404">
        <v>-1.2903339159345129</v>
      </c>
      <c r="R404">
        <v>9.0191775648532091E-3</v>
      </c>
      <c r="S404">
        <v>0.13403594486422477</v>
      </c>
      <c r="T404">
        <v>-1.3831644818736855</v>
      </c>
      <c r="U404">
        <v>0.73345983146827232</v>
      </c>
      <c r="V404">
        <v>-0.62834574631130657</v>
      </c>
      <c r="W404">
        <v>-0.98925055561295461</v>
      </c>
      <c r="X404">
        <v>-2.302678535262781</v>
      </c>
      <c r="Y404">
        <v>-0.790851331676792</v>
      </c>
      <c r="Z404">
        <v>1.003327053165852E-3</v>
      </c>
      <c r="AA404">
        <v>-2.1830684623452972</v>
      </c>
      <c r="AB404">
        <v>6.9811710039557592E-2</v>
      </c>
      <c r="AC404">
        <v>1.7592275390499732</v>
      </c>
      <c r="AD404">
        <v>-0.31539702063855302</v>
      </c>
      <c r="AE404">
        <v>0.58484533860300991</v>
      </c>
      <c r="AF404">
        <v>1.5217493341095771</v>
      </c>
      <c r="AG404">
        <v>-0.64968772901992022</v>
      </c>
      <c r="AH404">
        <v>-1.5574208525856805</v>
      </c>
      <c r="AI404">
        <v>-1.7657999170144694</v>
      </c>
      <c r="AJ404">
        <v>0.43256889657367448</v>
      </c>
      <c r="AK404">
        <v>0.81745947858563739</v>
      </c>
      <c r="AL404">
        <v>-0.90319457769709455</v>
      </c>
      <c r="AM404">
        <v>-1.8388018721480364</v>
      </c>
      <c r="AN404">
        <v>0.14426370278161557</v>
      </c>
      <c r="AO404">
        <v>0.26684402914047956</v>
      </c>
      <c r="AP404">
        <v>-0.42389650161021042</v>
      </c>
      <c r="AQ404">
        <v>-0.45843123082092491</v>
      </c>
      <c r="AR404">
        <v>0.62504009714875453</v>
      </c>
    </row>
    <row r="405" spans="1:44" x14ac:dyDescent="0.2">
      <c r="A405">
        <v>397</v>
      </c>
      <c r="B405">
        <v>-0.30634147786833499</v>
      </c>
      <c r="C405">
        <v>0.60220668627276197</v>
      </c>
      <c r="D405">
        <v>-0.97635741284009259</v>
      </c>
      <c r="E405">
        <v>0.85498461511300627</v>
      </c>
      <c r="F405">
        <v>-1.0139432505027801</v>
      </c>
      <c r="G405">
        <v>0.82720463374845887</v>
      </c>
      <c r="H405">
        <v>-1.0945886937721083</v>
      </c>
      <c r="I405">
        <v>-0.31365801120752668</v>
      </c>
      <c r="J405">
        <v>-0.22886196241835516</v>
      </c>
      <c r="K405">
        <v>0.59387158987930677</v>
      </c>
      <c r="L405">
        <v>-1.0240053114854755</v>
      </c>
      <c r="M405">
        <v>0.58216423834327558</v>
      </c>
      <c r="N405">
        <v>3.6001453473687828E-2</v>
      </c>
      <c r="O405">
        <v>-0.58985646530773228</v>
      </c>
      <c r="P405">
        <v>0.32016504954317437</v>
      </c>
      <c r="Q405">
        <v>-3.610799609278012E-2</v>
      </c>
      <c r="R405">
        <v>-3.3609173700699879E-2</v>
      </c>
      <c r="S405">
        <v>0.28988074110569384</v>
      </c>
      <c r="T405">
        <v>0.40547746585859445</v>
      </c>
      <c r="U405">
        <v>-0.93789170581437709</v>
      </c>
      <c r="V405">
        <v>-1.179399562681565</v>
      </c>
      <c r="W405">
        <v>1.0927202123193147</v>
      </c>
      <c r="X405">
        <v>0.26989623628956994</v>
      </c>
      <c r="Y405">
        <v>0.21484018774883637</v>
      </c>
      <c r="Z405">
        <v>1.259759543705264E-2</v>
      </c>
      <c r="AA405">
        <v>-1.6202063714888488</v>
      </c>
      <c r="AB405">
        <v>0.56328185857222046</v>
      </c>
      <c r="AC405">
        <v>0.37810748533544342</v>
      </c>
      <c r="AD405">
        <v>-0.39042331536157693</v>
      </c>
      <c r="AE405">
        <v>0.2857518255612741</v>
      </c>
      <c r="AF405">
        <v>-0.2930317778693452</v>
      </c>
      <c r="AG405">
        <v>3.0726263369770523E-2</v>
      </c>
      <c r="AH405">
        <v>2.0870835619056063</v>
      </c>
      <c r="AI405">
        <v>-0.66862386304159682</v>
      </c>
      <c r="AJ405">
        <v>0.59842334929815688</v>
      </c>
      <c r="AK405">
        <v>0.1471256549381646</v>
      </c>
      <c r="AL405">
        <v>0.17600571587045327</v>
      </c>
      <c r="AM405">
        <v>0.59714373290298672</v>
      </c>
      <c r="AN405">
        <v>-1.7971639849354304</v>
      </c>
      <c r="AO405">
        <v>1.1713386740213445</v>
      </c>
      <c r="AP405">
        <v>0.36229338968676372</v>
      </c>
      <c r="AQ405">
        <v>0.97782497748174313</v>
      </c>
      <c r="AR405">
        <v>0.58688645665665884</v>
      </c>
    </row>
    <row r="406" spans="1:44" x14ac:dyDescent="0.2">
      <c r="A406">
        <v>398</v>
      </c>
      <c r="B406">
        <v>1.3447852635091304</v>
      </c>
      <c r="C406">
        <v>-0.17589913229825557</v>
      </c>
      <c r="D406">
        <v>1.5104439509240299</v>
      </c>
      <c r="E406">
        <v>-0.88731495381860248</v>
      </c>
      <c r="F406">
        <v>1.2237308089566346</v>
      </c>
      <c r="G406">
        <v>-0.9681437670225217</v>
      </c>
      <c r="H406">
        <v>1.245913021878932</v>
      </c>
      <c r="I406">
        <v>8.9736976309275018E-2</v>
      </c>
      <c r="J406">
        <v>0.88647848230749293</v>
      </c>
      <c r="K406">
        <v>0.40380818192718865</v>
      </c>
      <c r="L406">
        <v>-0.55548462583097369</v>
      </c>
      <c r="M406">
        <v>0.35416194401667733</v>
      </c>
      <c r="N406">
        <v>1.1887918225312397</v>
      </c>
      <c r="O406">
        <v>1.0585092936951124</v>
      </c>
      <c r="P406">
        <v>1.8628984955233352</v>
      </c>
      <c r="Q406">
        <v>-0.44129884734184477</v>
      </c>
      <c r="R406">
        <v>-0.16368214709778145</v>
      </c>
      <c r="S406">
        <v>-1.0705463777188622</v>
      </c>
      <c r="T406">
        <v>1.9193558381816498</v>
      </c>
      <c r="U406">
        <v>-0.45150262308833611</v>
      </c>
      <c r="V406">
        <v>1.4709781369343533</v>
      </c>
      <c r="W406">
        <v>4.4333006274768758E-2</v>
      </c>
      <c r="X406">
        <v>-0.41739442941191729</v>
      </c>
      <c r="Y406">
        <v>0.3064303180216339</v>
      </c>
      <c r="Z406">
        <v>0.14992466693390527</v>
      </c>
      <c r="AA406">
        <v>1.7816141497871404E-2</v>
      </c>
      <c r="AB406">
        <v>0.2232339662487991</v>
      </c>
      <c r="AC406">
        <v>0.30626987368929726</v>
      </c>
      <c r="AD406">
        <v>-0.60886566592249025</v>
      </c>
      <c r="AE406">
        <v>1.7572654641664045</v>
      </c>
      <c r="AF406">
        <v>0.1974897560342862</v>
      </c>
      <c r="AG406">
        <v>5.2784476698258143E-2</v>
      </c>
      <c r="AH406">
        <v>-0.52050309355818103</v>
      </c>
      <c r="AI406">
        <v>0.74315271815491979</v>
      </c>
      <c r="AJ406">
        <v>-0.89268299541680296</v>
      </c>
      <c r="AK406">
        <v>0.2813842725019407</v>
      </c>
      <c r="AL406">
        <v>1.0290211765913109</v>
      </c>
      <c r="AM406">
        <v>0.57998108818499017</v>
      </c>
      <c r="AN406">
        <v>0.34557385652816225</v>
      </c>
      <c r="AO406">
        <v>0.41183065673034158</v>
      </c>
      <c r="AP406">
        <v>0.92090402847128094</v>
      </c>
      <c r="AQ406">
        <v>0.40729839445351712</v>
      </c>
      <c r="AR406">
        <v>0.53321813135078788</v>
      </c>
    </row>
    <row r="407" spans="1:44" x14ac:dyDescent="0.2">
      <c r="A407">
        <v>399</v>
      </c>
      <c r="B407">
        <v>1.9897650553854458</v>
      </c>
      <c r="C407">
        <v>0.36495073469488404</v>
      </c>
      <c r="D407">
        <v>1.5561909928156239</v>
      </c>
      <c r="E407">
        <v>-0.57746258098419856</v>
      </c>
      <c r="F407">
        <v>1.0520623047773872</v>
      </c>
      <c r="G407">
        <v>-0.71546121985933553</v>
      </c>
      <c r="H407">
        <v>1.0824261861935305</v>
      </c>
      <c r="I407">
        <v>-0.49349614453395085</v>
      </c>
      <c r="J407">
        <v>-1.2740878837834919</v>
      </c>
      <c r="K407">
        <v>-1.4688435495093963</v>
      </c>
      <c r="L407">
        <v>-0.77372892973194529</v>
      </c>
      <c r="M407">
        <v>-1.9616840111033753</v>
      </c>
      <c r="N407">
        <v>1.6992065585741123E-3</v>
      </c>
      <c r="O407">
        <v>-0.81901950624798703</v>
      </c>
      <c r="P407">
        <v>0.77059933292943961</v>
      </c>
      <c r="Q407">
        <v>-1.7460285734254691E-2</v>
      </c>
      <c r="R407">
        <v>-0.35206435481876991</v>
      </c>
      <c r="S407">
        <v>-1.8435721288844473</v>
      </c>
      <c r="T407">
        <v>0.58528512858312076</v>
      </c>
      <c r="U407">
        <v>1.1997393552968862</v>
      </c>
      <c r="V407">
        <v>-0.31699335334448453</v>
      </c>
      <c r="W407">
        <v>0.98999573731022916</v>
      </c>
      <c r="X407">
        <v>-0.7104672167523709</v>
      </c>
      <c r="Y407">
        <v>-1.3265356797589545</v>
      </c>
      <c r="Z407">
        <v>-1.4719541579777682</v>
      </c>
      <c r="AA407">
        <v>-2.9650159511654256E-3</v>
      </c>
      <c r="AB407">
        <v>-2.1161871060859827</v>
      </c>
      <c r="AC407">
        <v>-1.232676386681403</v>
      </c>
      <c r="AD407">
        <v>-0.76279697810357427</v>
      </c>
      <c r="AE407">
        <v>0.55341075875162149</v>
      </c>
      <c r="AF407">
        <v>1.0647772705589298</v>
      </c>
      <c r="AG407">
        <v>-0.54902169040208848</v>
      </c>
      <c r="AH407">
        <v>-0.2990262044993795</v>
      </c>
      <c r="AI407">
        <v>0.93273048272390879</v>
      </c>
      <c r="AJ407">
        <v>-1.6565014713649915</v>
      </c>
      <c r="AK407">
        <v>-0.27132057171081747</v>
      </c>
      <c r="AL407">
        <v>-1.2361670025745781</v>
      </c>
      <c r="AM407">
        <v>-1.5950712544946999</v>
      </c>
      <c r="AN407">
        <v>0.53639046637167109</v>
      </c>
      <c r="AO407">
        <v>-1.4715443108197581</v>
      </c>
      <c r="AP407">
        <v>-0.89677228627128447</v>
      </c>
      <c r="AQ407">
        <v>-0.15393745534669023</v>
      </c>
      <c r="AR407">
        <v>-0.33796804065291014</v>
      </c>
    </row>
    <row r="408" spans="1:44" x14ac:dyDescent="0.2">
      <c r="A408">
        <v>400</v>
      </c>
      <c r="B408">
        <v>0.49220448534086758</v>
      </c>
      <c r="C408">
        <v>1.4804074979658111</v>
      </c>
      <c r="D408">
        <v>-1.1169531058189848</v>
      </c>
      <c r="E408">
        <v>1.4678008410007941</v>
      </c>
      <c r="F408">
        <v>-1.3723554448158322</v>
      </c>
      <c r="G408">
        <v>1.4236214345710307</v>
      </c>
      <c r="H408">
        <v>-1.3818896811125427</v>
      </c>
      <c r="I408">
        <v>0.23372859008360114</v>
      </c>
      <c r="J408">
        <v>-7.2400554444833232E-2</v>
      </c>
      <c r="K408">
        <v>-0.70492280833204779</v>
      </c>
      <c r="L408">
        <v>-0.97715126477484493</v>
      </c>
      <c r="M408">
        <v>0.57077486105445774</v>
      </c>
      <c r="N408">
        <v>0.924979066320053</v>
      </c>
      <c r="O408">
        <v>1.2053348186642798</v>
      </c>
      <c r="P408">
        <v>0.76791109509305233</v>
      </c>
      <c r="Q408">
        <v>0.45589806823181994</v>
      </c>
      <c r="R408">
        <v>1.6761125164765498</v>
      </c>
      <c r="S408">
        <v>0.42525148083176206</v>
      </c>
      <c r="T408">
        <v>-0.64212001395069962</v>
      </c>
      <c r="U408">
        <v>0.45344652139012664</v>
      </c>
      <c r="V408">
        <v>-1.4416631067254342</v>
      </c>
      <c r="W408">
        <v>-0.18398120798445319</v>
      </c>
      <c r="X408">
        <v>0.28523737993510012</v>
      </c>
      <c r="Y408">
        <v>0.70766997444483426</v>
      </c>
      <c r="Z408">
        <v>-0.42358011785332472</v>
      </c>
      <c r="AA408">
        <v>-1.6974232576124162</v>
      </c>
      <c r="AB408">
        <v>0.27135569106949164</v>
      </c>
      <c r="AC408">
        <v>2.3657868113795377</v>
      </c>
      <c r="AD408">
        <v>1.6375606573526025</v>
      </c>
      <c r="AE408">
        <v>1.0553524915100887</v>
      </c>
      <c r="AF408">
        <v>2.3788902875910303</v>
      </c>
      <c r="AG408">
        <v>2.3535337868903357</v>
      </c>
      <c r="AH408">
        <v>-0.16529159769122193</v>
      </c>
      <c r="AI408">
        <v>-1.3577392331593172</v>
      </c>
      <c r="AJ408">
        <v>0.26208766755954638</v>
      </c>
      <c r="AK408">
        <v>2.2015546251571552</v>
      </c>
      <c r="AL408">
        <v>-0.54281630557052396</v>
      </c>
      <c r="AM408">
        <v>-0.23297026055799142</v>
      </c>
      <c r="AN408">
        <v>-0.43393001651198593</v>
      </c>
      <c r="AO408">
        <v>-0.71251680134994078</v>
      </c>
      <c r="AP408">
        <v>-1.1918334665322947</v>
      </c>
      <c r="AQ408">
        <v>-0.76131651154178537</v>
      </c>
      <c r="AR408">
        <v>1.965345006767578</v>
      </c>
    </row>
    <row r="409" spans="1:44" x14ac:dyDescent="0.2">
      <c r="A409">
        <v>401</v>
      </c>
      <c r="B409">
        <v>0.57857327128225311</v>
      </c>
      <c r="C409">
        <v>5.1560010681830054E-2</v>
      </c>
      <c r="D409">
        <v>0.49423320171554641</v>
      </c>
      <c r="E409">
        <v>-0.24018073904148907</v>
      </c>
      <c r="F409">
        <v>0.34894730304360844</v>
      </c>
      <c r="G409">
        <v>-0.29468306955318269</v>
      </c>
      <c r="H409">
        <v>0.3271053043365198</v>
      </c>
      <c r="I409">
        <v>-0.48625935096897643</v>
      </c>
      <c r="J409">
        <v>-0.63911679846109082</v>
      </c>
      <c r="K409">
        <v>-0.8102756271077719</v>
      </c>
      <c r="L409">
        <v>-0.85840465269706101</v>
      </c>
      <c r="M409">
        <v>-0.1435571345122901</v>
      </c>
      <c r="N409">
        <v>-0.75119556396624099</v>
      </c>
      <c r="O409">
        <v>7.5274837229963282E-2</v>
      </c>
      <c r="P409">
        <v>-0.30987083745870203</v>
      </c>
      <c r="Q409">
        <v>0.80413986216934386</v>
      </c>
      <c r="R409">
        <v>0.98868714383299072</v>
      </c>
      <c r="S409">
        <v>0.93032015393654766</v>
      </c>
      <c r="T409">
        <v>-1.2287384248775046</v>
      </c>
      <c r="U409">
        <v>-7.379944364108379E-2</v>
      </c>
      <c r="V409">
        <v>-1.2601206355524379</v>
      </c>
      <c r="W409">
        <v>-0.26655213892804924</v>
      </c>
      <c r="X409">
        <v>-0.95960492897305194</v>
      </c>
      <c r="Y409">
        <v>-0.56143907467171472</v>
      </c>
      <c r="Z409">
        <v>-0.37431377421870926</v>
      </c>
      <c r="AA409">
        <v>-0.78031886527165573</v>
      </c>
      <c r="AB409">
        <v>0.12412947399557694</v>
      </c>
      <c r="AC409">
        <v>0.15969408375521676</v>
      </c>
      <c r="AD409">
        <v>-4.4612262346235554E-3</v>
      </c>
      <c r="AE409">
        <v>-0.17472115244307374</v>
      </c>
      <c r="AF409">
        <v>1.2681648541756669</v>
      </c>
      <c r="AG409">
        <v>8.8460818333325919E-2</v>
      </c>
      <c r="AH409">
        <v>-0.54434386190638184</v>
      </c>
      <c r="AI409">
        <v>-1.4011577024033928</v>
      </c>
      <c r="AJ409">
        <v>-0.33143952667278676</v>
      </c>
      <c r="AK409">
        <v>0.11866535036834297</v>
      </c>
      <c r="AL409">
        <v>-0.79037912446381631</v>
      </c>
      <c r="AM409">
        <v>-0.61509490859588645</v>
      </c>
      <c r="AN409">
        <v>-0.2118916292414818</v>
      </c>
      <c r="AO409">
        <v>-0.28942716522340789</v>
      </c>
      <c r="AP409">
        <v>-0.87394179058364385</v>
      </c>
      <c r="AQ409">
        <v>-1.0953327155593626</v>
      </c>
      <c r="AR409">
        <v>0.54010975008357287</v>
      </c>
    </row>
    <row r="410" spans="1:44" x14ac:dyDescent="0.2">
      <c r="A410">
        <v>402</v>
      </c>
      <c r="B410">
        <v>0.15103568315547389</v>
      </c>
      <c r="C410">
        <v>0.91146205005821446</v>
      </c>
      <c r="D410">
        <v>-0.80213610211208064</v>
      </c>
      <c r="E410">
        <v>0.99486739346412101</v>
      </c>
      <c r="F410">
        <v>-0.91192041910350741</v>
      </c>
      <c r="G410">
        <v>1.0075865988428645</v>
      </c>
      <c r="H410">
        <v>-0.8582304181337459</v>
      </c>
      <c r="I410">
        <v>1.5703803966503065</v>
      </c>
      <c r="J410">
        <v>0.93058911570588054</v>
      </c>
      <c r="K410">
        <v>0.84146896429661955</v>
      </c>
      <c r="L410">
        <v>0.49052672417123544</v>
      </c>
      <c r="M410">
        <v>0.5037575893040489</v>
      </c>
      <c r="N410">
        <v>1.1899371157842493</v>
      </c>
      <c r="O410">
        <v>-4.4594963165496826E-2</v>
      </c>
      <c r="P410">
        <v>1.2894339366081438</v>
      </c>
      <c r="Q410">
        <v>-1.0851934323054868E-2</v>
      </c>
      <c r="R410">
        <v>0.23582227846675965</v>
      </c>
      <c r="S410">
        <v>-1.0186737153705021</v>
      </c>
      <c r="T410">
        <v>0.57490399566488581</v>
      </c>
      <c r="U410">
        <v>-0.35220219269958974</v>
      </c>
      <c r="V410">
        <v>0.65814938900534681</v>
      </c>
      <c r="W410">
        <v>1.7200112913032901</v>
      </c>
      <c r="X410">
        <v>1.4016754760118555</v>
      </c>
      <c r="Y410">
        <v>1.1454941380440031</v>
      </c>
      <c r="Z410">
        <v>1.0958872403276883</v>
      </c>
      <c r="AA410">
        <v>0.30443962644487632</v>
      </c>
      <c r="AB410">
        <v>0.28366917407372183</v>
      </c>
      <c r="AC410">
        <v>0.83115557442572641</v>
      </c>
      <c r="AD410">
        <v>0.88878096435638376</v>
      </c>
      <c r="AE410">
        <v>1.468169883471421</v>
      </c>
      <c r="AF410">
        <v>1.3253417854309113E-2</v>
      </c>
      <c r="AG410">
        <v>1.2953011964429832</v>
      </c>
      <c r="AH410">
        <v>1.778594169493608</v>
      </c>
      <c r="AI410">
        <v>0.54436498241053566</v>
      </c>
      <c r="AJ410">
        <v>0.13371036679354131</v>
      </c>
      <c r="AK410">
        <v>1.1589192947651059</v>
      </c>
      <c r="AL410">
        <v>0.95855605356572049</v>
      </c>
      <c r="AM410">
        <v>0.93428086858481774</v>
      </c>
      <c r="AN410">
        <v>-0.496278255783762</v>
      </c>
      <c r="AO410">
        <v>0.17186402019457153</v>
      </c>
      <c r="AP410">
        <v>0.67266381742186898</v>
      </c>
      <c r="AQ410">
        <v>1.0381881920454197</v>
      </c>
      <c r="AR410">
        <v>0.87880904648340463</v>
      </c>
    </row>
    <row r="411" spans="1:44" x14ac:dyDescent="0.2">
      <c r="A411">
        <v>403</v>
      </c>
      <c r="B411">
        <v>-1.7267447825140541</v>
      </c>
      <c r="C411">
        <v>-1.8595018677381931</v>
      </c>
      <c r="D411">
        <v>0.30331816871621042</v>
      </c>
      <c r="E411">
        <v>-1.2954218923042757</v>
      </c>
      <c r="F411">
        <v>0.90277473879550452</v>
      </c>
      <c r="G411">
        <v>-1.1640780441321876</v>
      </c>
      <c r="H411">
        <v>0.89139664668331997</v>
      </c>
      <c r="I411">
        <v>-0.89354258410964238</v>
      </c>
      <c r="J411">
        <v>1.1464523187784872</v>
      </c>
      <c r="K411">
        <v>0.70403546251499083</v>
      </c>
      <c r="L411">
        <v>-1.161699270505911</v>
      </c>
      <c r="M411">
        <v>1.4289605312367935</v>
      </c>
      <c r="N411">
        <v>-0.41093183940227429</v>
      </c>
      <c r="O411">
        <v>0.1840134816264607</v>
      </c>
      <c r="P411">
        <v>0.25940737034073147</v>
      </c>
      <c r="Q411">
        <v>-1.4270098455485365</v>
      </c>
      <c r="R411">
        <v>-0.64605010770732185</v>
      </c>
      <c r="S411">
        <v>0.39810492142482706</v>
      </c>
      <c r="T411">
        <v>-1.5458475681019812</v>
      </c>
      <c r="U411">
        <v>-0.13007730318351984</v>
      </c>
      <c r="V411">
        <v>0.301590649160424</v>
      </c>
      <c r="W411">
        <v>-0.95052155270008587</v>
      </c>
      <c r="X411">
        <v>-1.5573590775038653</v>
      </c>
      <c r="Y411">
        <v>0.54415780624089249</v>
      </c>
      <c r="Z411">
        <v>1.6038570426488412</v>
      </c>
      <c r="AA411">
        <v>-0.8881785364722371</v>
      </c>
      <c r="AB411">
        <v>1.9756633841242386</v>
      </c>
      <c r="AC411">
        <v>0.77680113180617161</v>
      </c>
      <c r="AD411">
        <v>-0.96515572364899915</v>
      </c>
      <c r="AE411">
        <v>-3.5146613034733765E-2</v>
      </c>
      <c r="AF411">
        <v>-0.85732436135921375</v>
      </c>
      <c r="AG411">
        <v>-0.66186947771735927</v>
      </c>
      <c r="AH411">
        <v>-1.31273827219893</v>
      </c>
      <c r="AI411">
        <v>-1.9250888976860829</v>
      </c>
      <c r="AJ411">
        <v>1.8395958751591213</v>
      </c>
      <c r="AK411">
        <v>-0.8613133911001527</v>
      </c>
      <c r="AL411">
        <v>0.85950515353703316</v>
      </c>
      <c r="AM411">
        <v>-0.32529482933667214</v>
      </c>
      <c r="AN411">
        <v>-8.9359813595433213E-2</v>
      </c>
      <c r="AO411">
        <v>1.1582723966991633</v>
      </c>
      <c r="AP411">
        <v>0.83316378619127951</v>
      </c>
      <c r="AQ411">
        <v>-0.85600570187641334</v>
      </c>
      <c r="AR411">
        <v>-1.1004791143611434</v>
      </c>
    </row>
    <row r="412" spans="1:44" x14ac:dyDescent="0.2">
      <c r="A412">
        <v>404</v>
      </c>
      <c r="B412">
        <v>7.3751939203272721E-2</v>
      </c>
      <c r="C412">
        <v>-1.2739902470430056</v>
      </c>
      <c r="D412">
        <v>1.4434339088890602</v>
      </c>
      <c r="E412">
        <v>-1.5129791440628031</v>
      </c>
      <c r="F412">
        <v>1.5675451989582507</v>
      </c>
      <c r="G412">
        <v>-1.4943303843426943</v>
      </c>
      <c r="H412">
        <v>1.6021454496527652</v>
      </c>
      <c r="I412">
        <v>-1.5080358593148988</v>
      </c>
      <c r="J412">
        <v>0.25892545219122653</v>
      </c>
      <c r="K412">
        <v>-0.66726464703794997</v>
      </c>
      <c r="L412">
        <v>-1.1280957770473337</v>
      </c>
      <c r="M412">
        <v>-0.27857933140476976</v>
      </c>
      <c r="N412">
        <v>-0.31197151513393601</v>
      </c>
      <c r="O412">
        <v>-0.63685275921976015</v>
      </c>
      <c r="P412">
        <v>0.90565143753911304</v>
      </c>
      <c r="Q412">
        <v>-1.3994788445250763</v>
      </c>
      <c r="R412">
        <v>-1.3030851399771382</v>
      </c>
      <c r="S412">
        <v>-1.4301085288650803</v>
      </c>
      <c r="T412">
        <v>-0.23074306896582031</v>
      </c>
      <c r="U412">
        <v>1.0761164925831701</v>
      </c>
      <c r="V412">
        <v>0.57242132765734022</v>
      </c>
      <c r="W412">
        <v>-0.23216977887865795</v>
      </c>
      <c r="X412">
        <v>-1.7138029867971825</v>
      </c>
      <c r="Y412">
        <v>-0.52793106956446412</v>
      </c>
      <c r="Z412">
        <v>3.3925119846482901E-2</v>
      </c>
      <c r="AA412">
        <v>-0.24936666968860843</v>
      </c>
      <c r="AB412">
        <v>-0.13728823119280309</v>
      </c>
      <c r="AC412">
        <v>-0.76735237733670103</v>
      </c>
      <c r="AD412">
        <v>-1.6823373093761533</v>
      </c>
      <c r="AE412">
        <v>0.28734565827335523</v>
      </c>
      <c r="AF412">
        <v>-0.41798726781267681</v>
      </c>
      <c r="AG412">
        <v>-1.2202167802366968</v>
      </c>
      <c r="AH412">
        <v>-1.7627457353589211</v>
      </c>
      <c r="AI412">
        <v>-0.17630028128863334</v>
      </c>
      <c r="AJ412">
        <v>0.21123091357070617</v>
      </c>
      <c r="AK412">
        <v>-1.3411028949886454</v>
      </c>
      <c r="AL412">
        <v>-1.9216248040605344E-2</v>
      </c>
      <c r="AM412">
        <v>-1.4637304420971446</v>
      </c>
      <c r="AN412">
        <v>0.64376078355314403</v>
      </c>
      <c r="AO412">
        <v>-0.38039514390413542</v>
      </c>
      <c r="AP412">
        <v>0.20682218825802137</v>
      </c>
      <c r="AQ412">
        <v>-0.87468750782144289</v>
      </c>
      <c r="AR412">
        <v>-1.7988046324333715</v>
      </c>
    </row>
    <row r="413" spans="1:44" x14ac:dyDescent="0.2">
      <c r="A413">
        <v>405</v>
      </c>
      <c r="B413">
        <v>-0.3537152166657449</v>
      </c>
      <c r="C413">
        <v>-0.60601553190368629</v>
      </c>
      <c r="D413">
        <v>0.30045920556113231</v>
      </c>
      <c r="E413">
        <v>-0.54082933575916692</v>
      </c>
      <c r="F413">
        <v>0.4226666162153957</v>
      </c>
      <c r="G413">
        <v>-0.54092794827481927</v>
      </c>
      <c r="H413">
        <v>0.37750979459072981</v>
      </c>
      <c r="I413">
        <v>-0.96147080142381147</v>
      </c>
      <c r="J413">
        <v>0.9696493567149348</v>
      </c>
      <c r="K413">
        <v>0.98953942615813972</v>
      </c>
      <c r="L413">
        <v>-1.4851321949685456</v>
      </c>
      <c r="M413">
        <v>9.7067982272656561E-2</v>
      </c>
      <c r="N413">
        <v>1.7930652517838062</v>
      </c>
      <c r="O413">
        <v>-0.36361850772848581</v>
      </c>
      <c r="P413">
        <v>1.0535915877156077</v>
      </c>
      <c r="Q413">
        <v>-1.5677168248845492</v>
      </c>
      <c r="R413">
        <v>-1.3837139461130539</v>
      </c>
      <c r="S413">
        <v>-1.1669763939027737</v>
      </c>
      <c r="T413">
        <v>1.1628768247764196</v>
      </c>
      <c r="U413">
        <v>0.60042674703237231</v>
      </c>
      <c r="V413">
        <v>0.79180984162904156</v>
      </c>
      <c r="W413">
        <v>-0.44773472545297932</v>
      </c>
      <c r="X413">
        <v>-1.271456641366228</v>
      </c>
      <c r="Y413">
        <v>1.1623421538375565</v>
      </c>
      <c r="Z413">
        <v>0.85610800974488743</v>
      </c>
      <c r="AA413">
        <v>-1.5936569390883506</v>
      </c>
      <c r="AB413">
        <v>0.29137698691572139</v>
      </c>
      <c r="AC413">
        <v>1.3154602042847621</v>
      </c>
      <c r="AD413">
        <v>-1.345105611693765</v>
      </c>
      <c r="AE413">
        <v>0.47445878438100542</v>
      </c>
      <c r="AF413">
        <v>-0.68321878172547923</v>
      </c>
      <c r="AG413">
        <v>-0.29234550953038957</v>
      </c>
      <c r="AH413">
        <v>1.4155541733348495E-2</v>
      </c>
      <c r="AI413">
        <v>0.48970252960516369</v>
      </c>
      <c r="AJ413">
        <v>-0.54709866827491282</v>
      </c>
      <c r="AK413">
        <v>-0.2342102901294964</v>
      </c>
      <c r="AL413">
        <v>1.1183365226094848</v>
      </c>
      <c r="AM413">
        <v>0.27630760956021883</v>
      </c>
      <c r="AN413">
        <v>-0.96253747413415891</v>
      </c>
      <c r="AO413">
        <v>1.1741213938990125</v>
      </c>
      <c r="AP413">
        <v>1.6334857382389032</v>
      </c>
      <c r="AQ413">
        <v>7.705641863336235E-2</v>
      </c>
      <c r="AR413">
        <v>6.2800537929876152E-2</v>
      </c>
    </row>
    <row r="414" spans="1:44" x14ac:dyDescent="0.2">
      <c r="A414">
        <v>406</v>
      </c>
      <c r="B414">
        <v>2.0006191845578414</v>
      </c>
      <c r="C414">
        <v>0.1193381229986088</v>
      </c>
      <c r="D414">
        <v>1.8370359489362851</v>
      </c>
      <c r="E414">
        <v>-0.85073808735432122</v>
      </c>
      <c r="F414">
        <v>1.3827182337229276</v>
      </c>
      <c r="G414">
        <v>-0.94901577009598581</v>
      </c>
      <c r="H414">
        <v>1.4663074689125644</v>
      </c>
      <c r="I414">
        <v>-1.6268753083675973</v>
      </c>
      <c r="J414">
        <v>0.17253327569115029</v>
      </c>
      <c r="K414">
        <v>-1.1061934924015706</v>
      </c>
      <c r="L414">
        <v>-1.3058217141450639</v>
      </c>
      <c r="M414">
        <v>-0.38548599440512993</v>
      </c>
      <c r="N414">
        <v>0.27386433678390598</v>
      </c>
      <c r="O414">
        <v>-0.72701445755746108</v>
      </c>
      <c r="P414">
        <v>1.9456486568112321</v>
      </c>
      <c r="Q414">
        <v>-0.39843087452511161</v>
      </c>
      <c r="R414">
        <v>-0.57298302231639253</v>
      </c>
      <c r="S414">
        <v>-2.4768675375398028</v>
      </c>
      <c r="T414">
        <v>1.1075793221047054</v>
      </c>
      <c r="U414">
        <v>1.5321945561863142</v>
      </c>
      <c r="V414">
        <v>0.46170033966083684</v>
      </c>
      <c r="W414">
        <v>1.1134766716485553</v>
      </c>
      <c r="X414">
        <v>-1.5591073545484981</v>
      </c>
      <c r="Y414">
        <v>-0.7049438257783045</v>
      </c>
      <c r="Z414">
        <v>-0.37584537096565918</v>
      </c>
      <c r="AA414">
        <v>7.6166702144737808E-2</v>
      </c>
      <c r="AB414">
        <v>-0.66454980119910489</v>
      </c>
      <c r="AC414">
        <v>-1.2463781198252195</v>
      </c>
      <c r="AD414">
        <v>-1.650145765541704</v>
      </c>
      <c r="AE414">
        <v>1.2183464620817479</v>
      </c>
      <c r="AF414">
        <v>9.3402305290022691E-2</v>
      </c>
      <c r="AG414">
        <v>-0.8054489045376747</v>
      </c>
      <c r="AH414">
        <v>-1.1868060944847081</v>
      </c>
      <c r="AI414">
        <v>0.86107082565841064</v>
      </c>
      <c r="AJ414">
        <v>-1.0533019608998218</v>
      </c>
      <c r="AK414">
        <v>-1.3410806460475224</v>
      </c>
      <c r="AL414">
        <v>0.12300589581007537</v>
      </c>
      <c r="AM414">
        <v>-1.2199397117726503</v>
      </c>
      <c r="AN414">
        <v>0.58291797023332859</v>
      </c>
      <c r="AO414">
        <v>-0.83562118569068189</v>
      </c>
      <c r="AP414">
        <v>9.3217511333768155E-2</v>
      </c>
      <c r="AQ414">
        <v>-0.31494761547639122</v>
      </c>
      <c r="AR414">
        <v>-1.512352593998797</v>
      </c>
    </row>
    <row r="415" spans="1:44" x14ac:dyDescent="0.2">
      <c r="A415">
        <v>407</v>
      </c>
      <c r="B415">
        <v>1.5185318446133258</v>
      </c>
      <c r="C415">
        <v>2.4629354836777608</v>
      </c>
      <c r="D415">
        <v>-1.1441859054588492</v>
      </c>
      <c r="E415">
        <v>2.1085897466517896</v>
      </c>
      <c r="F415">
        <v>-1.7181614633029729</v>
      </c>
      <c r="G415">
        <v>2.024106100165624</v>
      </c>
      <c r="H415">
        <v>-1.6617358895017724</v>
      </c>
      <c r="I415">
        <v>1.0026474483973717</v>
      </c>
      <c r="J415">
        <v>0.29101906239915765</v>
      </c>
      <c r="K415">
        <v>-0.32698167569138104</v>
      </c>
      <c r="L415">
        <v>-5.9560149537513346E-2</v>
      </c>
      <c r="M415">
        <v>0.64963840842458564</v>
      </c>
      <c r="N415">
        <v>2.7361672296592925</v>
      </c>
      <c r="O415">
        <v>1.3722852052290653</v>
      </c>
      <c r="P415">
        <v>2.7263130835975184</v>
      </c>
      <c r="Q415">
        <v>-0.12275965190673577</v>
      </c>
      <c r="R415">
        <v>0.18796474343105318</v>
      </c>
      <c r="S415">
        <v>-0.98207065767160229</v>
      </c>
      <c r="T415">
        <v>2.9843455974865107</v>
      </c>
      <c r="U415">
        <v>9.4466671022365167E-3</v>
      </c>
      <c r="V415">
        <v>0.39941510503988409</v>
      </c>
      <c r="W415">
        <v>1.3228041160991078</v>
      </c>
      <c r="X415">
        <v>2.0143624818167645</v>
      </c>
      <c r="Y415">
        <v>0.71294023565810782</v>
      </c>
      <c r="Z415">
        <v>-1.0169526620305986</v>
      </c>
      <c r="AA415">
        <v>-1.319755134226456</v>
      </c>
      <c r="AB415">
        <v>-0.37127638439579258</v>
      </c>
      <c r="AC415">
        <v>1.9147114006376826</v>
      </c>
      <c r="AD415">
        <v>1.2793435105313287</v>
      </c>
      <c r="AE415">
        <v>2.687994289468925</v>
      </c>
      <c r="AF415">
        <v>1.0293391607852584</v>
      </c>
      <c r="AG415">
        <v>1.6972238944481177</v>
      </c>
      <c r="AH415">
        <v>0.92306431531570809</v>
      </c>
      <c r="AI415">
        <v>0.84944447955009561</v>
      </c>
      <c r="AJ415">
        <v>-4.6430821374857656E-2</v>
      </c>
      <c r="AK415">
        <v>2.6778868193679806</v>
      </c>
      <c r="AL415">
        <v>0.48272799814223027</v>
      </c>
      <c r="AM415">
        <v>0.53791423566111229</v>
      </c>
      <c r="AN415">
        <v>-1.1796279313849363</v>
      </c>
      <c r="AO415">
        <v>-0.59538682069471138</v>
      </c>
      <c r="AP415">
        <v>0.22727889533556106</v>
      </c>
      <c r="AQ415">
        <v>1.7372363167953293</v>
      </c>
      <c r="AR415">
        <v>1.5926601795676332</v>
      </c>
    </row>
    <row r="416" spans="1:44" x14ac:dyDescent="0.2">
      <c r="A416">
        <v>408</v>
      </c>
      <c r="B416">
        <v>0.55993271468779748</v>
      </c>
      <c r="C416">
        <v>-0.74807650805593529</v>
      </c>
      <c r="D416">
        <v>1.3792153260927142</v>
      </c>
      <c r="E416">
        <v>-1.1630389917523101</v>
      </c>
      <c r="F416">
        <v>1.3458586999882973</v>
      </c>
      <c r="G416">
        <v>-1.1808708535727079</v>
      </c>
      <c r="H416">
        <v>1.393276238961191</v>
      </c>
      <c r="I416">
        <v>1.7250790965910612</v>
      </c>
      <c r="J416">
        <v>0.31418359385259825</v>
      </c>
      <c r="K416">
        <v>-0.25254486538627774</v>
      </c>
      <c r="L416">
        <v>-2.5450720167399174E-2</v>
      </c>
      <c r="M416">
        <v>-0.40137569783031729</v>
      </c>
      <c r="N416">
        <v>1.0068249981473278</v>
      </c>
      <c r="O416">
        <v>0.93714731568262866</v>
      </c>
      <c r="P416">
        <v>1.9105461405324979</v>
      </c>
      <c r="Q416">
        <v>-0.73403121096440305</v>
      </c>
      <c r="R416">
        <v>-0.70772269026610146</v>
      </c>
      <c r="S416">
        <v>0.5941444034809138</v>
      </c>
      <c r="T416">
        <v>0.35857167093289843</v>
      </c>
      <c r="U416">
        <v>-1.7322337061129498</v>
      </c>
      <c r="V416">
        <v>1.3831180240130236</v>
      </c>
      <c r="W416">
        <v>-3.0649813696948844E-2</v>
      </c>
      <c r="X416">
        <v>0.29009086243959248</v>
      </c>
      <c r="Y416">
        <v>5.7030271522706344E-2</v>
      </c>
      <c r="Z416">
        <v>-3.5293703551929373E-2</v>
      </c>
      <c r="AA416">
        <v>-1.0466050709537749</v>
      </c>
      <c r="AB416">
        <v>-4.0383466933569534E-3</v>
      </c>
      <c r="AC416">
        <v>1.395775748206957</v>
      </c>
      <c r="AD416">
        <v>2.6615455105394314E-4</v>
      </c>
      <c r="AE416">
        <v>2.2421217436982319</v>
      </c>
      <c r="AF416">
        <v>1.3560890930223022</v>
      </c>
      <c r="AG416">
        <v>-3.023937997287196E-2</v>
      </c>
      <c r="AH416">
        <v>-0.45837840397600427</v>
      </c>
      <c r="AI416">
        <v>-0.98424780970146497</v>
      </c>
      <c r="AJ416">
        <v>-0.19036067231462184</v>
      </c>
      <c r="AK416">
        <v>2.3563918088510216</v>
      </c>
      <c r="AL416">
        <v>0.12836643022001115</v>
      </c>
      <c r="AM416">
        <v>-0.31802145710894347</v>
      </c>
      <c r="AN416">
        <v>-0.74830879386685223</v>
      </c>
      <c r="AO416">
        <v>-0.23034643847551922</v>
      </c>
      <c r="AP416">
        <v>0.58992447172212437</v>
      </c>
      <c r="AQ416">
        <v>-0.42158859429015572</v>
      </c>
      <c r="AR416">
        <v>1.7040863076453949</v>
      </c>
    </row>
    <row r="417" spans="1:44" x14ac:dyDescent="0.2">
      <c r="A417">
        <v>409</v>
      </c>
      <c r="B417">
        <v>-0.69000290759622662</v>
      </c>
      <c r="C417">
        <v>0.38424308948563268</v>
      </c>
      <c r="D417">
        <v>-1.1060685326024642</v>
      </c>
      <c r="E417">
        <v>0.79057456990700126</v>
      </c>
      <c r="F417">
        <v>-1.0178016044789271</v>
      </c>
      <c r="G417">
        <v>0.80149009460129605</v>
      </c>
      <c r="H417">
        <v>-1.0875965396181575</v>
      </c>
      <c r="I417">
        <v>-0.89606486949827013</v>
      </c>
      <c r="J417">
        <v>0.53041862052202116</v>
      </c>
      <c r="K417">
        <v>0.9650770764887896</v>
      </c>
      <c r="L417">
        <v>-0.39652924362568587</v>
      </c>
      <c r="M417">
        <v>0.8462462042646911</v>
      </c>
      <c r="N417">
        <v>0.28440940404922355</v>
      </c>
      <c r="O417">
        <v>-1.2747806477927528</v>
      </c>
      <c r="P417">
        <v>-0.23834267591771863</v>
      </c>
      <c r="Q417">
        <v>0.24908215476180834</v>
      </c>
      <c r="R417">
        <v>-0.60092290537356163</v>
      </c>
      <c r="S417">
        <v>0.731188122263975</v>
      </c>
      <c r="T417">
        <v>0.68072945328675083</v>
      </c>
      <c r="U417">
        <v>-0.71339941080961655</v>
      </c>
      <c r="V417">
        <v>-0.45381585097648686</v>
      </c>
      <c r="W417">
        <v>0.50272283156077524</v>
      </c>
      <c r="X417">
        <v>-0.12111773013806749</v>
      </c>
      <c r="Y417">
        <v>0.79077878536860413</v>
      </c>
      <c r="Z417">
        <v>0.7588405762268946</v>
      </c>
      <c r="AA417">
        <v>-1.1295066429514624</v>
      </c>
      <c r="AB417">
        <v>0.95741241713291891</v>
      </c>
      <c r="AC417">
        <v>0.14626151944388124</v>
      </c>
      <c r="AD417">
        <v>-1.0246300416923571</v>
      </c>
      <c r="AE417">
        <v>-0.63838808203856134</v>
      </c>
      <c r="AF417">
        <v>-1.4547076029440071</v>
      </c>
      <c r="AG417">
        <v>-0.61137529123715839</v>
      </c>
      <c r="AH417">
        <v>1.67278071407272</v>
      </c>
      <c r="AI417">
        <v>-0.10686497473224713</v>
      </c>
      <c r="AJ417">
        <v>-5.2322449107765658E-2</v>
      </c>
      <c r="AK417">
        <v>-0.81404083822044204</v>
      </c>
      <c r="AL417">
        <v>0.98517975952735648</v>
      </c>
      <c r="AM417">
        <v>1.2314009828590962</v>
      </c>
      <c r="AN417">
        <v>-2.1852681146428208</v>
      </c>
      <c r="AO417">
        <v>1.6037401249547794</v>
      </c>
      <c r="AP417">
        <v>1.4084288250987427</v>
      </c>
      <c r="AQ417">
        <v>0.53713693491351422</v>
      </c>
      <c r="AR417">
        <v>-0.11085392301943985</v>
      </c>
    </row>
    <row r="418" spans="1:44" x14ac:dyDescent="0.2">
      <c r="A418">
        <v>410</v>
      </c>
      <c r="B418">
        <v>-0.38224128382896505</v>
      </c>
      <c r="C418">
        <v>0.58792466047285274</v>
      </c>
      <c r="D418">
        <v>-0.95847870039686145</v>
      </c>
      <c r="E418">
        <v>0.9132759262649639</v>
      </c>
      <c r="F418">
        <v>-0.87421184238831773</v>
      </c>
      <c r="G418">
        <v>1.0151572152157207</v>
      </c>
      <c r="H418">
        <v>-0.736999404349725</v>
      </c>
      <c r="I418">
        <v>0.17727355849148341</v>
      </c>
      <c r="J418">
        <v>0.50097215630718495</v>
      </c>
      <c r="K418">
        <v>-0.3761943080084455</v>
      </c>
      <c r="L418">
        <v>2.0605415798399296</v>
      </c>
      <c r="M418">
        <v>4.846315457330258E-2</v>
      </c>
      <c r="N418">
        <v>-0.24592387076406419</v>
      </c>
      <c r="O418">
        <v>-1.6489416899549751</v>
      </c>
      <c r="P418">
        <v>-0.60916411996740749</v>
      </c>
      <c r="Q418">
        <v>0.94893726925877853</v>
      </c>
      <c r="R418">
        <v>-0.61980028431191214</v>
      </c>
      <c r="S418">
        <v>0.38343653661803057</v>
      </c>
      <c r="T418">
        <v>-0.30112384437034478</v>
      </c>
      <c r="U418">
        <v>0.6568354285807303</v>
      </c>
      <c r="V418">
        <v>0.69491743387240723</v>
      </c>
      <c r="W418">
        <v>0.86012288472193021</v>
      </c>
      <c r="X418">
        <v>0.82555284370881721</v>
      </c>
      <c r="Y418">
        <v>0.23014347740268892</v>
      </c>
      <c r="Z418">
        <v>0.75507163550013001</v>
      </c>
      <c r="AA418">
        <v>1.5648994134132108</v>
      </c>
      <c r="AB418">
        <v>-3.2297110513125366E-2</v>
      </c>
      <c r="AC418">
        <v>-1.0363807150753497</v>
      </c>
      <c r="AD418">
        <v>5.8044038898399597E-2</v>
      </c>
      <c r="AE418">
        <v>-0.93990836291547553</v>
      </c>
      <c r="AF418">
        <v>-1.3731018724049682</v>
      </c>
      <c r="AG418">
        <v>-0.67708708109735261</v>
      </c>
      <c r="AH418">
        <v>0.10050761792742341</v>
      </c>
      <c r="AI418">
        <v>1.0384051543740893</v>
      </c>
      <c r="AJ418">
        <v>-5.3153262022051173E-2</v>
      </c>
      <c r="AK418">
        <v>-0.76015538009175565</v>
      </c>
      <c r="AL418">
        <v>0.41828470825492747</v>
      </c>
      <c r="AM418">
        <v>0.10002251086905711</v>
      </c>
      <c r="AN418">
        <v>-0.42730252742222474</v>
      </c>
      <c r="AO418">
        <v>-0.71602778329855132</v>
      </c>
      <c r="AP418">
        <v>0.57092055253935392</v>
      </c>
      <c r="AQ418">
        <v>-0.25176385726239248</v>
      </c>
      <c r="AR418">
        <v>-1.4734689629849811</v>
      </c>
    </row>
    <row r="419" spans="1:44" x14ac:dyDescent="0.2">
      <c r="A419">
        <v>411</v>
      </c>
      <c r="B419">
        <v>-1.1616609103017326</v>
      </c>
      <c r="C419">
        <v>-2.6579241686314385</v>
      </c>
      <c r="D419">
        <v>1.6772247653905696</v>
      </c>
      <c r="E419">
        <v>-2.5371474514978356</v>
      </c>
      <c r="F419">
        <v>2.1743867244313257</v>
      </c>
      <c r="G419">
        <v>-2.509595404443953</v>
      </c>
      <c r="H419">
        <v>2.0607938329223146</v>
      </c>
      <c r="I419">
        <v>-1.5170231673020429</v>
      </c>
      <c r="J419">
        <v>-1.634067691109345</v>
      </c>
      <c r="K419">
        <v>-0.30984884140263741</v>
      </c>
      <c r="L419">
        <v>-1.3752491020472137</v>
      </c>
      <c r="M419">
        <v>-1.380844822965289</v>
      </c>
      <c r="N419">
        <v>-1.2308509579680198</v>
      </c>
      <c r="O419">
        <v>0.18718500464336529</v>
      </c>
      <c r="P419">
        <v>-1.4763841092007124</v>
      </c>
      <c r="Q419">
        <v>-2.0551153678158576</v>
      </c>
      <c r="R419">
        <v>-1.6882317205543211</v>
      </c>
      <c r="S419">
        <v>-0.10151661776390064</v>
      </c>
      <c r="T419">
        <v>-0.76727485853906607</v>
      </c>
      <c r="U419">
        <v>0.68985108275010165</v>
      </c>
      <c r="V419">
        <v>-0.28536990468538831</v>
      </c>
      <c r="W419">
        <v>-2.1195047261624058</v>
      </c>
      <c r="X419">
        <v>-2.029381566822781</v>
      </c>
      <c r="Y419">
        <v>-1.9067554902149495</v>
      </c>
      <c r="Z419">
        <v>-1.2635420455383548</v>
      </c>
      <c r="AA419">
        <v>-0.65694671361145085</v>
      </c>
      <c r="AB419">
        <v>-0.87450444277384198</v>
      </c>
      <c r="AC419">
        <v>-1.1459647144337792</v>
      </c>
      <c r="AD419">
        <v>-1.6670193669115916</v>
      </c>
      <c r="AE419">
        <v>-1.7264864422396626</v>
      </c>
      <c r="AF419">
        <v>-0.82358422563591294</v>
      </c>
      <c r="AG419">
        <v>-2.5483084343366271</v>
      </c>
      <c r="AH419">
        <v>-2.0509432300769381</v>
      </c>
      <c r="AI419">
        <v>-0.67573362489525934</v>
      </c>
      <c r="AJ419">
        <v>0.73634553684338111</v>
      </c>
      <c r="AK419">
        <v>-1.7797000180538354</v>
      </c>
      <c r="AL419">
        <v>-1.3908283741726619</v>
      </c>
      <c r="AM419">
        <v>-1.9854649841162433</v>
      </c>
      <c r="AN419">
        <v>1.1740537863637703</v>
      </c>
      <c r="AO419">
        <v>0.27702713266720225</v>
      </c>
      <c r="AP419">
        <v>-0.50567533469561465</v>
      </c>
      <c r="AQ419">
        <v>-6.4918076684494286E-2</v>
      </c>
      <c r="AR419">
        <v>-1.9023685092594247</v>
      </c>
    </row>
    <row r="420" spans="1:44" x14ac:dyDescent="0.2">
      <c r="A420">
        <v>412</v>
      </c>
      <c r="B420">
        <v>0.87482824511001112</v>
      </c>
      <c r="C420">
        <v>1.3593408749806213</v>
      </c>
      <c r="D420">
        <v>-0.6183916410099628</v>
      </c>
      <c r="E420">
        <v>1.1199718291103715</v>
      </c>
      <c r="F420">
        <v>-0.97855888644331479</v>
      </c>
      <c r="G420">
        <v>1.0215699822190678</v>
      </c>
      <c r="H420">
        <v>-1.0415475063097273</v>
      </c>
      <c r="I420">
        <v>-0.85299790725347646</v>
      </c>
      <c r="J420">
        <v>0.34985995166790362</v>
      </c>
      <c r="K420">
        <v>-0.63953540000495801</v>
      </c>
      <c r="L420">
        <v>0.32934850931828807</v>
      </c>
      <c r="M420">
        <v>-0.22908250097631977</v>
      </c>
      <c r="N420">
        <v>0.25517256634174434</v>
      </c>
      <c r="O420">
        <v>-0.29981710292913766</v>
      </c>
      <c r="P420">
        <v>-0.25618845647285926</v>
      </c>
      <c r="Q420">
        <v>1.114946211743117</v>
      </c>
      <c r="R420">
        <v>0.66667403385127022</v>
      </c>
      <c r="S420">
        <v>0.26951712162235936</v>
      </c>
      <c r="T420">
        <v>0.86237507242974076</v>
      </c>
      <c r="U420">
        <v>7.3754989724636011E-2</v>
      </c>
      <c r="V420">
        <v>-0.36536444325506257</v>
      </c>
      <c r="W420">
        <v>-0.83327071639401284</v>
      </c>
      <c r="X420">
        <v>0.27331151348897642</v>
      </c>
      <c r="Y420">
        <v>0.78254021719656741</v>
      </c>
      <c r="Z420">
        <v>-0.87089563562975014</v>
      </c>
      <c r="AA420">
        <v>-5.4249350229683024E-2</v>
      </c>
      <c r="AB420">
        <v>-0.64040496447805439</v>
      </c>
      <c r="AC420">
        <v>0.16751540790584496</v>
      </c>
      <c r="AD420">
        <v>0.18641852291597127</v>
      </c>
      <c r="AE420">
        <v>-0.36011496923809194</v>
      </c>
      <c r="AF420">
        <v>0.95363972011141462</v>
      </c>
      <c r="AG420">
        <v>1.3369292386752234</v>
      </c>
      <c r="AH420">
        <v>-9.3117487878394023E-2</v>
      </c>
      <c r="AI420">
        <v>0.74263594521273457</v>
      </c>
      <c r="AJ420">
        <v>-1.8593083982807963</v>
      </c>
      <c r="AK420">
        <v>0.33721424117978649</v>
      </c>
      <c r="AL420">
        <v>-5.9585132305004507E-2</v>
      </c>
      <c r="AM420">
        <v>0.8260005697840862</v>
      </c>
      <c r="AN420">
        <v>-0.22005309022307498</v>
      </c>
      <c r="AO420">
        <v>-0.64381702685001541</v>
      </c>
      <c r="AP420">
        <v>-0.37353351798212958</v>
      </c>
      <c r="AQ420">
        <v>-1.3735466204314823</v>
      </c>
      <c r="AR420">
        <v>1.1649770534858657</v>
      </c>
    </row>
    <row r="421" spans="1:44" x14ac:dyDescent="0.2">
      <c r="A421">
        <v>413</v>
      </c>
      <c r="B421">
        <v>-0.56675285524749885</v>
      </c>
      <c r="C421">
        <v>1.0669901120555414</v>
      </c>
      <c r="D421">
        <v>-1.6367502549366857</v>
      </c>
      <c r="E421">
        <v>1.5433993182968273</v>
      </c>
      <c r="F421">
        <v>-1.5211523899089487</v>
      </c>
      <c r="G421">
        <v>1.6704329007757042</v>
      </c>
      <c r="H421">
        <v>-1.3684646374185405</v>
      </c>
      <c r="I421">
        <v>2.0073302997870575</v>
      </c>
      <c r="J421">
        <v>0.8723305594276668</v>
      </c>
      <c r="K421">
        <v>-0.13468372291011055</v>
      </c>
      <c r="L421">
        <v>2.318518147302044</v>
      </c>
      <c r="M421">
        <v>0.57352601786547985</v>
      </c>
      <c r="N421">
        <v>1.7208207651160852</v>
      </c>
      <c r="O421">
        <v>1.1049763829391572</v>
      </c>
      <c r="P421">
        <v>0.33070696393774812</v>
      </c>
      <c r="Q421">
        <v>0.22191368048810028</v>
      </c>
      <c r="R421">
        <v>0.14647577484603208</v>
      </c>
      <c r="S421">
        <v>0.54582166546564237</v>
      </c>
      <c r="T421">
        <v>0.15839283321783287</v>
      </c>
      <c r="U421">
        <v>0.69286758676885785</v>
      </c>
      <c r="V421">
        <v>1.371911414862977</v>
      </c>
      <c r="W421">
        <v>-0.24083487410265775</v>
      </c>
      <c r="X421">
        <v>2.1374229350226122</v>
      </c>
      <c r="Y421">
        <v>1.0997302595659044</v>
      </c>
      <c r="Z421">
        <v>0.56305428821872494</v>
      </c>
      <c r="AA421">
        <v>1.0100456708236167</v>
      </c>
      <c r="AB421">
        <v>0.13455083195669651</v>
      </c>
      <c r="AC421">
        <v>1.718414940449619</v>
      </c>
      <c r="AD421">
        <v>2.303635118770369</v>
      </c>
      <c r="AE421">
        <v>0.51805696771266174</v>
      </c>
      <c r="AF421">
        <v>0.12733301411233955</v>
      </c>
      <c r="AG421">
        <v>1.371838110252555</v>
      </c>
      <c r="AH421">
        <v>-0.774870070805733</v>
      </c>
      <c r="AI421">
        <v>0.59834260802275996</v>
      </c>
      <c r="AJ421">
        <v>0.70675444279202981</v>
      </c>
      <c r="AK421">
        <v>2.0976172156875101</v>
      </c>
      <c r="AL421">
        <v>0.51044656532694266</v>
      </c>
      <c r="AM421">
        <v>0.30412194754937283</v>
      </c>
      <c r="AN421">
        <v>0.23914797691086884</v>
      </c>
      <c r="AO421">
        <v>-1.2111467058256087</v>
      </c>
      <c r="AP421">
        <v>0.1896876393587795</v>
      </c>
      <c r="AQ421">
        <v>0.24774667168455664</v>
      </c>
      <c r="AR421">
        <v>0.37973038283984123</v>
      </c>
    </row>
    <row r="422" spans="1:44" x14ac:dyDescent="0.2">
      <c r="A422">
        <v>414</v>
      </c>
      <c r="B422">
        <v>1.4093866404462045</v>
      </c>
      <c r="C422">
        <v>-0.43822124082271652</v>
      </c>
      <c r="D422">
        <v>1.8611946801944979</v>
      </c>
      <c r="E422">
        <v>-1.2168344851501984</v>
      </c>
      <c r="F422">
        <v>1.604911170978123</v>
      </c>
      <c r="G422">
        <v>-1.2806587861489058</v>
      </c>
      <c r="H422">
        <v>1.6695531791606903</v>
      </c>
      <c r="I422">
        <v>0.24737160671366049</v>
      </c>
      <c r="J422">
        <v>-0.91012215986065692</v>
      </c>
      <c r="K422">
        <v>-1.5261797521988616</v>
      </c>
      <c r="L422">
        <v>0.97843988557381556</v>
      </c>
      <c r="M422">
        <v>-1.1077895295227365</v>
      </c>
      <c r="N422">
        <v>-1.7254678285367557</v>
      </c>
      <c r="O422">
        <v>1.244339251065163E-2</v>
      </c>
      <c r="P422">
        <v>-0.31630822404423597</v>
      </c>
      <c r="Q422">
        <v>0.97898006531615112</v>
      </c>
      <c r="R422">
        <v>0.37256018384994055</v>
      </c>
      <c r="S422">
        <v>0.1052323880074516</v>
      </c>
      <c r="T422">
        <v>-0.51671483949042907</v>
      </c>
      <c r="U422">
        <v>-0.24693585729652368</v>
      </c>
      <c r="V422">
        <v>0.32519925900924374</v>
      </c>
      <c r="W422">
        <v>6.3220536111968026E-2</v>
      </c>
      <c r="X422">
        <v>-0.11624938327405915</v>
      </c>
      <c r="Y422">
        <v>-1.7704118827438029</v>
      </c>
      <c r="Z422">
        <v>-1.1596200458963277</v>
      </c>
      <c r="AA422">
        <v>1.89419596371709</v>
      </c>
      <c r="AB422">
        <v>-1.0824331416939044</v>
      </c>
      <c r="AC422">
        <v>-2.2596493173943926</v>
      </c>
      <c r="AD422">
        <v>-0.17770170797079488</v>
      </c>
      <c r="AE422">
        <v>-9.4923516549376696E-2</v>
      </c>
      <c r="AF422">
        <v>0.68782353593859014</v>
      </c>
      <c r="AG422">
        <v>-0.91209804847289078</v>
      </c>
      <c r="AH422">
        <v>-1.4164295584717177</v>
      </c>
      <c r="AI422">
        <v>0.11315306849635255</v>
      </c>
      <c r="AJ422">
        <v>-0.84249619200142489</v>
      </c>
      <c r="AK422">
        <v>-0.64026420345182178</v>
      </c>
      <c r="AL422">
        <v>-1.1092197354731574</v>
      </c>
      <c r="AM422">
        <v>-1.0493216660329963</v>
      </c>
      <c r="AN422">
        <v>1.6079838911692084</v>
      </c>
      <c r="AO422">
        <v>-1.5620914733155065</v>
      </c>
      <c r="AP422">
        <v>-1.2024417968393006</v>
      </c>
      <c r="AQ422">
        <v>-0.81783505817338453</v>
      </c>
      <c r="AR422">
        <v>-0.7666439272583131</v>
      </c>
    </row>
    <row r="423" spans="1:44" x14ac:dyDescent="0.2">
      <c r="A423">
        <v>415</v>
      </c>
      <c r="B423">
        <v>0.71188460960259403</v>
      </c>
      <c r="C423">
        <v>1.1014951845191479</v>
      </c>
      <c r="D423">
        <v>-0.48935490468843468</v>
      </c>
      <c r="E423">
        <v>0.9525934045317046</v>
      </c>
      <c r="F423">
        <v>-0.74377466947380377</v>
      </c>
      <c r="G423">
        <v>0.93279301317024277</v>
      </c>
      <c r="H423">
        <v>-0.67008195675994153</v>
      </c>
      <c r="I423">
        <v>0.71633857170138304</v>
      </c>
      <c r="J423">
        <v>-2.0253667478716459</v>
      </c>
      <c r="K423">
        <v>-1.6256213365230805</v>
      </c>
      <c r="L423">
        <v>-0.49278961695640178</v>
      </c>
      <c r="M423">
        <v>-0.10550941243435949</v>
      </c>
      <c r="N423">
        <v>-1.1692073053512326</v>
      </c>
      <c r="O423">
        <v>2.35806165373285E-2</v>
      </c>
      <c r="P423">
        <v>0.35672821765462787</v>
      </c>
      <c r="Q423">
        <v>0.86106632983143194</v>
      </c>
      <c r="R423">
        <v>1.0888463593613165</v>
      </c>
      <c r="S423">
        <v>0.65833065726817108</v>
      </c>
      <c r="T423">
        <v>-1.4962663346027849</v>
      </c>
      <c r="U423">
        <v>-1.3816624115265311E-2</v>
      </c>
      <c r="V423">
        <v>-2.2811431118848979</v>
      </c>
      <c r="W423">
        <v>2.1772540171028334</v>
      </c>
      <c r="X423">
        <v>0.75047415450918664</v>
      </c>
      <c r="Y423">
        <v>-1.9222275140632925</v>
      </c>
      <c r="Z423">
        <v>-1.2033639880474889</v>
      </c>
      <c r="AA423">
        <v>-0.90961847455590117</v>
      </c>
      <c r="AB423">
        <v>-0.26261058245797847</v>
      </c>
      <c r="AC423">
        <v>-0.37740234833536934</v>
      </c>
      <c r="AD423">
        <v>1.0477881786487411</v>
      </c>
      <c r="AE423">
        <v>0.71308741624705041</v>
      </c>
      <c r="AF423">
        <v>1.3047782177769043</v>
      </c>
      <c r="AG423">
        <v>-0.18199648123977288</v>
      </c>
      <c r="AH423">
        <v>0.75482665573728591</v>
      </c>
      <c r="AI423">
        <v>-1.9585078040139086</v>
      </c>
      <c r="AJ423">
        <v>1.7111642547620833</v>
      </c>
      <c r="AK423">
        <v>0.96733119959349112</v>
      </c>
      <c r="AL423">
        <v>-1.8263676796082953</v>
      </c>
      <c r="AM423">
        <v>-1.7908330020172947</v>
      </c>
      <c r="AN423">
        <v>-0.6923604577989253</v>
      </c>
      <c r="AO423">
        <v>-1.1703342780424106</v>
      </c>
      <c r="AP423">
        <v>-1.919177326191956</v>
      </c>
      <c r="AQ423">
        <v>0.90337953097565171</v>
      </c>
      <c r="AR423">
        <v>-0.1949529641067986</v>
      </c>
    </row>
    <row r="424" spans="1:44" x14ac:dyDescent="0.2">
      <c r="A424">
        <v>416</v>
      </c>
      <c r="B424">
        <v>1.0279950874567743</v>
      </c>
      <c r="C424">
        <v>1.2229067079884075</v>
      </c>
      <c r="D424">
        <v>-0.32346419754086375</v>
      </c>
      <c r="E424">
        <v>0.92754275622202909</v>
      </c>
      <c r="F424">
        <v>-0.6663180706362799</v>
      </c>
      <c r="G424">
        <v>0.88067612643086013</v>
      </c>
      <c r="H424">
        <v>-0.62519736172453666</v>
      </c>
      <c r="I424">
        <v>-0.7575168701124988</v>
      </c>
      <c r="J424">
        <v>-0.27913409314813264</v>
      </c>
      <c r="K424">
        <v>-1.0935737012032229</v>
      </c>
      <c r="L424">
        <v>-0.59298388165824978</v>
      </c>
      <c r="M424">
        <v>1.4992525850563372</v>
      </c>
      <c r="N424">
        <v>-1.7679555399220712</v>
      </c>
      <c r="O424">
        <v>-0.37792623681072396</v>
      </c>
      <c r="P424">
        <v>0.57790054716445138</v>
      </c>
      <c r="Q424">
        <v>1.7457616360071477</v>
      </c>
      <c r="R424">
        <v>1.7190286780151163</v>
      </c>
      <c r="S424">
        <v>0.67872388974463504</v>
      </c>
      <c r="T424">
        <v>-1.0814197549126496</v>
      </c>
      <c r="U424">
        <v>-0.53271762548774726</v>
      </c>
      <c r="V424">
        <v>-1.885831370797362</v>
      </c>
      <c r="W424">
        <v>1.9228059055310462</v>
      </c>
      <c r="X424">
        <v>-1.9922088447173983E-2</v>
      </c>
      <c r="Y424">
        <v>-0.90879791590142012</v>
      </c>
      <c r="Z424">
        <v>-0.100453119683772</v>
      </c>
      <c r="AA424">
        <v>-0.11024443392712149</v>
      </c>
      <c r="AB424">
        <v>1.2339397170400961</v>
      </c>
      <c r="AC424">
        <v>-1.1467383598842276</v>
      </c>
      <c r="AD424">
        <v>6.0453233163873799E-2</v>
      </c>
      <c r="AE424">
        <v>0.56243644332183651</v>
      </c>
      <c r="AF424">
        <v>0.47435335903611858</v>
      </c>
      <c r="AG424">
        <v>0.12740988922703633</v>
      </c>
      <c r="AH424">
        <v>0.47176957390708252</v>
      </c>
      <c r="AI424">
        <v>-1.9234194793127497</v>
      </c>
      <c r="AJ424">
        <v>1.0111790117918724</v>
      </c>
      <c r="AK424">
        <v>-0.71537447435971213</v>
      </c>
      <c r="AL424">
        <v>-0.30095924620049841</v>
      </c>
      <c r="AM424">
        <v>-0.24277218016644286</v>
      </c>
      <c r="AN424">
        <v>-0.63539926607856267</v>
      </c>
      <c r="AO424">
        <v>-0.28377254845596411</v>
      </c>
      <c r="AP424">
        <v>-1.0377870692723079</v>
      </c>
      <c r="AQ424">
        <v>-0.11668385654052708</v>
      </c>
      <c r="AR424">
        <v>-0.69041686602915986</v>
      </c>
    </row>
    <row r="425" spans="1:44" x14ac:dyDescent="0.2">
      <c r="A425">
        <v>417</v>
      </c>
      <c r="B425">
        <v>-0.43458356077789717</v>
      </c>
      <c r="C425">
        <v>-1.773788765012671E-2</v>
      </c>
      <c r="D425">
        <v>-0.40162173189259376</v>
      </c>
      <c r="E425">
        <v>0.21715194880168545</v>
      </c>
      <c r="F425">
        <v>-0.29596302123840623</v>
      </c>
      <c r="G425">
        <v>0.26126391146086492</v>
      </c>
      <c r="H425">
        <v>-0.26331008950447043</v>
      </c>
      <c r="I425">
        <v>0.17858841918904894</v>
      </c>
      <c r="J425">
        <v>-0.32304312840183547</v>
      </c>
      <c r="K425">
        <v>0.38351505304960792</v>
      </c>
      <c r="L425">
        <v>-0.91472860610241513</v>
      </c>
      <c r="M425">
        <v>0.21930734239092958</v>
      </c>
      <c r="N425">
        <v>0.91991476869294031</v>
      </c>
      <c r="O425">
        <v>-0.1750377533462173</v>
      </c>
      <c r="P425">
        <v>1.1166087503954365</v>
      </c>
      <c r="Q425">
        <v>-1.3155719803375132</v>
      </c>
      <c r="R425">
        <v>-1.0430059369827398</v>
      </c>
      <c r="S425">
        <v>-0.98875351948003432</v>
      </c>
      <c r="T425">
        <v>0.54816494486529155</v>
      </c>
      <c r="U425">
        <v>0.43293375952814561</v>
      </c>
      <c r="V425">
        <v>-0.10484371586436696</v>
      </c>
      <c r="W425">
        <v>1.3561524125154418</v>
      </c>
      <c r="X425">
        <v>0.16316422163452926</v>
      </c>
      <c r="Y425">
        <v>-0.23057346375388899</v>
      </c>
      <c r="Z425">
        <v>0.20017970521417033</v>
      </c>
      <c r="AA425">
        <v>-1.2469279356799363</v>
      </c>
      <c r="AB425">
        <v>0.14316086733458883</v>
      </c>
      <c r="AC425">
        <v>0.53912202091930106</v>
      </c>
      <c r="AD425">
        <v>-0.31490363532552301</v>
      </c>
      <c r="AE425">
        <v>0.86645274055426436</v>
      </c>
      <c r="AF425">
        <v>-0.76826710632753148</v>
      </c>
      <c r="AG425">
        <v>-0.69229636434627262</v>
      </c>
      <c r="AH425">
        <v>0.92017757199544936</v>
      </c>
      <c r="AI425">
        <v>-0.15010258607934121</v>
      </c>
      <c r="AJ425">
        <v>1.4081086319638789</v>
      </c>
      <c r="AK425">
        <v>0.23257885427941372</v>
      </c>
      <c r="AL425">
        <v>0.14189790263220095</v>
      </c>
      <c r="AM425">
        <v>-0.66035008627911751</v>
      </c>
      <c r="AN425">
        <v>-0.96823494088245043</v>
      </c>
      <c r="AO425">
        <v>0.51392972944554549</v>
      </c>
      <c r="AP425">
        <v>0.56186933568792186</v>
      </c>
      <c r="AQ425">
        <v>1.7485496149268789</v>
      </c>
      <c r="AR425">
        <v>-0.70856784302664566</v>
      </c>
    </row>
    <row r="426" spans="1:44" x14ac:dyDescent="0.2">
      <c r="A426">
        <v>418</v>
      </c>
      <c r="B426">
        <v>1.0990484092486326</v>
      </c>
      <c r="C426">
        <v>-0.12511503727001877</v>
      </c>
      <c r="D426">
        <v>1.2314452449618689</v>
      </c>
      <c r="E426">
        <v>-0.68084651369457383</v>
      </c>
      <c r="F426">
        <v>1.0295061597598039</v>
      </c>
      <c r="G426">
        <v>-0.70401786107829112</v>
      </c>
      <c r="H426">
        <v>1.13669035470258</v>
      </c>
      <c r="I426">
        <v>-0.12168859518184233</v>
      </c>
      <c r="J426">
        <v>-0.74405395747569492</v>
      </c>
      <c r="K426">
        <v>-1.6456442264178848</v>
      </c>
      <c r="L426">
        <v>0.12647322118888055</v>
      </c>
      <c r="M426">
        <v>-0.62065317518046803</v>
      </c>
      <c r="N426">
        <v>-0.96337502202433656</v>
      </c>
      <c r="O426">
        <v>-0.8756975433512626</v>
      </c>
      <c r="P426">
        <v>0.40903257057493542</v>
      </c>
      <c r="Q426">
        <v>0.88744145573070288</v>
      </c>
      <c r="R426">
        <v>-0.13868634432224408</v>
      </c>
      <c r="S426">
        <v>0.78044408971354173</v>
      </c>
      <c r="T426">
        <v>-0.97115198934832558</v>
      </c>
      <c r="U426">
        <v>-9.9823442751353519E-2</v>
      </c>
      <c r="V426">
        <v>-0.27242837149168392</v>
      </c>
      <c r="W426">
        <v>0.83720784991437525</v>
      </c>
      <c r="X426">
        <v>-0.68281658372912557</v>
      </c>
      <c r="Y426">
        <v>-1.3717757340565071</v>
      </c>
      <c r="Z426">
        <v>-0.4445605845769896</v>
      </c>
      <c r="AA426">
        <v>-2.7399671817484136E-2</v>
      </c>
      <c r="AB426">
        <v>-0.30938085042557889</v>
      </c>
      <c r="AC426">
        <v>-1.0305591627010475</v>
      </c>
      <c r="AD426">
        <v>-0.66963678116963388</v>
      </c>
      <c r="AE426">
        <v>0.2807329182348331</v>
      </c>
      <c r="AF426">
        <v>0.61315903853940745</v>
      </c>
      <c r="AG426">
        <v>-1.3546078422446803</v>
      </c>
      <c r="AH426">
        <v>-0.95188186599239277</v>
      </c>
      <c r="AI426">
        <v>-0.99451770855687227</v>
      </c>
      <c r="AJ426">
        <v>-0.34767387302207586</v>
      </c>
      <c r="AK426">
        <v>-0.17653846744159318</v>
      </c>
      <c r="AL426">
        <v>-0.8262011048789254</v>
      </c>
      <c r="AM426">
        <v>-1.4255625963394365</v>
      </c>
      <c r="AN426">
        <v>-0.52735603058386427</v>
      </c>
      <c r="AO426">
        <v>-1.1053058319429783</v>
      </c>
      <c r="AP426">
        <v>-0.44629400218699422</v>
      </c>
      <c r="AQ426">
        <v>-0.98854287153437315</v>
      </c>
      <c r="AR426">
        <v>-0.72416874400964903</v>
      </c>
    </row>
    <row r="427" spans="1:44" x14ac:dyDescent="0.2">
      <c r="A427">
        <v>419</v>
      </c>
      <c r="B427">
        <v>-0.62327928989135073</v>
      </c>
      <c r="C427">
        <v>-1.1338505223970028</v>
      </c>
      <c r="D427">
        <v>0.64861649598353532</v>
      </c>
      <c r="E427">
        <v>-1.0007922860486531</v>
      </c>
      <c r="F427">
        <v>0.9180167555764579</v>
      </c>
      <c r="G427">
        <v>-0.93213750685916874</v>
      </c>
      <c r="H427">
        <v>0.97201507275521271</v>
      </c>
      <c r="I427">
        <v>2.209299213128642</v>
      </c>
      <c r="J427">
        <v>-0.10221155410540689</v>
      </c>
      <c r="K427">
        <v>1.4657772310566848</v>
      </c>
      <c r="L427">
        <v>2.1447697234908749</v>
      </c>
      <c r="M427">
        <v>-1.6000334235645979</v>
      </c>
      <c r="N427">
        <v>0.65254278334872551</v>
      </c>
      <c r="O427">
        <v>0.38912578313810908</v>
      </c>
      <c r="P427">
        <v>-1.585187614700398</v>
      </c>
      <c r="Q427">
        <v>-0.32977672905677058</v>
      </c>
      <c r="R427">
        <v>-0.55744565404435054</v>
      </c>
      <c r="S427">
        <v>-0.66638287646831029</v>
      </c>
      <c r="T427">
        <v>0.27699509722855165</v>
      </c>
      <c r="U427">
        <v>0.46377646629929953</v>
      </c>
      <c r="V427">
        <v>2.0867230533578649</v>
      </c>
      <c r="W427">
        <v>-0.62454098373970512</v>
      </c>
      <c r="X427">
        <v>0.8024946563122386</v>
      </c>
      <c r="Y427">
        <v>0.17247557170242864</v>
      </c>
      <c r="Z427">
        <v>0.81052433131907264</v>
      </c>
      <c r="AA427">
        <v>2.7353509225847747</v>
      </c>
      <c r="AB427">
        <v>-1.2478500410389142</v>
      </c>
      <c r="AC427">
        <v>-0.48067484523141046</v>
      </c>
      <c r="AD427">
        <v>0.8995016484858358</v>
      </c>
      <c r="AE427">
        <v>-1.0760482446674562</v>
      </c>
      <c r="AF427">
        <v>-1.0168608873537812</v>
      </c>
      <c r="AG427">
        <v>-0.39541406515458999</v>
      </c>
      <c r="AH427">
        <v>0.30873563653115743</v>
      </c>
      <c r="AI427">
        <v>2.6899695599735605</v>
      </c>
      <c r="AJ427">
        <v>-0.93889901612665505</v>
      </c>
      <c r="AK427">
        <v>-4.6065132094717083E-2</v>
      </c>
      <c r="AL427">
        <v>0.25011695557635144</v>
      </c>
      <c r="AM427">
        <v>0.60207375283641096</v>
      </c>
      <c r="AN427">
        <v>1.9483940013476913</v>
      </c>
      <c r="AO427">
        <v>7.8811754165680592E-2</v>
      </c>
      <c r="AP427">
        <v>0.60686457510744019</v>
      </c>
      <c r="AQ427">
        <v>1.134593665474519</v>
      </c>
      <c r="AR427">
        <v>6.8079613934090663E-2</v>
      </c>
    </row>
    <row r="428" spans="1:44" x14ac:dyDescent="0.2">
      <c r="A428">
        <v>420</v>
      </c>
      <c r="B428">
        <v>-0.89315588649474176</v>
      </c>
      <c r="C428">
        <v>-1.024478897757654</v>
      </c>
      <c r="D428">
        <v>0.23265208520493025</v>
      </c>
      <c r="E428">
        <v>-0.74009909373052796</v>
      </c>
      <c r="F428">
        <v>0.54432890123046351</v>
      </c>
      <c r="G428">
        <v>-0.67062588459584616</v>
      </c>
      <c r="H428">
        <v>0.54561312042805377</v>
      </c>
      <c r="I428">
        <v>0.24129350237879038</v>
      </c>
      <c r="J428">
        <v>0.64848064633009073</v>
      </c>
      <c r="K428">
        <v>1.1138823310786647</v>
      </c>
      <c r="L428">
        <v>0.37784201603140621</v>
      </c>
      <c r="M428">
        <v>0.20379410601133538</v>
      </c>
      <c r="N428">
        <v>0.13471228835171439</v>
      </c>
      <c r="O428">
        <v>0.74431348862557833</v>
      </c>
      <c r="P428">
        <v>-1.2089000056903563</v>
      </c>
      <c r="Q428">
        <v>-5.1865983140373564E-2</v>
      </c>
      <c r="R428">
        <v>0.44779403935195117</v>
      </c>
      <c r="S428">
        <v>0.52337515211459906</v>
      </c>
      <c r="T428">
        <v>-0.77540986503870712</v>
      </c>
      <c r="U428">
        <v>0.34033531416576202</v>
      </c>
      <c r="V428">
        <v>0.68482620959729856</v>
      </c>
      <c r="W428">
        <v>-1.5586486066888123</v>
      </c>
      <c r="X428">
        <v>-0.74098956521642645</v>
      </c>
      <c r="Y428">
        <v>0.76375112266650913</v>
      </c>
      <c r="Z428">
        <v>1.193726982411274</v>
      </c>
      <c r="AA428">
        <v>0.85007767333977102</v>
      </c>
      <c r="AB428">
        <v>0.64453984245490903</v>
      </c>
      <c r="AC428">
        <v>0.67772812931300486</v>
      </c>
      <c r="AD428">
        <v>0.4078823242852726</v>
      </c>
      <c r="AE428">
        <v>-0.97087777025838606</v>
      </c>
      <c r="AF428">
        <v>-0.27461582694865894</v>
      </c>
      <c r="AG428">
        <v>0.24499559139052479</v>
      </c>
      <c r="AH428">
        <v>-0.77636147236348563</v>
      </c>
      <c r="AI428">
        <v>0.44679099501753744</v>
      </c>
      <c r="AJ428">
        <v>-0.11495404013753985</v>
      </c>
      <c r="AK428">
        <v>-0.31123428342570769</v>
      </c>
      <c r="AL428">
        <v>0.56786347229287903</v>
      </c>
      <c r="AM428">
        <v>0.65600413456596018</v>
      </c>
      <c r="AN428">
        <v>1.1190635299039102</v>
      </c>
      <c r="AO428">
        <v>0.73104994535658951</v>
      </c>
      <c r="AP428">
        <v>0.37935995987324411</v>
      </c>
      <c r="AQ428">
        <v>-0.54769851325286389</v>
      </c>
      <c r="AR428">
        <v>0.29773482673973234</v>
      </c>
    </row>
    <row r="429" spans="1:44" x14ac:dyDescent="0.2">
      <c r="A429">
        <v>421</v>
      </c>
      <c r="B429">
        <v>0.4933126293177395</v>
      </c>
      <c r="C429">
        <v>-0.28183550198875507</v>
      </c>
      <c r="D429">
        <v>0.78108128072100524</v>
      </c>
      <c r="E429">
        <v>-0.58469923505907839</v>
      </c>
      <c r="F429">
        <v>0.66823193145691506</v>
      </c>
      <c r="G429">
        <v>-0.64141609248593578</v>
      </c>
      <c r="H429">
        <v>0.63542709057665681</v>
      </c>
      <c r="I429">
        <v>-0.37869360868672908</v>
      </c>
      <c r="J429">
        <v>1.1952496958805239</v>
      </c>
      <c r="K429">
        <v>1.3810263455770726</v>
      </c>
      <c r="L429">
        <v>-1.5067094585284855</v>
      </c>
      <c r="M429">
        <v>0.11613653542416352</v>
      </c>
      <c r="N429">
        <v>2.0934575547763798</v>
      </c>
      <c r="O429">
        <v>0.67223759962880703</v>
      </c>
      <c r="P429">
        <v>1.0288624365460561</v>
      </c>
      <c r="Q429">
        <v>-0.78649455956854175</v>
      </c>
      <c r="R429">
        <v>7.2103386273973613E-2</v>
      </c>
      <c r="S429">
        <v>-1.2359510780479324</v>
      </c>
      <c r="T429">
        <v>1.1822299880081746</v>
      </c>
      <c r="U429">
        <v>0.60468430441425469</v>
      </c>
      <c r="V429">
        <v>0.8541392275478793</v>
      </c>
      <c r="W429">
        <v>-0.74352170294670805</v>
      </c>
      <c r="X429">
        <v>-1.4436527197680071</v>
      </c>
      <c r="Y429">
        <v>1.5924896900783776</v>
      </c>
      <c r="Z429">
        <v>1.142501228975719</v>
      </c>
      <c r="AA429">
        <v>-1.0128923116286397</v>
      </c>
      <c r="AB429">
        <v>0.36054989339953525</v>
      </c>
      <c r="AC429">
        <v>1.9115943431971965</v>
      </c>
      <c r="AD429">
        <v>-0.47990357803555317</v>
      </c>
      <c r="AE429">
        <v>0.89305997903456369</v>
      </c>
      <c r="AF429">
        <v>0.46847250717343725</v>
      </c>
      <c r="AG429">
        <v>0.91814796040702618</v>
      </c>
      <c r="AH429">
        <v>3.5152973312861574E-2</v>
      </c>
      <c r="AI429">
        <v>1.0343178037272429</v>
      </c>
      <c r="AJ429">
        <v>-1.4069645318383683</v>
      </c>
      <c r="AK429">
        <v>0.40155993133753376</v>
      </c>
      <c r="AL429">
        <v>1.2721807150868347</v>
      </c>
      <c r="AM429">
        <v>0.93930103322902736</v>
      </c>
      <c r="AN429">
        <v>-3.4519376921435529E-3</v>
      </c>
      <c r="AO429">
        <v>1.2284037293320076</v>
      </c>
      <c r="AP429">
        <v>1.2429141433415909</v>
      </c>
      <c r="AQ429">
        <v>-0.19498898261887912</v>
      </c>
      <c r="AR429">
        <v>1.4833978495504716</v>
      </c>
    </row>
    <row r="430" spans="1:44" x14ac:dyDescent="0.2">
      <c r="A430">
        <v>422</v>
      </c>
      <c r="B430">
        <v>-0.35407025999039943</v>
      </c>
      <c r="C430">
        <v>-0.45071631593649641</v>
      </c>
      <c r="D430">
        <v>0.12654585282520445</v>
      </c>
      <c r="E430">
        <v>-0.36759361838053783</v>
      </c>
      <c r="F430">
        <v>0.20970566762999199</v>
      </c>
      <c r="G430">
        <v>-0.39247966252216587</v>
      </c>
      <c r="H430">
        <v>0.12131317036030492</v>
      </c>
      <c r="I430">
        <v>1.404504063401089</v>
      </c>
      <c r="J430">
        <v>0.72313712035504285</v>
      </c>
      <c r="K430">
        <v>1.3759168584457309</v>
      </c>
      <c r="L430">
        <v>0.10454036727328746</v>
      </c>
      <c r="M430">
        <v>-7.1379881525861499E-3</v>
      </c>
      <c r="N430">
        <v>4.2720495018619964E-3</v>
      </c>
      <c r="O430">
        <v>1.072068316261729</v>
      </c>
      <c r="P430">
        <v>-0.27593826280162448</v>
      </c>
      <c r="Q430">
        <v>-9.0400521237377851E-2</v>
      </c>
      <c r="R430">
        <v>1.1443306301722995</v>
      </c>
      <c r="S430">
        <v>-0.18149344980331961</v>
      </c>
      <c r="T430">
        <v>-0.40459043125637217</v>
      </c>
      <c r="U430">
        <v>-1.2404840646526789</v>
      </c>
      <c r="V430">
        <v>0.39370562654989349</v>
      </c>
      <c r="W430">
        <v>-0.65075853309445941</v>
      </c>
      <c r="X430">
        <v>0.50698313605997158</v>
      </c>
      <c r="Y430">
        <v>1.182011710636202</v>
      </c>
      <c r="Z430">
        <v>0.73918371625433443</v>
      </c>
      <c r="AA430">
        <v>0.6337165433044698</v>
      </c>
      <c r="AB430">
        <v>0.21665066508636263</v>
      </c>
      <c r="AC430">
        <v>0.9039700127726995</v>
      </c>
      <c r="AD430">
        <v>1.0339278966360999</v>
      </c>
      <c r="AE430">
        <v>0.50121665714087116</v>
      </c>
      <c r="AF430">
        <v>1.0697943577198878</v>
      </c>
      <c r="AG430">
        <v>1.9424807123970482</v>
      </c>
      <c r="AH430">
        <v>1.025146596655226</v>
      </c>
      <c r="AI430">
        <v>0.17836311587646481</v>
      </c>
      <c r="AJ430">
        <v>-0.43886909208513503</v>
      </c>
      <c r="AK430">
        <v>1.09029648054073</v>
      </c>
      <c r="AL430">
        <v>0.41791013786088982</v>
      </c>
      <c r="AM430">
        <v>1.3893771996250588</v>
      </c>
      <c r="AN430">
        <v>1.1148925044292537</v>
      </c>
      <c r="AO430">
        <v>0.67607649623328991</v>
      </c>
      <c r="AP430">
        <v>-0.17816534048517088</v>
      </c>
      <c r="AQ430">
        <v>-0.31456301021917421</v>
      </c>
      <c r="AR430">
        <v>2.2491608458107319</v>
      </c>
    </row>
    <row r="431" spans="1:44" x14ac:dyDescent="0.2">
      <c r="A431">
        <v>423</v>
      </c>
      <c r="B431">
        <v>1.156782548656349</v>
      </c>
      <c r="C431">
        <v>-0.44601763549960577</v>
      </c>
      <c r="D431">
        <v>1.5820788806923805</v>
      </c>
      <c r="E431">
        <v>-1.1175029809892485</v>
      </c>
      <c r="F431">
        <v>1.350984441066903</v>
      </c>
      <c r="G431">
        <v>-1.2161003906483252</v>
      </c>
      <c r="H431">
        <v>1.3174765085800382</v>
      </c>
      <c r="I431">
        <v>-0.49316776708410109</v>
      </c>
      <c r="J431">
        <v>-1.674615394542776</v>
      </c>
      <c r="K431">
        <v>-1.2893815467263199</v>
      </c>
      <c r="L431">
        <v>-0.45996741022652204</v>
      </c>
      <c r="M431">
        <v>-0.72427559560507493</v>
      </c>
      <c r="N431">
        <v>-1.6150137728148972</v>
      </c>
      <c r="O431">
        <v>0.80261431093069979</v>
      </c>
      <c r="P431">
        <v>-0.99914777118906861</v>
      </c>
      <c r="Q431">
        <v>1.1088919420108003</v>
      </c>
      <c r="R431">
        <v>1.0503636170370878</v>
      </c>
      <c r="S431">
        <v>1.3822705427036697</v>
      </c>
      <c r="T431">
        <v>-0.82598748331383987</v>
      </c>
      <c r="U431">
        <v>-0.38812442853148421</v>
      </c>
      <c r="V431">
        <v>-1.1502081296926321</v>
      </c>
      <c r="W431">
        <v>-0.86118059511728728</v>
      </c>
      <c r="X431">
        <v>-1.0307479721267294</v>
      </c>
      <c r="Y431">
        <v>-2.0028483854946155</v>
      </c>
      <c r="Z431">
        <v>-1.5460617294487904</v>
      </c>
      <c r="AA431">
        <v>6.918400203746615E-2</v>
      </c>
      <c r="AB431">
        <v>-0.48891261311849893</v>
      </c>
      <c r="AC431">
        <v>-1.1519753622519107</v>
      </c>
      <c r="AD431">
        <v>-0.15434081190657681</v>
      </c>
      <c r="AE431">
        <v>-0.69182301038126515</v>
      </c>
      <c r="AF431">
        <v>1.1550208857323496</v>
      </c>
      <c r="AG431">
        <v>-1.01248056859304</v>
      </c>
      <c r="AH431">
        <v>-1.4123970452704178</v>
      </c>
      <c r="AI431">
        <v>-1.1612682318004404</v>
      </c>
      <c r="AJ431">
        <v>-0.53497558557864189</v>
      </c>
      <c r="AK431">
        <v>-0.46399154857002212</v>
      </c>
      <c r="AL431">
        <v>-1.5243613225901984</v>
      </c>
      <c r="AM431">
        <v>-1.0273846931351114</v>
      </c>
      <c r="AN431">
        <v>0.76673630846980778</v>
      </c>
      <c r="AO431">
        <v>-0.58431112682373332</v>
      </c>
      <c r="AP431">
        <v>-1.4668418434830277</v>
      </c>
      <c r="AQ431">
        <v>-0.63168614516995325</v>
      </c>
      <c r="AR431">
        <v>-6.5937808419995738E-3</v>
      </c>
    </row>
    <row r="432" spans="1:44" x14ac:dyDescent="0.2">
      <c r="A432">
        <v>424</v>
      </c>
      <c r="B432">
        <v>-0.46085668758483744</v>
      </c>
      <c r="C432">
        <v>0.56657615039908038</v>
      </c>
      <c r="D432">
        <v>-1.0907932321968534</v>
      </c>
      <c r="E432">
        <v>0.87005657602554864</v>
      </c>
      <c r="F432">
        <v>-1.0669531359152242</v>
      </c>
      <c r="G432">
        <v>0.85095146535416322</v>
      </c>
      <c r="H432">
        <v>-1.158119023204798</v>
      </c>
      <c r="I432">
        <v>-1.1974828794996015</v>
      </c>
      <c r="J432">
        <v>-1.3310134371254612</v>
      </c>
      <c r="K432">
        <v>-1.7348640094175196</v>
      </c>
      <c r="L432">
        <v>-0.72915179880171499</v>
      </c>
      <c r="M432">
        <v>-0.94649743802627473</v>
      </c>
      <c r="N432">
        <v>-0.75172983682968908</v>
      </c>
      <c r="O432">
        <v>-0.56915669852821449</v>
      </c>
      <c r="P432">
        <v>-0.1889217498473115</v>
      </c>
      <c r="Q432">
        <v>-1.1006165085556887</v>
      </c>
      <c r="R432">
        <v>-0.64981303498585818</v>
      </c>
      <c r="S432">
        <v>-0.93525641655905445</v>
      </c>
      <c r="T432">
        <v>-0.43681061384459835</v>
      </c>
      <c r="U432">
        <v>1.1042080245704764</v>
      </c>
      <c r="V432">
        <v>-1.6155677431272644</v>
      </c>
      <c r="W432">
        <v>-0.28310815919217958</v>
      </c>
      <c r="X432">
        <v>0.51508159381215757</v>
      </c>
      <c r="Y432">
        <v>-0.86710642993510445</v>
      </c>
      <c r="Z432">
        <v>-2.2631598955376155</v>
      </c>
      <c r="AA432">
        <v>-1.1131829788156256</v>
      </c>
      <c r="AB432">
        <v>-1.5820649410268619</v>
      </c>
      <c r="AC432">
        <v>-0.43464204598773515</v>
      </c>
      <c r="AD432">
        <v>8.6661311202591906E-2</v>
      </c>
      <c r="AE432">
        <v>-0.44874152923792332</v>
      </c>
      <c r="AF432">
        <v>0.78714775270230697</v>
      </c>
      <c r="AG432">
        <v>0.48126880287915264</v>
      </c>
      <c r="AH432">
        <v>-0.49710215332719998</v>
      </c>
      <c r="AI432">
        <v>-0.67588958611911032</v>
      </c>
      <c r="AJ432">
        <v>0.85133638661338107</v>
      </c>
      <c r="AK432">
        <v>0.17979898959925411</v>
      </c>
      <c r="AL432">
        <v>-1.8569468018030666</v>
      </c>
      <c r="AM432">
        <v>-1.8190240546417271</v>
      </c>
      <c r="AN432">
        <v>0.24616008630828873</v>
      </c>
      <c r="AO432">
        <v>-1.6691988928285639</v>
      </c>
      <c r="AP432">
        <v>-1.857384742738841</v>
      </c>
      <c r="AQ432">
        <v>-0.48743138557603727</v>
      </c>
      <c r="AR432">
        <v>-0.77709902066207182</v>
      </c>
    </row>
    <row r="433" spans="1:44" x14ac:dyDescent="0.2">
      <c r="A433">
        <v>425</v>
      </c>
      <c r="B433">
        <v>0.80465459735792755</v>
      </c>
      <c r="C433">
        <v>-1.1584187305724301</v>
      </c>
      <c r="D433">
        <v>2.0269025808812358</v>
      </c>
      <c r="E433">
        <v>-1.7469857073922495</v>
      </c>
      <c r="F433">
        <v>1.9236117425472135</v>
      </c>
      <c r="G433">
        <v>-1.8153185474650937</v>
      </c>
      <c r="H433">
        <v>1.9229141162533121</v>
      </c>
      <c r="I433">
        <v>9.4613694751322683E-2</v>
      </c>
      <c r="J433">
        <v>-0.67060893311428915</v>
      </c>
      <c r="K433">
        <v>0.81125513169265717</v>
      </c>
      <c r="L433">
        <v>-1.6515996722194302</v>
      </c>
      <c r="M433">
        <v>-0.86757866603438771</v>
      </c>
      <c r="N433">
        <v>1.3810459211999493</v>
      </c>
      <c r="O433">
        <v>-0.31220581204899372</v>
      </c>
      <c r="P433">
        <v>1.8586218459060564</v>
      </c>
      <c r="Q433">
        <v>-1.6735686122588413</v>
      </c>
      <c r="R433">
        <v>-2.2408365037533144</v>
      </c>
      <c r="S433">
        <v>-1.063905018687817</v>
      </c>
      <c r="T433">
        <v>2.3001895111109252</v>
      </c>
      <c r="U433">
        <v>-0.830866844551853</v>
      </c>
      <c r="V433">
        <v>1.0320283437667892</v>
      </c>
      <c r="W433">
        <v>1.2952104766858636</v>
      </c>
      <c r="X433">
        <v>-1.0254060768760505</v>
      </c>
      <c r="Y433">
        <v>-0.96382549787964444</v>
      </c>
      <c r="Z433">
        <v>-0.1637166582676956</v>
      </c>
      <c r="AA433">
        <v>-1.812094038014135</v>
      </c>
      <c r="AB433">
        <v>-0.42048569322581048</v>
      </c>
      <c r="AC433">
        <v>-0.10350210161501501</v>
      </c>
      <c r="AD433">
        <v>-2.2076575923642348</v>
      </c>
      <c r="AE433">
        <v>1.5152642197310211</v>
      </c>
      <c r="AF433">
        <v>-1.0444653647261528</v>
      </c>
      <c r="AG433">
        <v>-2.5997564130098287</v>
      </c>
      <c r="AH433">
        <v>1.1134275879073392</v>
      </c>
      <c r="AI433">
        <v>0.60962875014414786</v>
      </c>
      <c r="AJ433">
        <v>-0.32877102956361764</v>
      </c>
      <c r="AK433">
        <v>-0.13901519593549339</v>
      </c>
      <c r="AL433">
        <v>0.45434767334939563</v>
      </c>
      <c r="AM433">
        <v>-0.46202733048192729</v>
      </c>
      <c r="AN433">
        <v>-1.644850360264047</v>
      </c>
      <c r="AO433">
        <v>1.5319080705506476</v>
      </c>
      <c r="AP433">
        <v>1.837443856541181</v>
      </c>
      <c r="AQ433">
        <v>2.2241574898573795</v>
      </c>
      <c r="AR433">
        <v>-0.18989449760502095</v>
      </c>
    </row>
    <row r="434" spans="1:44" x14ac:dyDescent="0.2">
      <c r="A434">
        <v>426</v>
      </c>
      <c r="B434">
        <v>-0.9004322119254059</v>
      </c>
      <c r="C434">
        <v>4.731390860607549E-2</v>
      </c>
      <c r="D434">
        <v>-0.89637507402199912</v>
      </c>
      <c r="E434">
        <v>0.51515865920314063</v>
      </c>
      <c r="F434">
        <v>-0.64705254263223055</v>
      </c>
      <c r="G434">
        <v>0.62140406482519495</v>
      </c>
      <c r="H434">
        <v>-0.57784287366476439</v>
      </c>
      <c r="I434">
        <v>-3.8725445691147151E-2</v>
      </c>
      <c r="J434">
        <v>0.9245199614573264</v>
      </c>
      <c r="K434">
        <v>-2.1077380964001531E-3</v>
      </c>
      <c r="L434">
        <v>1.6399085947805607</v>
      </c>
      <c r="M434">
        <v>-1.4577970176872578E-2</v>
      </c>
      <c r="N434">
        <v>0.10564267873647856</v>
      </c>
      <c r="O434">
        <v>-0.55551471519080597</v>
      </c>
      <c r="P434">
        <v>-1.7810518380680476</v>
      </c>
      <c r="Q434">
        <v>1.0503895885626651</v>
      </c>
      <c r="R434">
        <v>0.47377656409573915</v>
      </c>
      <c r="S434">
        <v>1.1248291093430194</v>
      </c>
      <c r="T434">
        <v>-1.5089364424654794</v>
      </c>
      <c r="U434">
        <v>1.2701922549325961</v>
      </c>
      <c r="V434">
        <v>0.4762459958830948</v>
      </c>
      <c r="W434">
        <v>-1.5211769555392565</v>
      </c>
      <c r="X434">
        <v>-0.25444721444607432</v>
      </c>
      <c r="Y434">
        <v>1.2107831873646206</v>
      </c>
      <c r="Z434">
        <v>1.2334456023704774</v>
      </c>
      <c r="AA434">
        <v>1.3548282865881982</v>
      </c>
      <c r="AB434">
        <v>0.24634093652578057</v>
      </c>
      <c r="AC434">
        <v>0.57030908386358858</v>
      </c>
      <c r="AD434">
        <v>0.82599562648018765</v>
      </c>
      <c r="AE434">
        <v>-1.8430402403836053</v>
      </c>
      <c r="AF434">
        <v>-0.17196718220815052</v>
      </c>
      <c r="AG434">
        <v>0.64908841666559036</v>
      </c>
      <c r="AH434">
        <v>-1.2819438463354058</v>
      </c>
      <c r="AI434">
        <v>0.57651242317957652</v>
      </c>
      <c r="AJ434">
        <v>-0.82271112510005773</v>
      </c>
      <c r="AK434">
        <v>-0.28256089357613956</v>
      </c>
      <c r="AL434">
        <v>0.36007627920673119</v>
      </c>
      <c r="AM434">
        <v>0.41712993396126152</v>
      </c>
      <c r="AN434">
        <v>0.56648953507205491</v>
      </c>
      <c r="AO434">
        <v>-0.58922456911451249</v>
      </c>
      <c r="AP434">
        <v>0.15364125555752334</v>
      </c>
      <c r="AQ434">
        <v>-1.9496234021928223</v>
      </c>
      <c r="AR434">
        <v>-0.15715423968435946</v>
      </c>
    </row>
    <row r="435" spans="1:44" x14ac:dyDescent="0.2">
      <c r="A435">
        <v>427</v>
      </c>
      <c r="B435">
        <v>-0.95792383900272426</v>
      </c>
      <c r="C435">
        <v>-0.48102170245742704</v>
      </c>
      <c r="D435">
        <v>-0.40138365911286578</v>
      </c>
      <c r="E435">
        <v>-5.3398565197021353E-2</v>
      </c>
      <c r="F435">
        <v>-0.12633845430373744</v>
      </c>
      <c r="G435">
        <v>3.7056649256254848E-2</v>
      </c>
      <c r="H435">
        <v>-7.867812428210888E-2</v>
      </c>
      <c r="I435">
        <v>0.10694756427953223</v>
      </c>
      <c r="J435">
        <v>0.27042299303474054</v>
      </c>
      <c r="K435">
        <v>1.4132539013024343</v>
      </c>
      <c r="L435">
        <v>-0.33036924712483684</v>
      </c>
      <c r="M435">
        <v>-0.3613943964407037</v>
      </c>
      <c r="N435">
        <v>1.7116596538927429</v>
      </c>
      <c r="O435">
        <v>-0.12348270481868795</v>
      </c>
      <c r="P435">
        <v>0.25765997531056328</v>
      </c>
      <c r="Q435">
        <v>-2.0561559732489885</v>
      </c>
      <c r="R435">
        <v>-1.3725268674738218</v>
      </c>
      <c r="S435">
        <v>-2.7883609446996109</v>
      </c>
      <c r="T435">
        <v>0.99901346973687899</v>
      </c>
      <c r="U435">
        <v>2.2652597478963381</v>
      </c>
      <c r="V435">
        <v>1.0639973450457409</v>
      </c>
      <c r="W435">
        <v>0.53459045574204322</v>
      </c>
      <c r="X435">
        <v>-8.9476751296582724E-2</v>
      </c>
      <c r="Y435">
        <v>0.57436597811373968</v>
      </c>
      <c r="Z435">
        <v>0.95499313883719805</v>
      </c>
      <c r="AA435">
        <v>0.44104233499583301</v>
      </c>
      <c r="AB435">
        <v>-0.54171712663061244</v>
      </c>
      <c r="AC435">
        <v>0.37205547158889407</v>
      </c>
      <c r="AD435">
        <v>-8.282500362032108E-2</v>
      </c>
      <c r="AE435">
        <v>-0.11633867956126187</v>
      </c>
      <c r="AF435">
        <v>-1.7145717905480891</v>
      </c>
      <c r="AG435">
        <v>-0.30609884668408294</v>
      </c>
      <c r="AH435">
        <v>0.5091228187406428</v>
      </c>
      <c r="AI435">
        <v>2.207990155628921</v>
      </c>
      <c r="AJ435">
        <v>0.73729948011703306</v>
      </c>
      <c r="AK435">
        <v>-0.74484028927500812</v>
      </c>
      <c r="AL435">
        <v>0.70393739617081486</v>
      </c>
      <c r="AM435">
        <v>-0.29607979311414145</v>
      </c>
      <c r="AN435">
        <v>0.9185154262280173</v>
      </c>
      <c r="AO435">
        <v>0.54797356737066671</v>
      </c>
      <c r="AP435">
        <v>0.93870979064213766</v>
      </c>
      <c r="AQ435">
        <v>2.0535265171226991</v>
      </c>
      <c r="AR435">
        <v>-1.421015709029863</v>
      </c>
    </row>
    <row r="436" spans="1:44" x14ac:dyDescent="0.2">
      <c r="A436">
        <v>428</v>
      </c>
      <c r="B436">
        <v>0.91061712164530273</v>
      </c>
      <c r="C436">
        <v>1.3143338134089202</v>
      </c>
      <c r="D436">
        <v>-0.52238648136795163</v>
      </c>
      <c r="E436">
        <v>1.0702649334724201</v>
      </c>
      <c r="F436">
        <v>-0.87458756221738176</v>
      </c>
      <c r="G436">
        <v>0.99786331441833576</v>
      </c>
      <c r="H436">
        <v>-0.88426838974737443</v>
      </c>
      <c r="I436">
        <v>-1.5817818835511701</v>
      </c>
      <c r="J436">
        <v>1.4300922562654046</v>
      </c>
      <c r="K436">
        <v>-0.1186664021295928</v>
      </c>
      <c r="L436">
        <v>-0.89341344780716225</v>
      </c>
      <c r="M436">
        <v>0.53737495475862418</v>
      </c>
      <c r="N436">
        <v>1.4653934749292692</v>
      </c>
      <c r="O436">
        <v>-0.91467869495275789</v>
      </c>
      <c r="P436">
        <v>1.5630523397758553</v>
      </c>
      <c r="Q436">
        <v>-8.9677976856548103E-3</v>
      </c>
      <c r="R436">
        <v>-0.24622056867822431</v>
      </c>
      <c r="S436">
        <v>-1.3322103460330619</v>
      </c>
      <c r="T436">
        <v>1.5889233476412388</v>
      </c>
      <c r="U436">
        <v>0.82162519166084569</v>
      </c>
      <c r="V436">
        <v>0.20479381320440471</v>
      </c>
      <c r="W436">
        <v>0.27507177144168116</v>
      </c>
      <c r="X436">
        <v>-0.52194044321447264</v>
      </c>
      <c r="Y436">
        <v>1.5853446651059488</v>
      </c>
      <c r="Z436">
        <v>0.27751164514014937</v>
      </c>
      <c r="AA436">
        <v>-1.0387859199441827</v>
      </c>
      <c r="AB436">
        <v>9.559391268793635E-2</v>
      </c>
      <c r="AC436">
        <v>0.82571171038799729</v>
      </c>
      <c r="AD436">
        <v>-0.85419186464705432</v>
      </c>
      <c r="AE436">
        <v>0.87426282508659281</v>
      </c>
      <c r="AF436">
        <v>0.2247692563118846</v>
      </c>
      <c r="AG436">
        <v>1.1434039777824412</v>
      </c>
      <c r="AH436">
        <v>0.18908687656148634</v>
      </c>
      <c r="AI436">
        <v>0.94796439802356824</v>
      </c>
      <c r="AJ436">
        <v>-1.4369573625288232</v>
      </c>
      <c r="AK436">
        <v>-4.7453199530371415E-2</v>
      </c>
      <c r="AL436">
        <v>1.0957249481179812</v>
      </c>
      <c r="AM436">
        <v>0.73148821912364936</v>
      </c>
      <c r="AN436">
        <v>-1.0354176426899382</v>
      </c>
      <c r="AO436">
        <v>1.4662087043489452E-2</v>
      </c>
      <c r="AP436">
        <v>0.87055151055158575</v>
      </c>
      <c r="AQ436">
        <v>-0.94724102149453671</v>
      </c>
      <c r="AR436">
        <v>0.44847724019567264</v>
      </c>
    </row>
    <row r="437" spans="1:44" x14ac:dyDescent="0.2">
      <c r="A437">
        <v>429</v>
      </c>
      <c r="B437">
        <v>0.90873034915073525</v>
      </c>
      <c r="C437">
        <v>-7.1003450764436316E-2</v>
      </c>
      <c r="D437">
        <v>0.98805925386954585</v>
      </c>
      <c r="E437">
        <v>-0.53567169584539809</v>
      </c>
      <c r="F437">
        <v>0.79122986217162405</v>
      </c>
      <c r="G437">
        <v>-0.57859035684501259</v>
      </c>
      <c r="H437">
        <v>0.8372256176292302</v>
      </c>
      <c r="I437">
        <v>0.28292462902975046</v>
      </c>
      <c r="J437">
        <v>0.77560912967064299</v>
      </c>
      <c r="K437">
        <v>0.89291938868288911</v>
      </c>
      <c r="L437">
        <v>0.68228430677834595</v>
      </c>
      <c r="M437">
        <v>-0.41546929896521201</v>
      </c>
      <c r="N437">
        <v>1.5261398213802395</v>
      </c>
      <c r="O437">
        <v>0.17681130419138938</v>
      </c>
      <c r="P437">
        <v>3.8889015453125092E-2</v>
      </c>
      <c r="Q437">
        <v>0.5835400503521645</v>
      </c>
      <c r="R437">
        <v>-0.26991698718260493</v>
      </c>
      <c r="S437">
        <v>0.13033575058280872</v>
      </c>
      <c r="T437">
        <v>1.7027995317902269</v>
      </c>
      <c r="U437">
        <v>1.8710072678249978E-2</v>
      </c>
      <c r="V437">
        <v>1.6840686270406811</v>
      </c>
      <c r="W437">
        <v>-0.6817025034457963</v>
      </c>
      <c r="X437">
        <v>-0.53929577672646456</v>
      </c>
      <c r="Y437">
        <v>0.79016713656297166</v>
      </c>
      <c r="Z437">
        <v>0.71231103523124673</v>
      </c>
      <c r="AA437">
        <v>0.65328606299293546</v>
      </c>
      <c r="AB437">
        <v>-0.15721478959714369</v>
      </c>
      <c r="AC437">
        <v>0.42074096382684506</v>
      </c>
      <c r="AD437">
        <v>-0.43390570558286484</v>
      </c>
      <c r="AE437">
        <v>-4.3690709235442493E-2</v>
      </c>
      <c r="AF437">
        <v>-0.41806968390231714</v>
      </c>
      <c r="AG437">
        <v>-0.40588396019836526</v>
      </c>
      <c r="AH437">
        <v>-0.16521009924822089</v>
      </c>
      <c r="AI437">
        <v>2.0241735544118633</v>
      </c>
      <c r="AJ437">
        <v>-2.1753108394126102</v>
      </c>
      <c r="AK437">
        <v>-1.1883944467259488E-2</v>
      </c>
      <c r="AL437">
        <v>1.1475237484561418</v>
      </c>
      <c r="AM437">
        <v>1.2423863464502567</v>
      </c>
      <c r="AN437">
        <v>-0.11933731012324628</v>
      </c>
      <c r="AO437">
        <v>0.69713452524774833</v>
      </c>
      <c r="AP437">
        <v>1.5192959256132934</v>
      </c>
      <c r="AQ437">
        <v>1.5476792967676636E-2</v>
      </c>
      <c r="AR437">
        <v>0.83555124047092988</v>
      </c>
    </row>
    <row r="438" spans="1:44" x14ac:dyDescent="0.2">
      <c r="A438">
        <v>430</v>
      </c>
      <c r="B438">
        <v>0.75118105080143083</v>
      </c>
      <c r="C438">
        <v>1.6567561171356588</v>
      </c>
      <c r="D438">
        <v>-1.0281107186345699</v>
      </c>
      <c r="E438">
        <v>1.5633326359504189</v>
      </c>
      <c r="F438">
        <v>-1.3271501255796065</v>
      </c>
      <c r="G438">
        <v>1.5482042202845168</v>
      </c>
      <c r="H438">
        <v>-1.24801897543607</v>
      </c>
      <c r="I438">
        <v>-0.37958566684673156</v>
      </c>
      <c r="J438">
        <v>-1.1112935892371927</v>
      </c>
      <c r="K438">
        <v>-2.0334063940811085</v>
      </c>
      <c r="L438">
        <v>0.74779615419574363</v>
      </c>
      <c r="M438">
        <v>-0.59137143268906933</v>
      </c>
      <c r="N438">
        <v>6.8127911668128649E-2</v>
      </c>
      <c r="O438">
        <v>-0.92701788741834479</v>
      </c>
      <c r="P438">
        <v>0.43409687044311984</v>
      </c>
      <c r="Q438">
        <v>0.45537273353833324</v>
      </c>
      <c r="R438">
        <v>-0.63196390209266107</v>
      </c>
      <c r="S438">
        <v>-0.17652455867548267</v>
      </c>
      <c r="T438">
        <v>0.62212438389783753</v>
      </c>
      <c r="U438">
        <v>1.0689735108340384</v>
      </c>
      <c r="V438">
        <v>-0.71054591045301663</v>
      </c>
      <c r="W438">
        <v>1.141007475139153</v>
      </c>
      <c r="X438">
        <v>1.2090585905627051</v>
      </c>
      <c r="Y438">
        <v>-1.0879423806237598</v>
      </c>
      <c r="Z438">
        <v>-1.7601948307850723</v>
      </c>
      <c r="AA438">
        <v>-0.24536045554092495</v>
      </c>
      <c r="AB438">
        <v>-1.3144888916808886</v>
      </c>
      <c r="AC438">
        <v>-0.80717984245622065</v>
      </c>
      <c r="AD438">
        <v>0.2634689298453019</v>
      </c>
      <c r="AE438">
        <v>5.7470600893995138E-3</v>
      </c>
      <c r="AF438">
        <v>6.097144659255016E-2</v>
      </c>
      <c r="AG438">
        <v>-0.45245817542805539</v>
      </c>
      <c r="AH438">
        <v>-0.27626626786300201</v>
      </c>
      <c r="AI438">
        <v>0.20152222247068252</v>
      </c>
      <c r="AJ438">
        <v>0.19168705146001808</v>
      </c>
      <c r="AK438">
        <v>0.31745600413673025</v>
      </c>
      <c r="AL438">
        <v>-1.1415087662987127</v>
      </c>
      <c r="AM438">
        <v>-1.3801701686900674</v>
      </c>
      <c r="AN438">
        <v>-0.81953433990177693</v>
      </c>
      <c r="AO438">
        <v>-1.9188741424705966</v>
      </c>
      <c r="AP438">
        <v>-0.87649047716800155</v>
      </c>
      <c r="AQ438">
        <v>0.35279151571846579</v>
      </c>
      <c r="AR438">
        <v>-1.2165362231956591</v>
      </c>
    </row>
    <row r="439" spans="1:44" x14ac:dyDescent="0.2">
      <c r="A439">
        <v>431</v>
      </c>
      <c r="B439">
        <v>-1.3785258202268267</v>
      </c>
      <c r="C439">
        <v>-0.87917902359717948</v>
      </c>
      <c r="D439">
        <v>-0.40093575310842799</v>
      </c>
      <c r="E439">
        <v>-0.32822268197162735</v>
      </c>
      <c r="F439">
        <v>2.0368394421040548E-2</v>
      </c>
      <c r="G439">
        <v>-0.22404546409574361</v>
      </c>
      <c r="H439">
        <v>2.5281932609761248E-2</v>
      </c>
      <c r="I439">
        <v>-0.75679406919018866</v>
      </c>
      <c r="J439">
        <v>-5.5127244024542138E-2</v>
      </c>
      <c r="K439">
        <v>-0.27412620618423156</v>
      </c>
      <c r="L439">
        <v>-0.69741217175539616</v>
      </c>
      <c r="M439">
        <v>2.3943967825342499E-2</v>
      </c>
      <c r="N439">
        <v>0.31081771586335522</v>
      </c>
      <c r="O439">
        <v>-0.42983128131652737</v>
      </c>
      <c r="P439">
        <v>3.045913078883733E-2</v>
      </c>
      <c r="Q439">
        <v>-1.4796249078071342</v>
      </c>
      <c r="R439">
        <v>-1.3958097967027498</v>
      </c>
      <c r="S439">
        <v>0.13877646792021592</v>
      </c>
      <c r="T439">
        <v>-0.8015370310706974</v>
      </c>
      <c r="U439">
        <v>0.82026684390250582</v>
      </c>
      <c r="V439">
        <v>-0.10038354822495241</v>
      </c>
      <c r="W439">
        <v>-0.68670976768522474</v>
      </c>
      <c r="X439">
        <v>-0.73918371673802818</v>
      </c>
      <c r="Y439">
        <v>-1.2103811972634659E-3</v>
      </c>
      <c r="Z439">
        <v>0.15276830542160977</v>
      </c>
      <c r="AA439">
        <v>-1.391698711255706</v>
      </c>
      <c r="AB439">
        <v>0.24088167540156311</v>
      </c>
      <c r="AC439">
        <v>0.80721572872288549</v>
      </c>
      <c r="AD439">
        <v>-0.61637691965808561</v>
      </c>
      <c r="AE439">
        <v>-0.40150353610421002</v>
      </c>
      <c r="AF439">
        <v>-0.54524315745511653</v>
      </c>
      <c r="AG439">
        <v>-0.84579509543986353</v>
      </c>
      <c r="AH439">
        <v>-1.0285549632401692</v>
      </c>
      <c r="AI439">
        <v>-0.97915694168279688</v>
      </c>
      <c r="AJ439">
        <v>1.2632077503984118</v>
      </c>
      <c r="AK439">
        <v>-9.4246273989838425E-2</v>
      </c>
      <c r="AL439">
        <v>-0.21632553569258686</v>
      </c>
      <c r="AM439">
        <v>-1.2078737274660427</v>
      </c>
      <c r="AN439">
        <v>-0.66460722521554882</v>
      </c>
      <c r="AO439">
        <v>4.254563821580154E-3</v>
      </c>
      <c r="AP439">
        <v>0.30487064530735219</v>
      </c>
      <c r="AQ439">
        <v>-0.41241808767743182</v>
      </c>
      <c r="AR439">
        <v>-1.073201753412828</v>
      </c>
    </row>
    <row r="440" spans="1:44" x14ac:dyDescent="0.2">
      <c r="A440">
        <v>432</v>
      </c>
      <c r="B440">
        <v>1.781814256088047</v>
      </c>
      <c r="C440">
        <v>2.4112280496814742E-2</v>
      </c>
      <c r="D440">
        <v>1.7260542420935971</v>
      </c>
      <c r="E440">
        <v>-0.8444538354471931</v>
      </c>
      <c r="F440">
        <v>1.3443117173640575</v>
      </c>
      <c r="G440">
        <v>-0.91371456097048598</v>
      </c>
      <c r="H440">
        <v>1.4482036267698306</v>
      </c>
      <c r="I440">
        <v>0.20894294804325553</v>
      </c>
      <c r="J440">
        <v>-0.41260784637451781</v>
      </c>
      <c r="K440">
        <v>0.40294899602153822</v>
      </c>
      <c r="L440">
        <v>-1.0536050662739509</v>
      </c>
      <c r="M440">
        <v>0.26908123757141023</v>
      </c>
      <c r="N440">
        <v>1.2077447224214288</v>
      </c>
      <c r="O440">
        <v>1.6137246409266508</v>
      </c>
      <c r="P440">
        <v>1.7792491731764921</v>
      </c>
      <c r="Q440">
        <v>-0.68463022316755806</v>
      </c>
      <c r="R440">
        <v>0.19725334939058692</v>
      </c>
      <c r="S440">
        <v>-2.5219361645443676</v>
      </c>
      <c r="T440">
        <v>1.9716213578777175</v>
      </c>
      <c r="U440">
        <v>1.3493457912567823</v>
      </c>
      <c r="V440">
        <v>0.84211370518184947</v>
      </c>
      <c r="W440">
        <v>1.4574691505354134</v>
      </c>
      <c r="X440">
        <v>-0.5463626754770603</v>
      </c>
      <c r="Y440">
        <v>-1.1564480128904324</v>
      </c>
      <c r="Z440">
        <v>-6.0056779318725065E-2</v>
      </c>
      <c r="AA440">
        <v>0.70237407467233148</v>
      </c>
      <c r="AB440">
        <v>-0.13872441064861876</v>
      </c>
      <c r="AC440">
        <v>-0.58750266469581847</v>
      </c>
      <c r="AD440">
        <v>-0.15174059785795008</v>
      </c>
      <c r="AE440">
        <v>1.6298050050513666</v>
      </c>
      <c r="AF440">
        <v>-0.56996409815529459</v>
      </c>
      <c r="AG440">
        <v>-0.86042700734524979</v>
      </c>
      <c r="AH440">
        <v>-0.42621016254683419</v>
      </c>
      <c r="AI440">
        <v>1.322440256289134</v>
      </c>
      <c r="AJ440">
        <v>0.30913836533079603</v>
      </c>
      <c r="AK440">
        <v>-0.71769785469798841</v>
      </c>
      <c r="AL440">
        <v>0.450746476326501</v>
      </c>
      <c r="AM440">
        <v>-0.57014991474206378</v>
      </c>
      <c r="AN440">
        <v>1.4375449256876949</v>
      </c>
      <c r="AO440">
        <v>0.24467782169693797</v>
      </c>
      <c r="AP440">
        <v>0.25405379929498106</v>
      </c>
      <c r="AQ440">
        <v>2.7760829483686433</v>
      </c>
      <c r="AR440">
        <v>-1.2518482849884722</v>
      </c>
    </row>
    <row r="441" spans="1:44" x14ac:dyDescent="0.2">
      <c r="A441">
        <v>433</v>
      </c>
      <c r="B441">
        <v>2.7417447177562888</v>
      </c>
      <c r="C441">
        <v>0.99359427108049092</v>
      </c>
      <c r="D441">
        <v>1.615538689490033</v>
      </c>
      <c r="E441">
        <v>-0.21513048562238046</v>
      </c>
      <c r="F441">
        <v>0.89672966106029373</v>
      </c>
      <c r="G441">
        <v>-0.37843475621190992</v>
      </c>
      <c r="H441">
        <v>0.96120673821158542</v>
      </c>
      <c r="I441">
        <v>0.31863765008262523</v>
      </c>
      <c r="J441">
        <v>-0.6759972137622472</v>
      </c>
      <c r="K441">
        <v>-1.0162372573533434</v>
      </c>
      <c r="L441">
        <v>0.21787165766816016</v>
      </c>
      <c r="M441">
        <v>-0.20178768273795253</v>
      </c>
      <c r="N441">
        <v>-0.173261576476063</v>
      </c>
      <c r="O441">
        <v>1.0755194841970639</v>
      </c>
      <c r="P441">
        <v>0.79939758725494592</v>
      </c>
      <c r="Q441">
        <v>1.8808950010689107</v>
      </c>
      <c r="R441">
        <v>1.4303079267800427</v>
      </c>
      <c r="S441">
        <v>0.52228897067954649</v>
      </c>
      <c r="T441">
        <v>1.2678277875312303</v>
      </c>
      <c r="U441">
        <v>-0.70692291223414316</v>
      </c>
      <c r="V441">
        <v>1.2653071467332876E-2</v>
      </c>
      <c r="W441">
        <v>0.55574359347161273</v>
      </c>
      <c r="X441">
        <v>-1.7678987948285291E-2</v>
      </c>
      <c r="Y441">
        <v>-1.1901820003465824</v>
      </c>
      <c r="Z441">
        <v>-1.184868584626857</v>
      </c>
      <c r="AA441">
        <v>0.65353122721600043</v>
      </c>
      <c r="AB441">
        <v>-0.41430840188674939</v>
      </c>
      <c r="AC441">
        <v>-0.83370441434189846</v>
      </c>
      <c r="AD441">
        <v>0.21896181243568452</v>
      </c>
      <c r="AE441">
        <v>1.095404282411264</v>
      </c>
      <c r="AF441">
        <v>1.3469227509193584</v>
      </c>
      <c r="AG441">
        <v>-0.13541296285980831</v>
      </c>
      <c r="AH441">
        <v>-0.48227673425189188</v>
      </c>
      <c r="AI441">
        <v>0.40766916758914584</v>
      </c>
      <c r="AJ441">
        <v>-1.5479759041164014</v>
      </c>
      <c r="AK441">
        <v>0.44635956601500049</v>
      </c>
      <c r="AL441">
        <v>-0.37056925598278145</v>
      </c>
      <c r="AM441">
        <v>0.14930993396024861</v>
      </c>
      <c r="AN441">
        <v>0.38076031485492995</v>
      </c>
      <c r="AO441">
        <v>-0.66100315019231748</v>
      </c>
      <c r="AP441">
        <v>-0.63919032975708501</v>
      </c>
      <c r="AQ441">
        <v>0.15491902344810951</v>
      </c>
      <c r="AR441">
        <v>0.91688589658286845</v>
      </c>
    </row>
    <row r="442" spans="1:44" x14ac:dyDescent="0.2">
      <c r="A442">
        <v>434</v>
      </c>
      <c r="B442">
        <v>-3.0417056022393893</v>
      </c>
      <c r="C442">
        <v>-0.24541452371571382</v>
      </c>
      <c r="D442">
        <v>-2.7153635253798458</v>
      </c>
      <c r="E442">
        <v>1.2654017257691872</v>
      </c>
      <c r="F442">
        <v>-1.998992749804883</v>
      </c>
      <c r="G442">
        <v>1.4694654472519983</v>
      </c>
      <c r="H442">
        <v>-2.0371346526784531</v>
      </c>
      <c r="I442">
        <v>-1.8888162557183241</v>
      </c>
      <c r="J442">
        <v>1.936958784109942</v>
      </c>
      <c r="K442">
        <v>1.8372769004340364</v>
      </c>
      <c r="L442">
        <v>-0.59358242086937452</v>
      </c>
      <c r="M442">
        <v>1.8151504489617984</v>
      </c>
      <c r="N442">
        <v>0.1474802693115167</v>
      </c>
      <c r="O442">
        <v>-2.4359219533031959</v>
      </c>
      <c r="P442">
        <v>-0.64840826854528244</v>
      </c>
      <c r="Q442">
        <v>-1.4014929150393489</v>
      </c>
      <c r="R442">
        <v>-1.2873332669779203</v>
      </c>
      <c r="S442">
        <v>-1.3234369092855858</v>
      </c>
      <c r="T442">
        <v>-0.9749442854512359</v>
      </c>
      <c r="U442">
        <v>1.5751484274262695</v>
      </c>
      <c r="V442">
        <v>-0.33662642779667651</v>
      </c>
      <c r="W442">
        <v>0.65352458962912885</v>
      </c>
      <c r="X442">
        <v>-0.50876788427863096</v>
      </c>
      <c r="Y442">
        <v>2.1799929574059935</v>
      </c>
      <c r="Z442">
        <v>2.723258548790211</v>
      </c>
      <c r="AA442">
        <v>-0.37106847178564628</v>
      </c>
      <c r="AB442">
        <v>1.8021308887365137</v>
      </c>
      <c r="AC442">
        <v>0.25397990142336524</v>
      </c>
      <c r="AD442">
        <v>-1.0516870913046528</v>
      </c>
      <c r="AE442">
        <v>-1.5844982876872045</v>
      </c>
      <c r="AF442">
        <v>-3.1230929167110908</v>
      </c>
      <c r="AG442">
        <v>7.1764353585649365E-2</v>
      </c>
      <c r="AH442">
        <v>1.4528112593414662</v>
      </c>
      <c r="AI442">
        <v>0.16529440842204671</v>
      </c>
      <c r="AJ442">
        <v>1.9012826508872007</v>
      </c>
      <c r="AK442">
        <v>-2.4391361547413091</v>
      </c>
      <c r="AL442">
        <v>1.8165828679020641</v>
      </c>
      <c r="AM442">
        <v>0.85828251151055102</v>
      </c>
      <c r="AN442">
        <v>-1.1036126931332855</v>
      </c>
      <c r="AO442">
        <v>1.7320985375336684</v>
      </c>
      <c r="AP442">
        <v>1.6927694541517948</v>
      </c>
      <c r="AQ442">
        <v>0.22801251498710703</v>
      </c>
      <c r="AR442">
        <v>-2.4092986258245435</v>
      </c>
    </row>
    <row r="443" spans="1:44" x14ac:dyDescent="0.2">
      <c r="A443">
        <v>435</v>
      </c>
      <c r="B443">
        <v>2.2097906853189282</v>
      </c>
      <c r="C443">
        <v>1.119849942917186</v>
      </c>
      <c r="D443">
        <v>0.94521907752496226</v>
      </c>
      <c r="E443">
        <v>0.20040584312736542</v>
      </c>
      <c r="F443">
        <v>0.33252194984099237</v>
      </c>
      <c r="G443">
        <v>6.7437106377231298E-2</v>
      </c>
      <c r="H443">
        <v>0.36496999762946919</v>
      </c>
      <c r="I443">
        <v>-0.28818874990431032</v>
      </c>
      <c r="J443">
        <v>0.98237682837673157</v>
      </c>
      <c r="K443">
        <v>0.43750880948077348</v>
      </c>
      <c r="L443">
        <v>-1.1836531036377738</v>
      </c>
      <c r="M443">
        <v>2.0964038169827264</v>
      </c>
      <c r="N443">
        <v>1.4489171707197301</v>
      </c>
      <c r="O443">
        <v>2.2157857456671528</v>
      </c>
      <c r="P443">
        <v>2.629683540427262</v>
      </c>
      <c r="Q443">
        <v>0.73522367688124945</v>
      </c>
      <c r="R443">
        <v>1.261529538041894</v>
      </c>
      <c r="S443">
        <v>6.5422303711196894E-2</v>
      </c>
      <c r="T443">
        <v>2.7643242010297624</v>
      </c>
      <c r="U443">
        <v>-1.1539931653333553</v>
      </c>
      <c r="V443">
        <v>0.53998721982524089</v>
      </c>
      <c r="W443">
        <v>0.57228410527751916</v>
      </c>
      <c r="X443">
        <v>-0.2513999577057402</v>
      </c>
      <c r="Y443">
        <v>0.2907907118726572</v>
      </c>
      <c r="Z443">
        <v>5.3855797130432093E-3</v>
      </c>
      <c r="AA443">
        <v>-0.94725628109476578</v>
      </c>
      <c r="AB443">
        <v>1.6414163663168593</v>
      </c>
      <c r="AC443">
        <v>1.0187574754898856</v>
      </c>
      <c r="AD443">
        <v>-0.14649263778877075</v>
      </c>
      <c r="AE443">
        <v>2.5935294080712095</v>
      </c>
      <c r="AF443">
        <v>0.55125698827217418</v>
      </c>
      <c r="AG443">
        <v>0.50129949096201476</v>
      </c>
      <c r="AH443">
        <v>-0.13990061322095482</v>
      </c>
      <c r="AI443">
        <v>-9.0584357137193094E-2</v>
      </c>
      <c r="AJ443">
        <v>-0.27997928903497854</v>
      </c>
      <c r="AK443">
        <v>0.73990698133936861</v>
      </c>
      <c r="AL443">
        <v>1.4970323969807457</v>
      </c>
      <c r="AM443">
        <v>1.41904339923556</v>
      </c>
      <c r="AN443">
        <v>-0.65065692949047738</v>
      </c>
      <c r="AO443">
        <v>1.1572085630263163</v>
      </c>
      <c r="AP443">
        <v>0.89612769587001984</v>
      </c>
      <c r="AQ443">
        <v>1.1948635606532971</v>
      </c>
      <c r="AR443">
        <v>1.214838683463795</v>
      </c>
    </row>
    <row r="444" spans="1:44" x14ac:dyDescent="0.2">
      <c r="A444">
        <v>436</v>
      </c>
      <c r="B444">
        <v>0.42048357616795168</v>
      </c>
      <c r="C444">
        <v>0.34358051464557665</v>
      </c>
      <c r="D444">
        <v>4.251149789788581E-2</v>
      </c>
      <c r="E444">
        <v>0.18699261324439165</v>
      </c>
      <c r="F444">
        <v>-8.061874857145393E-2</v>
      </c>
      <c r="G444">
        <v>0.16386016712135704</v>
      </c>
      <c r="H444">
        <v>-7.0480876634518644E-2</v>
      </c>
      <c r="I444">
        <v>-0.19882332276285916</v>
      </c>
      <c r="J444">
        <v>-0.7109193574225986</v>
      </c>
      <c r="K444">
        <v>-1.3713367327934021</v>
      </c>
      <c r="L444">
        <v>1.0657840446358773</v>
      </c>
      <c r="M444">
        <v>-0.5514949778897954</v>
      </c>
      <c r="N444">
        <v>-1.0130218928044763</v>
      </c>
      <c r="O444">
        <v>-0.42976735569311858</v>
      </c>
      <c r="P444">
        <v>-0.17773742291748318</v>
      </c>
      <c r="Q444">
        <v>0.44786771202623882</v>
      </c>
      <c r="R444">
        <v>-0.53917973249106421</v>
      </c>
      <c r="S444">
        <v>0.60457787137010988</v>
      </c>
      <c r="T444">
        <v>0.43852019890045091</v>
      </c>
      <c r="U444">
        <v>-0.55475231064047548</v>
      </c>
      <c r="V444">
        <v>6.0737115193714025E-3</v>
      </c>
      <c r="W444">
        <v>-2.0018757972132296E-2</v>
      </c>
      <c r="X444">
        <v>0.88120881322019962</v>
      </c>
      <c r="Y444">
        <v>-1.0813766960403546</v>
      </c>
      <c r="Z444">
        <v>-1.575272945123682</v>
      </c>
      <c r="AA444">
        <v>0.54118558795728589</v>
      </c>
      <c r="AB444">
        <v>-0.88578674785047118</v>
      </c>
      <c r="AC444">
        <v>-1.4410710796367154</v>
      </c>
      <c r="AD444">
        <v>-0.21245426490010783</v>
      </c>
      <c r="AE444">
        <v>-0.24828913868080363</v>
      </c>
      <c r="AF444">
        <v>-7.2472617682294849E-3</v>
      </c>
      <c r="AG444">
        <v>-0.71072051603753394</v>
      </c>
      <c r="AH444">
        <v>-0.55109026516061854</v>
      </c>
      <c r="AI444">
        <v>6.5601637927526754E-2</v>
      </c>
      <c r="AJ444">
        <v>-9.4989122259078018E-2</v>
      </c>
      <c r="AK444">
        <v>-7.8654750264539774E-2</v>
      </c>
      <c r="AL444">
        <v>-0.85333007098299563</v>
      </c>
      <c r="AM444">
        <v>-0.57115685054044241</v>
      </c>
      <c r="AN444">
        <v>-1.2340157305253993E-2</v>
      </c>
      <c r="AO444">
        <v>-1.1750845687656812</v>
      </c>
      <c r="AP444">
        <v>-0.67697082320366231</v>
      </c>
      <c r="AQ444">
        <v>-0.32075355882226625</v>
      </c>
      <c r="AR444">
        <v>-0.65883330395223694</v>
      </c>
    </row>
    <row r="445" spans="1:44" x14ac:dyDescent="0.2">
      <c r="A445">
        <v>437</v>
      </c>
      <c r="B445">
        <v>-0.74927481077466962</v>
      </c>
      <c r="C445">
        <v>0.55474144266117542</v>
      </c>
      <c r="D445">
        <v>-1.3515713587292095</v>
      </c>
      <c r="E445">
        <v>1.0142218133609451</v>
      </c>
      <c r="F445">
        <v>-1.238863083563071</v>
      </c>
      <c r="G445">
        <v>1.0463415215346921</v>
      </c>
      <c r="H445">
        <v>-1.3005353660158094</v>
      </c>
      <c r="I445">
        <v>-1.1481073166351696</v>
      </c>
      <c r="J445">
        <v>0.53104394043152858</v>
      </c>
      <c r="K445">
        <v>0.29785652278638569</v>
      </c>
      <c r="L445">
        <v>0.60186514602280894</v>
      </c>
      <c r="M445">
        <v>1.138549943837555</v>
      </c>
      <c r="N445">
        <v>-0.51011901979607654</v>
      </c>
      <c r="O445">
        <v>0.37964736806244403</v>
      </c>
      <c r="P445">
        <v>-1.3966293298834263</v>
      </c>
      <c r="Q445">
        <v>0.68740637294834328</v>
      </c>
      <c r="R445">
        <v>0.78589575025123248</v>
      </c>
      <c r="S445">
        <v>0.71008775285522829</v>
      </c>
      <c r="T445">
        <v>0.10806226621081355</v>
      </c>
      <c r="U445">
        <v>0.42313932921364811</v>
      </c>
      <c r="V445">
        <v>-0.44341475197116798</v>
      </c>
      <c r="W445">
        <v>-1.3266835308903653</v>
      </c>
      <c r="X445">
        <v>0.24509671270655914</v>
      </c>
      <c r="Y445">
        <v>0.59564695522891986</v>
      </c>
      <c r="Z445">
        <v>-2.7174208640068621E-2</v>
      </c>
      <c r="AA445">
        <v>0.76925175294036274</v>
      </c>
      <c r="AB445">
        <v>0.7200209140111643</v>
      </c>
      <c r="AC445">
        <v>-0.24487551815133041</v>
      </c>
      <c r="AD445">
        <v>0.4600816808402049</v>
      </c>
      <c r="AE445">
        <v>-1.5251413211881213</v>
      </c>
      <c r="AF445">
        <v>-0.79780149568356218</v>
      </c>
      <c r="AG445">
        <v>0.65362800360535822</v>
      </c>
      <c r="AH445">
        <v>-0.54155840524776289</v>
      </c>
      <c r="AI445">
        <v>0.30687309786391664</v>
      </c>
      <c r="AJ445">
        <v>0.27068148858578778</v>
      </c>
      <c r="AK445">
        <v>-1.0417795575795066</v>
      </c>
      <c r="AL445">
        <v>0.39178994888984758</v>
      </c>
      <c r="AM445">
        <v>1.0443815014097075</v>
      </c>
      <c r="AN445">
        <v>0.5981157112739014</v>
      </c>
      <c r="AO445">
        <v>0.30666123361939496</v>
      </c>
      <c r="AP445">
        <v>-0.22436826111634048</v>
      </c>
      <c r="AQ445">
        <v>-0.30715564036436838</v>
      </c>
      <c r="AR445">
        <v>-0.56326157327927928</v>
      </c>
    </row>
    <row r="446" spans="1:44" x14ac:dyDescent="0.2">
      <c r="A446">
        <v>438</v>
      </c>
      <c r="B446">
        <v>-1.2985034200998351</v>
      </c>
      <c r="C446">
        <v>-1.870819434144086</v>
      </c>
      <c r="D446">
        <v>0.73821240041839287</v>
      </c>
      <c r="E446">
        <v>-1.5260078946090447</v>
      </c>
      <c r="F446">
        <v>1.2269232170317907</v>
      </c>
      <c r="G446">
        <v>-1.4323322100668281</v>
      </c>
      <c r="H446">
        <v>1.21151250945091</v>
      </c>
      <c r="I446">
        <v>-1.0357561538074671</v>
      </c>
      <c r="J446">
        <v>0.58871458203037108</v>
      </c>
      <c r="K446">
        <v>1.0021793853280323</v>
      </c>
      <c r="L446">
        <v>-0.25971531198066639</v>
      </c>
      <c r="M446">
        <v>0.25341595783271309</v>
      </c>
      <c r="N446">
        <v>2.4156922575035655E-2</v>
      </c>
      <c r="O446">
        <v>-0.36382084354727107</v>
      </c>
      <c r="P446">
        <v>-0.89366067663398185</v>
      </c>
      <c r="Q446">
        <v>-0.9264687421279123</v>
      </c>
      <c r="R446">
        <v>-1.357269294976656</v>
      </c>
      <c r="S446">
        <v>0.53891627199971559</v>
      </c>
      <c r="T446">
        <v>-0.19637568762713845</v>
      </c>
      <c r="U446">
        <v>0.25101353229332352</v>
      </c>
      <c r="V446">
        <v>0.97868011197215365</v>
      </c>
      <c r="W446">
        <v>-1.4436473406498549</v>
      </c>
      <c r="X446">
        <v>-1.6542387423605467</v>
      </c>
      <c r="Y446">
        <v>0.1852498842826269</v>
      </c>
      <c r="Z446">
        <v>1.1501781537655207</v>
      </c>
      <c r="AA446">
        <v>-4.7283410591877212E-2</v>
      </c>
      <c r="AB446">
        <v>0.87362148371424886</v>
      </c>
      <c r="AC446">
        <v>-0.13342657676944036</v>
      </c>
      <c r="AD446">
        <v>-1.5047158701178889</v>
      </c>
      <c r="AE446">
        <v>-1.3315670939285338</v>
      </c>
      <c r="AF446">
        <v>-1.8538881753644609</v>
      </c>
      <c r="AG446">
        <v>-1.8823597842926343</v>
      </c>
      <c r="AH446">
        <v>-1.1235801469161839</v>
      </c>
      <c r="AI446">
        <v>8.5989149710655938E-2</v>
      </c>
      <c r="AJ446">
        <v>0.18355180840167723</v>
      </c>
      <c r="AK446">
        <v>-1.6920008334732193</v>
      </c>
      <c r="AL446">
        <v>0.86156931817672988</v>
      </c>
      <c r="AM446">
        <v>0.1195844969716976</v>
      </c>
      <c r="AN446">
        <v>-0.10144570679694698</v>
      </c>
      <c r="AO446">
        <v>1.3767622756769691</v>
      </c>
      <c r="AP446">
        <v>1.4889771761053066</v>
      </c>
      <c r="AQ446">
        <v>-0.24639884213031435</v>
      </c>
      <c r="AR446">
        <v>-1.3873793193743835</v>
      </c>
    </row>
    <row r="447" spans="1:44" x14ac:dyDescent="0.2">
      <c r="A447">
        <v>439</v>
      </c>
      <c r="B447">
        <v>-0.76115810525582051</v>
      </c>
      <c r="C447">
        <v>5.7224722844313014E-2</v>
      </c>
      <c r="D447">
        <v>-0.7858889400322483</v>
      </c>
      <c r="E447">
        <v>0.44974347279797167</v>
      </c>
      <c r="F447">
        <v>-0.61204581446094619</v>
      </c>
      <c r="G447">
        <v>0.50404969136429756</v>
      </c>
      <c r="H447">
        <v>-0.59870555793388613</v>
      </c>
      <c r="I447">
        <v>0.42846915830816762</v>
      </c>
      <c r="J447">
        <v>-9.9030187282646925E-2</v>
      </c>
      <c r="K447">
        <v>5.5529346714929997E-2</v>
      </c>
      <c r="L447">
        <v>1.0381467668849547</v>
      </c>
      <c r="M447">
        <v>-1.0079580262350021</v>
      </c>
      <c r="N447">
        <v>0.46061871879344501</v>
      </c>
      <c r="O447">
        <v>-0.77239993152500208</v>
      </c>
      <c r="P447">
        <v>-1.5627030077358395</v>
      </c>
      <c r="Q447">
        <v>0.52642201580095049</v>
      </c>
      <c r="R447">
        <v>-0.16272011076056103</v>
      </c>
      <c r="S447">
        <v>1.1051530346053211</v>
      </c>
      <c r="T447">
        <v>-0.90168066464281105</v>
      </c>
      <c r="U447">
        <v>0.61087578615742566</v>
      </c>
      <c r="V447">
        <v>2.2529507032388041E-2</v>
      </c>
      <c r="W447">
        <v>-1.0361210992024288</v>
      </c>
      <c r="X447">
        <v>3.1184744507592066E-2</v>
      </c>
      <c r="Y447">
        <v>0.72327335362251777</v>
      </c>
      <c r="Z447">
        <v>0.36969211383544276</v>
      </c>
      <c r="AA447">
        <v>9.179988245032028E-2</v>
      </c>
      <c r="AB447">
        <v>-0.62361170216771478</v>
      </c>
      <c r="AC447">
        <v>0.84994910353681563</v>
      </c>
      <c r="AD447">
        <v>0.57673768211366894</v>
      </c>
      <c r="AE447">
        <v>-1.4634803633287741</v>
      </c>
      <c r="AF447">
        <v>0.22558503898872795</v>
      </c>
      <c r="AG447">
        <v>0.25786412504974565</v>
      </c>
      <c r="AH447">
        <v>-1.6286263167224979E-2</v>
      </c>
      <c r="AI447">
        <v>0.60986872921304325</v>
      </c>
      <c r="AJ447">
        <v>-1.000568366574651</v>
      </c>
      <c r="AK447">
        <v>0.57206258568085055</v>
      </c>
      <c r="AL447">
        <v>-0.29481526119123858</v>
      </c>
      <c r="AM447">
        <v>0.11530924507811741</v>
      </c>
      <c r="AN447">
        <v>-0.40313325345806189</v>
      </c>
      <c r="AO447">
        <v>-0.32343887070344829</v>
      </c>
      <c r="AP447">
        <v>0.11654913951323306</v>
      </c>
      <c r="AQ447">
        <v>-1.1115478690283771</v>
      </c>
      <c r="AR447">
        <v>0.75645522313299418</v>
      </c>
    </row>
    <row r="448" spans="1:44" x14ac:dyDescent="0.2">
      <c r="A448">
        <v>440</v>
      </c>
      <c r="B448">
        <v>1.5499922882241091</v>
      </c>
      <c r="C448">
        <v>2.2667408369899151</v>
      </c>
      <c r="D448">
        <v>-0.95318975245982773</v>
      </c>
      <c r="E448">
        <v>1.8889108036961511</v>
      </c>
      <c r="F448">
        <v>-1.5122822305595303</v>
      </c>
      <c r="G448">
        <v>1.8094570047866272</v>
      </c>
      <c r="H448">
        <v>-1.4599576330825739</v>
      </c>
      <c r="I448">
        <v>-0.99688790831406648</v>
      </c>
      <c r="J448">
        <v>-0.97450590307569973</v>
      </c>
      <c r="K448">
        <v>-1.0918514480103865</v>
      </c>
      <c r="L448">
        <v>-2.4259957343874881</v>
      </c>
      <c r="M448">
        <v>2.4201560201086738</v>
      </c>
      <c r="N448">
        <v>-0.63913604678675817</v>
      </c>
      <c r="O448">
        <v>1.2949351984141066</v>
      </c>
      <c r="P448">
        <v>1.2223881507903327</v>
      </c>
      <c r="Q448">
        <v>1.7200145577603432</v>
      </c>
      <c r="R448">
        <v>3.2444374673439986</v>
      </c>
      <c r="S448">
        <v>0.34415721719371084</v>
      </c>
      <c r="T448">
        <v>-1.1727573886879596</v>
      </c>
      <c r="U448">
        <v>0.84766920839052151</v>
      </c>
      <c r="V448">
        <v>-3.5003464836244085</v>
      </c>
      <c r="W448">
        <v>2.299724604596654</v>
      </c>
      <c r="X448">
        <v>-0.52217087549647978</v>
      </c>
      <c r="Y448">
        <v>-1.0808964668293435</v>
      </c>
      <c r="Z448">
        <v>-0.26779577828248391</v>
      </c>
      <c r="AA448">
        <v>-1.7540876293272458</v>
      </c>
      <c r="AB448">
        <v>1.8622989248932174</v>
      </c>
      <c r="AC448">
        <v>0.66645557577343206</v>
      </c>
      <c r="AD448">
        <v>1.2291394912310434</v>
      </c>
      <c r="AE448">
        <v>1.2956067247816969</v>
      </c>
      <c r="AF448">
        <v>1.5313065619983703</v>
      </c>
      <c r="AG448">
        <v>1.1122187330511468</v>
      </c>
      <c r="AH448">
        <v>0.38084376552173038</v>
      </c>
      <c r="AI448">
        <v>-2.8604601672354351</v>
      </c>
      <c r="AJ448">
        <v>2.1092778616670094</v>
      </c>
      <c r="AK448">
        <v>0.13224004666558151</v>
      </c>
      <c r="AL448">
        <v>-0.65388173097375868</v>
      </c>
      <c r="AM448">
        <v>-0.80035249678053244</v>
      </c>
      <c r="AN448">
        <v>-0.71345750418373222</v>
      </c>
      <c r="AO448">
        <v>-3.8095117661377235E-2</v>
      </c>
      <c r="AP448">
        <v>-1.863737783464227</v>
      </c>
      <c r="AQ448">
        <v>1.0975684921307116</v>
      </c>
      <c r="AR448">
        <v>-0.17830376179812177</v>
      </c>
    </row>
    <row r="449" spans="1:44" x14ac:dyDescent="0.2">
      <c r="A449">
        <v>441</v>
      </c>
      <c r="B449">
        <v>0.53940814353999822</v>
      </c>
      <c r="C449">
        <v>4.8459101724234718E-2</v>
      </c>
      <c r="D449">
        <v>0.51104394237058548</v>
      </c>
      <c r="E449">
        <v>-0.2013332050073372</v>
      </c>
      <c r="F449">
        <v>0.45171770628344843</v>
      </c>
      <c r="G449">
        <v>-0.1665826626687858</v>
      </c>
      <c r="H449">
        <v>0.58389558206016612</v>
      </c>
      <c r="I449">
        <v>1.8625175262391223</v>
      </c>
      <c r="J449">
        <v>-0.72751399434662167</v>
      </c>
      <c r="K449">
        <v>-0.93258014728682026</v>
      </c>
      <c r="L449">
        <v>0.96304600490364556</v>
      </c>
      <c r="M449">
        <v>0.26220137409175548</v>
      </c>
      <c r="N449">
        <v>-0.18051802956100249</v>
      </c>
      <c r="O449">
        <v>1.1033875657655534</v>
      </c>
      <c r="P449">
        <v>0.46748776125581631</v>
      </c>
      <c r="Q449">
        <v>0.96538568754117438</v>
      </c>
      <c r="R449">
        <v>0.58197457581799117</v>
      </c>
      <c r="S449">
        <v>2.0177686865533366</v>
      </c>
      <c r="T449">
        <v>-0.90035999133598621</v>
      </c>
      <c r="U449">
        <v>-1.0590392402304767</v>
      </c>
      <c r="V449">
        <v>0.11783351113043167</v>
      </c>
      <c r="W449">
        <v>0.61842729302380406</v>
      </c>
      <c r="X449">
        <v>0.77669891109251221</v>
      </c>
      <c r="Y449">
        <v>-1.1728051511181123</v>
      </c>
      <c r="Z449">
        <v>-0.15430130683505072</v>
      </c>
      <c r="AA449">
        <v>2.8724887988421627E-2</v>
      </c>
      <c r="AB449">
        <v>0.50777290702247779</v>
      </c>
      <c r="AC449">
        <v>0.40475557448957528</v>
      </c>
      <c r="AD449">
        <v>1.0902806279957549</v>
      </c>
      <c r="AE449">
        <v>0.92725043410189301</v>
      </c>
      <c r="AF449">
        <v>0.81033867164406681</v>
      </c>
      <c r="AG449">
        <v>-0.68823879134045596</v>
      </c>
      <c r="AH449">
        <v>-0.7399206011532119</v>
      </c>
      <c r="AI449">
        <v>-1.6880963638484765</v>
      </c>
      <c r="AJ449">
        <v>0.93699870671307117</v>
      </c>
      <c r="AK449">
        <v>1.5547701673232082</v>
      </c>
      <c r="AL449">
        <v>-0.56365334137542267</v>
      </c>
      <c r="AM449">
        <v>-0.76374334080058137</v>
      </c>
      <c r="AN449">
        <v>-0.53965717025273641</v>
      </c>
      <c r="AO449">
        <v>-0.72347307300594854</v>
      </c>
      <c r="AP449">
        <v>-0.38818394817627777</v>
      </c>
      <c r="AQ449">
        <v>0.34049528817438296</v>
      </c>
      <c r="AR449">
        <v>0.31531262676376753</v>
      </c>
    </row>
    <row r="450" spans="1:44" x14ac:dyDescent="0.2">
      <c r="A450">
        <v>442</v>
      </c>
      <c r="B450">
        <v>-0.83604522146245586</v>
      </c>
      <c r="C450">
        <v>-1.6271809517906761</v>
      </c>
      <c r="D450">
        <v>0.94732404681084059</v>
      </c>
      <c r="E450">
        <v>-1.4766739155380841</v>
      </c>
      <c r="F450">
        <v>1.3202360859381033</v>
      </c>
      <c r="G450">
        <v>-1.4005740391602983</v>
      </c>
      <c r="H450">
        <v>1.3447273641617952</v>
      </c>
      <c r="I450">
        <v>1.7306250354606296</v>
      </c>
      <c r="J450">
        <v>-0.11311707289412756</v>
      </c>
      <c r="K450">
        <v>1.0661397346818937</v>
      </c>
      <c r="L450">
        <v>0.56073453981654653</v>
      </c>
      <c r="M450">
        <v>-0.2866422271556916</v>
      </c>
      <c r="N450">
        <v>0.30339572478459709</v>
      </c>
      <c r="O450">
        <v>1.5254702268490816</v>
      </c>
      <c r="P450">
        <v>-0.5935349668146328</v>
      </c>
      <c r="Q450">
        <v>-0.75746076932692652</v>
      </c>
      <c r="R450">
        <v>-0.11770959175398726</v>
      </c>
      <c r="S450">
        <v>0.55524121029817586</v>
      </c>
      <c r="T450">
        <v>-0.58248249041230682</v>
      </c>
      <c r="U450">
        <v>-0.49921174640558563</v>
      </c>
      <c r="V450">
        <v>1.2025325699469021</v>
      </c>
      <c r="W450">
        <v>-1.0025616623240661</v>
      </c>
      <c r="X450">
        <v>-1.1844036405749506E-2</v>
      </c>
      <c r="Y450">
        <v>-0.19002095678167819</v>
      </c>
      <c r="Z450">
        <v>0.73475754182250563</v>
      </c>
      <c r="AA450">
        <v>0.74794961825282857</v>
      </c>
      <c r="AB450">
        <v>0.25900276824920332</v>
      </c>
      <c r="AC450">
        <v>0.66504244660800182</v>
      </c>
      <c r="AD450">
        <v>0.69748771476532523</v>
      </c>
      <c r="AE450">
        <v>-4.3564947265889636E-2</v>
      </c>
      <c r="AF450">
        <v>-0.17453807844682273</v>
      </c>
      <c r="AG450">
        <v>-0.48608905802203811</v>
      </c>
      <c r="AH450">
        <v>-0.61975129013090369</v>
      </c>
      <c r="AI450">
        <v>-6.6306739948129009E-2</v>
      </c>
      <c r="AJ450">
        <v>0.63969208400050548</v>
      </c>
      <c r="AK450">
        <v>0.62572816114110319</v>
      </c>
      <c r="AL450">
        <v>0.12085012317521056</v>
      </c>
      <c r="AM450">
        <v>1.9740579175958312E-2</v>
      </c>
      <c r="AN450">
        <v>1.1309543967129503</v>
      </c>
      <c r="AO450">
        <v>0.58711846391414646</v>
      </c>
      <c r="AP450">
        <v>0.33658486357985584</v>
      </c>
      <c r="AQ450">
        <v>0.70092606619179432</v>
      </c>
      <c r="AR450">
        <v>0.39110566066947711</v>
      </c>
    </row>
    <row r="451" spans="1:44" x14ac:dyDescent="0.2">
      <c r="A451">
        <v>443</v>
      </c>
      <c r="B451">
        <v>-0.3157622615081464</v>
      </c>
      <c r="C451">
        <v>-1.8107723724158229</v>
      </c>
      <c r="D451">
        <v>1.6412939707185308</v>
      </c>
      <c r="E451">
        <v>-1.9488291314900037</v>
      </c>
      <c r="F451">
        <v>1.8929553095776617</v>
      </c>
      <c r="G451">
        <v>-1.9179630050284877</v>
      </c>
      <c r="H451">
        <v>1.8983301283124359</v>
      </c>
      <c r="I451">
        <v>-0.3589366183592187</v>
      </c>
      <c r="J451">
        <v>1.3015358555515399</v>
      </c>
      <c r="K451">
        <v>1.7735075921344483</v>
      </c>
      <c r="L451">
        <v>-0.96204557902738674</v>
      </c>
      <c r="M451">
        <v>0.50655529138453903</v>
      </c>
      <c r="N451">
        <v>1.8198292533138682</v>
      </c>
      <c r="O451">
        <v>1.2825098596814961</v>
      </c>
      <c r="P451">
        <v>0.15168393832183943</v>
      </c>
      <c r="Q451">
        <v>-0.76535731456754652</v>
      </c>
      <c r="R451">
        <v>-0.51003093615280248</v>
      </c>
      <c r="S451">
        <v>0.89143397764298582</v>
      </c>
      <c r="T451">
        <v>0.74507429524322255</v>
      </c>
      <c r="U451">
        <v>-0.14112243545189801</v>
      </c>
      <c r="V451">
        <v>1.749584268812356</v>
      </c>
      <c r="W451">
        <v>-2.2775618906258677</v>
      </c>
      <c r="X451">
        <v>-2.3593411940932971</v>
      </c>
      <c r="Y451">
        <v>1.1983926003971908</v>
      </c>
      <c r="Z451">
        <v>1.7314792392102065</v>
      </c>
      <c r="AA451">
        <v>-0.95592798118166855</v>
      </c>
      <c r="AB451">
        <v>1.4051659239425622</v>
      </c>
      <c r="AC451">
        <v>2.0720458477650876</v>
      </c>
      <c r="AD451">
        <v>-1.0405035510099068</v>
      </c>
      <c r="AE451">
        <v>3.530923003721459E-2</v>
      </c>
      <c r="AF451">
        <v>-0.43853269507934844</v>
      </c>
      <c r="AG451">
        <v>-0.85552354809219489</v>
      </c>
      <c r="AH451">
        <v>-1.4458664056333581</v>
      </c>
      <c r="AI451">
        <v>0.42878186382345707</v>
      </c>
      <c r="AJ451">
        <v>-0.94262719355637459</v>
      </c>
      <c r="AK451">
        <v>-1.90035241588149E-2</v>
      </c>
      <c r="AL451">
        <v>1.6470421936800141</v>
      </c>
      <c r="AM451">
        <v>1.0011275401144983</v>
      </c>
      <c r="AN451">
        <v>-0.21870550762768559</v>
      </c>
      <c r="AO451">
        <v>2.109919093213164</v>
      </c>
      <c r="AP451">
        <v>2.1463082694925379</v>
      </c>
      <c r="AQ451">
        <v>-0.53067489470754536</v>
      </c>
      <c r="AR451">
        <v>0.98666720696123034</v>
      </c>
    </row>
    <row r="452" spans="1:44" x14ac:dyDescent="0.2">
      <c r="A452">
        <v>444</v>
      </c>
      <c r="B452">
        <v>2.6154097623834254</v>
      </c>
      <c r="C452">
        <v>-0.18886086369344635</v>
      </c>
      <c r="D452">
        <v>2.7623621370897387</v>
      </c>
      <c r="E452">
        <v>-1.5297958038069701</v>
      </c>
      <c r="F452">
        <v>2.1717920267044803</v>
      </c>
      <c r="G452">
        <v>-1.6952889193847813</v>
      </c>
      <c r="H452">
        <v>2.2233234326426454</v>
      </c>
      <c r="I452">
        <v>9.1286255757238366E-2</v>
      </c>
      <c r="J452">
        <v>-0.19137951420518151</v>
      </c>
      <c r="K452">
        <v>0.15005734345885219</v>
      </c>
      <c r="L452">
        <v>-0.98991080808922816</v>
      </c>
      <c r="M452">
        <v>-0.39785483227498836</v>
      </c>
      <c r="N452">
        <v>1.6912555538573231</v>
      </c>
      <c r="O452">
        <v>1.6383312206237113</v>
      </c>
      <c r="P452">
        <v>1.0599649330715339</v>
      </c>
      <c r="Q452">
        <v>1.2069334442745943</v>
      </c>
      <c r="R452">
        <v>0.6655602555581005</v>
      </c>
      <c r="S452">
        <v>1.5629919363645994</v>
      </c>
      <c r="T452">
        <v>1.9519979579283855</v>
      </c>
      <c r="U452">
        <v>-0.9647115571683974</v>
      </c>
      <c r="V452">
        <v>0.89992610339456136</v>
      </c>
      <c r="W452">
        <v>-1.0084325238387732</v>
      </c>
      <c r="X452">
        <v>-1.9515215609524685</v>
      </c>
      <c r="Y452">
        <v>-0.33242485344523176</v>
      </c>
      <c r="Z452">
        <v>-0.21758584187790442</v>
      </c>
      <c r="AA452">
        <v>-1.30284896443731</v>
      </c>
      <c r="AB452">
        <v>0.24687219353961715</v>
      </c>
      <c r="AC452">
        <v>1.3764431985981636</v>
      </c>
      <c r="AD452">
        <v>-0.7826413484781034</v>
      </c>
      <c r="AE452">
        <v>1.2501149180062414</v>
      </c>
      <c r="AF452">
        <v>1.470190210453435</v>
      </c>
      <c r="AG452">
        <v>-0.98097648377003721</v>
      </c>
      <c r="AH452">
        <v>-1.0258976426431867</v>
      </c>
      <c r="AI452">
        <v>0.52553437037017681</v>
      </c>
      <c r="AJ452">
        <v>-2.6213861043342721</v>
      </c>
      <c r="AK452">
        <v>1.1270685244552521</v>
      </c>
      <c r="AL452">
        <v>0.51256450003708875</v>
      </c>
      <c r="AM452">
        <v>0.62484198885015918</v>
      </c>
      <c r="AN452">
        <v>-0.89076041373774095</v>
      </c>
      <c r="AO452">
        <v>1.0193580793508763</v>
      </c>
      <c r="AP452">
        <v>1.0970629994846606</v>
      </c>
      <c r="AQ452">
        <v>-0.27356972838285637</v>
      </c>
      <c r="AR452">
        <v>2.3810151402971012</v>
      </c>
    </row>
    <row r="453" spans="1:44" x14ac:dyDescent="0.2">
      <c r="A453">
        <v>445</v>
      </c>
      <c r="B453">
        <v>-0.63237229848895171</v>
      </c>
      <c r="C453">
        <v>0.83408866885749555</v>
      </c>
      <c r="D453">
        <v>-1.5204806072475796</v>
      </c>
      <c r="E453">
        <v>1.297709560974269</v>
      </c>
      <c r="F453">
        <v>-1.4808600456672985</v>
      </c>
      <c r="G453">
        <v>1.3222578575264139</v>
      </c>
      <c r="H453">
        <v>-1.513137046132673</v>
      </c>
      <c r="I453">
        <v>-0.30054952097914811</v>
      </c>
      <c r="J453">
        <v>0.5360115029044128</v>
      </c>
      <c r="K453">
        <v>0.34762682875927142</v>
      </c>
      <c r="L453">
        <v>9.8364593925301586E-2</v>
      </c>
      <c r="M453">
        <v>0.56366939207792843</v>
      </c>
      <c r="N453">
        <v>-0.61942277420394309</v>
      </c>
      <c r="O453">
        <v>-1.6924167807397745</v>
      </c>
      <c r="P453">
        <v>0.15989389720091887</v>
      </c>
      <c r="Q453">
        <v>7.0664569566582042E-2</v>
      </c>
      <c r="R453">
        <v>-0.15490371721601892</v>
      </c>
      <c r="S453">
        <v>-0.88342530807977282</v>
      </c>
      <c r="T453">
        <v>-0.21475775163823785</v>
      </c>
      <c r="U453">
        <v>-0.21719694918013016</v>
      </c>
      <c r="V453">
        <v>-0.68618146641319444</v>
      </c>
      <c r="W453">
        <v>1.7248035516405289</v>
      </c>
      <c r="X453">
        <v>0.93458421943461212</v>
      </c>
      <c r="Y453">
        <v>0.68602715277591797</v>
      </c>
      <c r="Z453">
        <v>0.57365197948265911</v>
      </c>
      <c r="AA453">
        <v>0.13803442384386888</v>
      </c>
      <c r="AB453">
        <v>0.26538965214414395</v>
      </c>
      <c r="AC453">
        <v>-0.75535623711597366</v>
      </c>
      <c r="AD453">
        <v>-0.21063585021105913</v>
      </c>
      <c r="AE453">
        <v>-4.1670756412754195E-2</v>
      </c>
      <c r="AF453">
        <v>-0.84656576647761861</v>
      </c>
      <c r="AG453">
        <v>0.62179809060546254</v>
      </c>
      <c r="AH453">
        <v>2.0972439938862211</v>
      </c>
      <c r="AI453">
        <v>6.7151489155671137E-2</v>
      </c>
      <c r="AJ453">
        <v>0.59906119590645845</v>
      </c>
      <c r="AK453">
        <v>-0.67024684181528116</v>
      </c>
      <c r="AL453">
        <v>0.41788689827462033</v>
      </c>
      <c r="AM453">
        <v>0.60037665946866037</v>
      </c>
      <c r="AN453">
        <v>-0.83179169478255799</v>
      </c>
      <c r="AO453">
        <v>0.23851934506530703</v>
      </c>
      <c r="AP453">
        <v>0.15764621408012058</v>
      </c>
      <c r="AQ453">
        <v>0.35573151315285889</v>
      </c>
      <c r="AR453">
        <v>-0.53616537316288582</v>
      </c>
    </row>
    <row r="454" spans="1:44" x14ac:dyDescent="0.2">
      <c r="A454">
        <v>446</v>
      </c>
      <c r="B454">
        <v>0.54449174617227458</v>
      </c>
      <c r="C454">
        <v>0.3698810669431557</v>
      </c>
      <c r="D454">
        <v>0.14789386729427703</v>
      </c>
      <c r="E454">
        <v>0.1593635156999722</v>
      </c>
      <c r="F454">
        <v>1.2358148631620797E-2</v>
      </c>
      <c r="G454">
        <v>0.14673780981262058</v>
      </c>
      <c r="H454">
        <v>6.4077553094909409E-2</v>
      </c>
      <c r="I454">
        <v>0.93674553542347772</v>
      </c>
      <c r="J454">
        <v>-0.66728318590875313</v>
      </c>
      <c r="K454">
        <v>-0.90476935362628419</v>
      </c>
      <c r="L454">
        <v>0.32702303896357321</v>
      </c>
      <c r="M454">
        <v>-0.27872115896496752</v>
      </c>
      <c r="N454">
        <v>-0.25625145732525834</v>
      </c>
      <c r="O454">
        <v>0.59586797540666814</v>
      </c>
      <c r="P454">
        <v>0.41256574332554108</v>
      </c>
      <c r="Q454">
        <v>0.27398503661582202</v>
      </c>
      <c r="R454">
        <v>0.51892385515218287</v>
      </c>
      <c r="S454">
        <v>0.11782206519784683</v>
      </c>
      <c r="T454">
        <v>-0.50782450656743117</v>
      </c>
      <c r="U454">
        <v>-8.0419773910740691E-2</v>
      </c>
      <c r="V454">
        <v>-0.28332015621008705</v>
      </c>
      <c r="W454">
        <v>0.53989142720393934</v>
      </c>
      <c r="X454">
        <v>0.71215894217862452</v>
      </c>
      <c r="Y454">
        <v>-0.75307368695200494</v>
      </c>
      <c r="Z454">
        <v>-0.67731203302680776</v>
      </c>
      <c r="AA454">
        <v>0.19097161509433408</v>
      </c>
      <c r="AB454">
        <v>-0.43228856658215836</v>
      </c>
      <c r="AC454">
        <v>-1.9506002934690375E-2</v>
      </c>
      <c r="AD454">
        <v>0.89757467507297661</v>
      </c>
      <c r="AE454">
        <v>0.71081584765939121</v>
      </c>
      <c r="AF454">
        <v>1.0070520484949852</v>
      </c>
      <c r="AG454">
        <v>0.33140048433210734</v>
      </c>
      <c r="AH454">
        <v>-0.32550946679481935</v>
      </c>
      <c r="AI454">
        <v>-0.65399280053068654</v>
      </c>
      <c r="AJ454">
        <v>0.45005266896921303</v>
      </c>
      <c r="AK454">
        <v>0.98913743010374033</v>
      </c>
      <c r="AL454">
        <v>-0.80923625709011504</v>
      </c>
      <c r="AM454">
        <v>-0.81162977598622033</v>
      </c>
      <c r="AN454">
        <v>0.38949603642356145</v>
      </c>
      <c r="AO454">
        <v>-1.0736501199094564</v>
      </c>
      <c r="AP454">
        <v>-0.98013077642371982</v>
      </c>
      <c r="AQ454">
        <v>0.11550091430249743</v>
      </c>
      <c r="AR454">
        <v>0.22059660472458018</v>
      </c>
    </row>
    <row r="455" spans="1:44" x14ac:dyDescent="0.2">
      <c r="A455">
        <v>447</v>
      </c>
      <c r="B455">
        <v>-0.21980602231967608</v>
      </c>
      <c r="C455">
        <v>0.32113276473559127</v>
      </c>
      <c r="D455">
        <v>-0.58618436047463163</v>
      </c>
      <c r="E455">
        <v>0.47372184578131393</v>
      </c>
      <c r="F455">
        <v>-0.57924146794044939</v>
      </c>
      <c r="G455">
        <v>0.45890278947278773</v>
      </c>
      <c r="H455">
        <v>-0.62811682511291633</v>
      </c>
      <c r="I455">
        <v>-0.27793765374941326</v>
      </c>
      <c r="J455">
        <v>-2.3017466337290822</v>
      </c>
      <c r="K455">
        <v>-1.8838435640082065</v>
      </c>
      <c r="L455">
        <v>-0.12229553293964934</v>
      </c>
      <c r="M455">
        <v>-1.0444978469437407</v>
      </c>
      <c r="N455">
        <v>-2.2763047319627612</v>
      </c>
      <c r="O455">
        <v>-0.77085416759686654</v>
      </c>
      <c r="P455">
        <v>-1.3248558864777538</v>
      </c>
      <c r="Q455">
        <v>0.42349038836675534</v>
      </c>
      <c r="R455">
        <v>0.37851821985754919</v>
      </c>
      <c r="S455">
        <v>0.5817725647281522</v>
      </c>
      <c r="T455">
        <v>-2.0089363074976898</v>
      </c>
      <c r="U455">
        <v>0.26395125320660551</v>
      </c>
      <c r="V455">
        <v>-2.4139498494024454</v>
      </c>
      <c r="W455">
        <v>0.61001493815592678</v>
      </c>
      <c r="X455">
        <v>0.51385802108446343</v>
      </c>
      <c r="Y455">
        <v>-2.080322598073042</v>
      </c>
      <c r="Z455">
        <v>-1.9405364332010502</v>
      </c>
      <c r="AA455">
        <v>-0.23251449486750878</v>
      </c>
      <c r="AB455">
        <v>-1.2058816133199599</v>
      </c>
      <c r="AC455">
        <v>-1.5530540085650273</v>
      </c>
      <c r="AD455">
        <v>0.45105183298874024</v>
      </c>
      <c r="AE455">
        <v>-1.1352753018976349</v>
      </c>
      <c r="AF455">
        <v>0.77020460896516785</v>
      </c>
      <c r="AG455">
        <v>-0.48252483530965418</v>
      </c>
      <c r="AH455">
        <v>6.3221335376644067E-2</v>
      </c>
      <c r="AI455">
        <v>-1.7019062101372064</v>
      </c>
      <c r="AJ455">
        <v>1.1048349001195243</v>
      </c>
      <c r="AK455">
        <v>-0.29054433134793256</v>
      </c>
      <c r="AL455">
        <v>-2.448298440461437</v>
      </c>
      <c r="AM455">
        <v>-1.9808179653084954</v>
      </c>
      <c r="AN455">
        <v>0.16232215940613812</v>
      </c>
      <c r="AO455">
        <v>-1.5462043078073902</v>
      </c>
      <c r="AP455">
        <v>-2.3680148760986754</v>
      </c>
      <c r="AQ455">
        <v>-0.1602465687197569</v>
      </c>
      <c r="AR455">
        <v>-0.9938078035325657</v>
      </c>
    </row>
    <row r="456" spans="1:44" x14ac:dyDescent="0.2">
      <c r="A456">
        <v>448</v>
      </c>
      <c r="B456">
        <v>-0.46147189495534857</v>
      </c>
      <c r="C456">
        <v>2.6419919936691794E-2</v>
      </c>
      <c r="D456">
        <v>-0.48547386332344145</v>
      </c>
      <c r="E456">
        <v>0.27216027370716012</v>
      </c>
      <c r="F456">
        <v>-0.37693418811648649</v>
      </c>
      <c r="G456">
        <v>0.30528646897439293</v>
      </c>
      <c r="H456">
        <v>-0.36114474874243169</v>
      </c>
      <c r="I456">
        <v>0.42115492302908591</v>
      </c>
      <c r="J456">
        <v>-1.9342551740907852</v>
      </c>
      <c r="K456">
        <v>-0.75726107774977436</v>
      </c>
      <c r="L456">
        <v>-0.72327886448736423</v>
      </c>
      <c r="M456">
        <v>-0.75852012117312928</v>
      </c>
      <c r="N456">
        <v>-0.72993895965960309</v>
      </c>
      <c r="O456">
        <v>-0.36846607555362726</v>
      </c>
      <c r="P456">
        <v>-0.72609294126418167</v>
      </c>
      <c r="Q456">
        <v>-0.16679988140624177</v>
      </c>
      <c r="R456">
        <v>0.20146423420378834</v>
      </c>
      <c r="S456">
        <v>0.18193755493316277</v>
      </c>
      <c r="T456">
        <v>-1.8682916150136071</v>
      </c>
      <c r="U456">
        <v>0.85732223646928229</v>
      </c>
      <c r="V456">
        <v>-1.8991714247999685</v>
      </c>
      <c r="W456">
        <v>1.0962180349378614</v>
      </c>
      <c r="X456">
        <v>-1.6654579640385969E-2</v>
      </c>
      <c r="Y456">
        <v>-1.4605654227911402</v>
      </c>
      <c r="Z456">
        <v>-0.57752977439837472</v>
      </c>
      <c r="AA456">
        <v>-0.89763545639593567</v>
      </c>
      <c r="AB456">
        <v>-0.57723769482820952</v>
      </c>
      <c r="AC456">
        <v>-8.741595313597228E-2</v>
      </c>
      <c r="AD456">
        <v>0.61066161127316043</v>
      </c>
      <c r="AE456">
        <v>-0.54505591456119684</v>
      </c>
      <c r="AF456">
        <v>0.42475466243130461</v>
      </c>
      <c r="AG456">
        <v>-0.63494573085466488</v>
      </c>
      <c r="AH456">
        <v>0.53995941551941606</v>
      </c>
      <c r="AI456">
        <v>-1.4195550058173358</v>
      </c>
      <c r="AJ456">
        <v>1.4333254428826754</v>
      </c>
      <c r="AK456">
        <v>0.19907800843169143</v>
      </c>
      <c r="AL456">
        <v>-1.6584672843773651</v>
      </c>
      <c r="AM456">
        <v>-1.8333447469890514</v>
      </c>
      <c r="AN456">
        <v>-0.34239178199139869</v>
      </c>
      <c r="AO456">
        <v>-0.57864908165182583</v>
      </c>
      <c r="AP456">
        <v>-1.3200713556705228</v>
      </c>
      <c r="AQ456">
        <v>0.85956534118590855</v>
      </c>
      <c r="AR456">
        <v>-0.67412927770207642</v>
      </c>
    </row>
    <row r="457" spans="1:44" x14ac:dyDescent="0.2">
      <c r="A457">
        <v>449</v>
      </c>
      <c r="B457">
        <v>0.63534401625728565</v>
      </c>
      <c r="C457">
        <v>-0.36977357776724329</v>
      </c>
      <c r="D457">
        <v>1.0623677422872024</v>
      </c>
      <c r="E457">
        <v>-0.73049709549193964</v>
      </c>
      <c r="F457">
        <v>1.0074005581294103</v>
      </c>
      <c r="G457">
        <v>-0.70187704006503338</v>
      </c>
      <c r="H457">
        <v>1.1400489317783074</v>
      </c>
      <c r="I457">
        <v>1.7880005304600923</v>
      </c>
      <c r="J457">
        <v>-0.11643135788823011</v>
      </c>
      <c r="K457">
        <v>-0.58071576570024341</v>
      </c>
      <c r="L457">
        <v>1.8637972940332854</v>
      </c>
      <c r="M457">
        <v>-0.49219558675684522</v>
      </c>
      <c r="N457">
        <v>-0.62605175741862062</v>
      </c>
      <c r="O457">
        <v>0.52719207968462689</v>
      </c>
      <c r="P457">
        <v>0.45309074567657415</v>
      </c>
      <c r="Q457">
        <v>0.26585419239186686</v>
      </c>
      <c r="R457">
        <v>-7.5125614231220328E-2</v>
      </c>
      <c r="S457">
        <v>-0.30337740955081016</v>
      </c>
      <c r="T457">
        <v>-3.4194918828664572E-2</v>
      </c>
      <c r="U457">
        <v>-0.51883975796786364</v>
      </c>
      <c r="V457">
        <v>1.4879365464067726</v>
      </c>
      <c r="W457">
        <v>0.74887672298878871</v>
      </c>
      <c r="X457">
        <v>1.233490345838107</v>
      </c>
      <c r="Y457">
        <v>-0.93861951997725812</v>
      </c>
      <c r="Z457">
        <v>-0.19412330857679608</v>
      </c>
      <c r="AA457">
        <v>2.2923038992197586</v>
      </c>
      <c r="AB457">
        <v>-0.59104588244341949</v>
      </c>
      <c r="AC457">
        <v>-1.3395449662268417</v>
      </c>
      <c r="AD457">
        <v>0.69081087800406427</v>
      </c>
      <c r="AE457">
        <v>0.83122257828131008</v>
      </c>
      <c r="AF457">
        <v>3.9953370577556768E-2</v>
      </c>
      <c r="AG457">
        <v>-0.40689478432574511</v>
      </c>
      <c r="AH457">
        <v>-0.65359440194631491</v>
      </c>
      <c r="AI457">
        <v>0.60024640040543598</v>
      </c>
      <c r="AJ457">
        <v>0.24361401459663876</v>
      </c>
      <c r="AK457">
        <v>0.39309427413162062</v>
      </c>
      <c r="AL457">
        <v>-0.23698342223414587</v>
      </c>
      <c r="AM457">
        <v>-0.47054171464097</v>
      </c>
      <c r="AN457">
        <v>1.4977672291996018</v>
      </c>
      <c r="AO457">
        <v>-1.2607731727451594</v>
      </c>
      <c r="AP457">
        <v>-0.40035041071744421</v>
      </c>
      <c r="AQ457">
        <v>0.39530219314677673</v>
      </c>
      <c r="AR457">
        <v>-0.58877635142303608</v>
      </c>
    </row>
    <row r="458" spans="1:44" x14ac:dyDescent="0.2">
      <c r="A458">
        <v>450</v>
      </c>
      <c r="B458">
        <v>0.37002953992403431</v>
      </c>
      <c r="C458">
        <v>1.0056601652778185</v>
      </c>
      <c r="D458">
        <v>-0.71904169048074695</v>
      </c>
      <c r="E458">
        <v>1.0014800598125371</v>
      </c>
      <c r="F458">
        <v>-0.87218516633010035</v>
      </c>
      <c r="G458">
        <v>1.0093108943630231</v>
      </c>
      <c r="H458">
        <v>-0.81668105613781217</v>
      </c>
      <c r="I458">
        <v>-0.57416387836266813</v>
      </c>
      <c r="J458">
        <v>-0.54569613290042585</v>
      </c>
      <c r="K458">
        <v>-0.41545827749838626</v>
      </c>
      <c r="L458">
        <v>0.3121879024274824</v>
      </c>
      <c r="M458">
        <v>0.695771447829451</v>
      </c>
      <c r="N458">
        <v>-0.34266372945451429</v>
      </c>
      <c r="O458">
        <v>0.25018081198851122</v>
      </c>
      <c r="P458">
        <v>-1.0666306983209499</v>
      </c>
      <c r="Q458">
        <v>1.5363196149101306</v>
      </c>
      <c r="R458">
        <v>1.3089252555738602</v>
      </c>
      <c r="S458">
        <v>0.89662199648182506</v>
      </c>
      <c r="T458">
        <v>-0.49020557263714126</v>
      </c>
      <c r="U458">
        <v>1.1325353632489454</v>
      </c>
      <c r="V458">
        <v>-1.1035461218942855</v>
      </c>
      <c r="W458">
        <v>0.13250518012537399</v>
      </c>
      <c r="X458">
        <v>-0.17890086354185539</v>
      </c>
      <c r="Y458">
        <v>-0.53461664913044427</v>
      </c>
      <c r="Z458">
        <v>-7.8350744080862567E-3</v>
      </c>
      <c r="AA458">
        <v>0.53028475034713241</v>
      </c>
      <c r="AB458">
        <v>0.49061285698545254</v>
      </c>
      <c r="AC458">
        <v>-0.33312955030663738</v>
      </c>
      <c r="AD458">
        <v>0.72582752812653395</v>
      </c>
      <c r="AE458">
        <v>-1.1413685935553186</v>
      </c>
      <c r="AF458">
        <v>-0.2990480797288132</v>
      </c>
      <c r="AG458">
        <v>-0.18638246818254733</v>
      </c>
      <c r="AH458">
        <v>-0.46017953749959573</v>
      </c>
      <c r="AI458">
        <v>-0.11965011172766844</v>
      </c>
      <c r="AJ458">
        <v>0.22875038695510214</v>
      </c>
      <c r="AK458">
        <v>-0.81587693137891337</v>
      </c>
      <c r="AL458">
        <v>-0.24419754338454427</v>
      </c>
      <c r="AM458">
        <v>-4.591387823118892E-2</v>
      </c>
      <c r="AN458">
        <v>0.10809280544006557</v>
      </c>
      <c r="AO458">
        <v>-0.18152052859534701</v>
      </c>
      <c r="AP458">
        <v>-0.57821046553422928</v>
      </c>
      <c r="AQ458">
        <v>0.37369703254673003</v>
      </c>
      <c r="AR458">
        <v>-0.85819960840855614</v>
      </c>
    </row>
    <row r="459" spans="1:44" x14ac:dyDescent="0.2">
      <c r="A459">
        <v>451</v>
      </c>
      <c r="B459">
        <v>0.80017281425732611</v>
      </c>
      <c r="C459">
        <v>1.3869419792021942</v>
      </c>
      <c r="D459">
        <v>-0.70373861731023746</v>
      </c>
      <c r="E459">
        <v>1.2070247935764444</v>
      </c>
      <c r="F459">
        <v>-1.0261871649327974</v>
      </c>
      <c r="G459">
        <v>1.1474203900522961</v>
      </c>
      <c r="H459">
        <v>-1.0258363786413174</v>
      </c>
      <c r="I459">
        <v>-0.3405132600265407</v>
      </c>
      <c r="J459">
        <v>0.78787853075292569</v>
      </c>
      <c r="K459">
        <v>-0.77428312631476015</v>
      </c>
      <c r="L459">
        <v>0.24523110088384398</v>
      </c>
      <c r="M459">
        <v>0.43726389089700451</v>
      </c>
      <c r="N459">
        <v>-8.5600697437946405E-3</v>
      </c>
      <c r="O459">
        <v>-0.61597932351658213</v>
      </c>
      <c r="P459">
        <v>0.36297383353623702</v>
      </c>
      <c r="Q459">
        <v>1.5837539328106591</v>
      </c>
      <c r="R459">
        <v>1.0769541516586918</v>
      </c>
      <c r="S459">
        <v>1.0760328141203379</v>
      </c>
      <c r="T459">
        <v>-0.31297322996528093</v>
      </c>
      <c r="U459">
        <v>-0.59371380175760458</v>
      </c>
      <c r="V459">
        <v>-0.60626553146655493</v>
      </c>
      <c r="W459">
        <v>1.1158318716092158E-2</v>
      </c>
      <c r="X459">
        <v>0.1886739670669475</v>
      </c>
      <c r="Y459">
        <v>1.0413891299630469</v>
      </c>
      <c r="Z459">
        <v>5.9244253005437134E-2</v>
      </c>
      <c r="AA459">
        <v>-0.52887104552423525</v>
      </c>
      <c r="AB459">
        <v>0.34700148890851068</v>
      </c>
      <c r="AC459">
        <v>0.72692843064141255</v>
      </c>
      <c r="AD459">
        <v>0.32763700996896122</v>
      </c>
      <c r="AE459">
        <v>0.37118626198882199</v>
      </c>
      <c r="AF459">
        <v>1.4204842824354189</v>
      </c>
      <c r="AG459">
        <v>1.5076231081099298</v>
      </c>
      <c r="AH459">
        <v>0.19886205321895345</v>
      </c>
      <c r="AI459">
        <v>-0.57988918631117714</v>
      </c>
      <c r="AJ459">
        <v>-1.2541736888160959</v>
      </c>
      <c r="AK459">
        <v>0.93216527605471078</v>
      </c>
      <c r="AL459">
        <v>0.19184979933112209</v>
      </c>
      <c r="AM459">
        <v>0.75141668061802769</v>
      </c>
      <c r="AN459">
        <v>-1.1024786597617795</v>
      </c>
      <c r="AO459">
        <v>-0.56019187232264689</v>
      </c>
      <c r="AP459">
        <v>-0.21601340376394781</v>
      </c>
      <c r="AQ459">
        <v>-1.9719517666800883</v>
      </c>
      <c r="AR459">
        <v>1.5400524361960393</v>
      </c>
    </row>
    <row r="460" spans="1:44" x14ac:dyDescent="0.2">
      <c r="A460">
        <v>452</v>
      </c>
      <c r="B460">
        <v>-2.5439273558529854</v>
      </c>
      <c r="C460">
        <v>-1.8053052352002368</v>
      </c>
      <c r="D460">
        <v>-0.56350775374659579</v>
      </c>
      <c r="E460">
        <v>-0.84367077459170003</v>
      </c>
      <c r="F460">
        <v>0.18847943293094693</v>
      </c>
      <c r="G460">
        <v>-0.70730016252819272</v>
      </c>
      <c r="H460">
        <v>0.10187288282757134</v>
      </c>
      <c r="I460">
        <v>-1.0648111010662289</v>
      </c>
      <c r="J460">
        <v>-1.1866763913336975</v>
      </c>
      <c r="K460">
        <v>-0.82542300628208265</v>
      </c>
      <c r="L460">
        <v>0.17107251535710427</v>
      </c>
      <c r="M460">
        <v>-1.4429821527943527</v>
      </c>
      <c r="N460">
        <v>-1.7517839582241694</v>
      </c>
      <c r="O460">
        <v>-1.6795379721196066</v>
      </c>
      <c r="P460">
        <v>-2.7555488519156608</v>
      </c>
      <c r="Q460">
        <v>-1.0068766080149507</v>
      </c>
      <c r="R460">
        <v>-1.5890878736507736</v>
      </c>
      <c r="S460">
        <v>1.442663235505325</v>
      </c>
      <c r="T460">
        <v>-2.847174381698466</v>
      </c>
      <c r="U460">
        <v>0.70084823587392742</v>
      </c>
      <c r="V460">
        <v>-1.0273808765446255</v>
      </c>
      <c r="W460">
        <v>-1.9836668413836465</v>
      </c>
      <c r="X460">
        <v>-0.95465008924451478</v>
      </c>
      <c r="Y460">
        <v>-0.76898471607437946</v>
      </c>
      <c r="Z460">
        <v>-0.51092260259590894</v>
      </c>
      <c r="AA460">
        <v>-0.58959808834878102</v>
      </c>
      <c r="AB460">
        <v>-0.77693368117200268</v>
      </c>
      <c r="AC460">
        <v>-0.58588839527480219</v>
      </c>
      <c r="AD460">
        <v>-0.76100365150146165</v>
      </c>
      <c r="AE460">
        <v>-2.9795690187462771</v>
      </c>
      <c r="AF460">
        <v>-0.63530466551166864</v>
      </c>
      <c r="AG460">
        <v>-1.5453547744557332</v>
      </c>
      <c r="AH460">
        <v>-1.2802150094201339</v>
      </c>
      <c r="AI460">
        <v>-1.397970773656064</v>
      </c>
      <c r="AJ460">
        <v>0.82268298675889806</v>
      </c>
      <c r="AK460">
        <v>-1.0847076970817744</v>
      </c>
      <c r="AL460">
        <v>-1.6292310652542796</v>
      </c>
      <c r="AM460">
        <v>-1.7954496890651179</v>
      </c>
      <c r="AN460">
        <v>-0.13097405826213751</v>
      </c>
      <c r="AO460">
        <v>-0.55143988758649576</v>
      </c>
      <c r="AP460">
        <v>-0.72883144512487219</v>
      </c>
      <c r="AQ460">
        <v>-1.8338003952687749</v>
      </c>
      <c r="AR460">
        <v>-1.5280055898431311</v>
      </c>
    </row>
    <row r="461" spans="1:44" x14ac:dyDescent="0.2">
      <c r="A461">
        <v>453</v>
      </c>
      <c r="B461">
        <v>0.88807452241376206</v>
      </c>
      <c r="C461">
        <v>0.51292834230667972</v>
      </c>
      <c r="D461">
        <v>0.33598580853099658</v>
      </c>
      <c r="E461">
        <v>0.15432272608983952</v>
      </c>
      <c r="F461">
        <v>0.10355448655054056</v>
      </c>
      <c r="G461">
        <v>0.11969549821674602</v>
      </c>
      <c r="H461">
        <v>0.16287633313808128</v>
      </c>
      <c r="I461">
        <v>1.0017215796443124</v>
      </c>
      <c r="J461">
        <v>-0.38121790413138118</v>
      </c>
      <c r="K461">
        <v>-0.69014135290959777</v>
      </c>
      <c r="L461">
        <v>0.59938981279079284</v>
      </c>
      <c r="M461">
        <v>-0.50993883636834336</v>
      </c>
      <c r="N461">
        <v>-0.49531130059659129</v>
      </c>
      <c r="O461">
        <v>0.11888852120572502</v>
      </c>
      <c r="P461">
        <v>0.25793340865880449</v>
      </c>
      <c r="Q461">
        <v>0.62983233105570924</v>
      </c>
      <c r="R461">
        <v>0.85277253818739229</v>
      </c>
      <c r="S461">
        <v>-0.73672842179072684</v>
      </c>
      <c r="T461">
        <v>-0.58013698025421068</v>
      </c>
      <c r="U461">
        <v>0.24168356381352901</v>
      </c>
      <c r="V461">
        <v>-0.10026310057643804</v>
      </c>
      <c r="W461">
        <v>1.0206197797544658</v>
      </c>
      <c r="X461">
        <v>0.72022454316841933</v>
      </c>
      <c r="Y461">
        <v>-0.52586414744779086</v>
      </c>
      <c r="Z461">
        <v>-0.27407846450503776</v>
      </c>
      <c r="AA461">
        <v>1.2251944968728303</v>
      </c>
      <c r="AB461">
        <v>-0.70886971401503129</v>
      </c>
      <c r="AC461">
        <v>-0.70875982998651343</v>
      </c>
      <c r="AD461">
        <v>0.89710483815244157</v>
      </c>
      <c r="AE461">
        <v>0.57456028050590224</v>
      </c>
      <c r="AF461">
        <v>0.89501551950247382</v>
      </c>
      <c r="AG461">
        <v>0.6927546665986215</v>
      </c>
      <c r="AH461">
        <v>9.9025685250858642E-2</v>
      </c>
      <c r="AI461">
        <v>0.10371980558477738</v>
      </c>
      <c r="AJ461">
        <v>-0.22280410526076277</v>
      </c>
      <c r="AK461">
        <v>0.39479948939912984</v>
      </c>
      <c r="AL461">
        <v>-0.59680872786505001</v>
      </c>
      <c r="AM461">
        <v>-0.48951005072303416</v>
      </c>
      <c r="AN461">
        <v>1.0424107093177215</v>
      </c>
      <c r="AO461">
        <v>-1.212959834578202</v>
      </c>
      <c r="AP461">
        <v>-1.0160920008287293</v>
      </c>
      <c r="AQ461">
        <v>1.9515336017681073E-2</v>
      </c>
      <c r="AR461">
        <v>7.4317397154643791E-2</v>
      </c>
    </row>
    <row r="462" spans="1:44" x14ac:dyDescent="0.2">
      <c r="A462">
        <v>454</v>
      </c>
      <c r="B462">
        <v>-0.92489424249988583</v>
      </c>
      <c r="C462">
        <v>-1.365513734669499</v>
      </c>
      <c r="D462">
        <v>0.54297823412315194</v>
      </c>
      <c r="E462">
        <v>-1.1372550110721622</v>
      </c>
      <c r="F462">
        <v>0.86604756249588799</v>
      </c>
      <c r="G462">
        <v>-1.1078649467522346</v>
      </c>
      <c r="H462">
        <v>0.80031519475367885</v>
      </c>
      <c r="I462">
        <v>0.58559786796647428</v>
      </c>
      <c r="J462">
        <v>-1.3944864390216651</v>
      </c>
      <c r="K462">
        <v>-0.34664779398501233</v>
      </c>
      <c r="L462">
        <v>-0.28965748531056507</v>
      </c>
      <c r="M462">
        <v>-0.31451275018858371</v>
      </c>
      <c r="N462">
        <v>-1.8926707804183127</v>
      </c>
      <c r="O462">
        <v>-1.2496056896474865</v>
      </c>
      <c r="P462">
        <v>0.38654798226049059</v>
      </c>
      <c r="Q462">
        <v>-1.013894311932114</v>
      </c>
      <c r="R462">
        <v>-2.0000173060918494</v>
      </c>
      <c r="S462">
        <v>1.0477296024311915</v>
      </c>
      <c r="T462">
        <v>-0.4548329158537886</v>
      </c>
      <c r="U462">
        <v>-2.7552572672654168</v>
      </c>
      <c r="V462">
        <v>-0.49067127998158089</v>
      </c>
      <c r="W462">
        <v>1.7193594842421152</v>
      </c>
      <c r="X462">
        <v>0.71883399506786128</v>
      </c>
      <c r="Y462">
        <v>-2.0407005100374684</v>
      </c>
      <c r="Z462">
        <v>-0.83636350478682031</v>
      </c>
      <c r="AA462">
        <v>-1.1671948026030856</v>
      </c>
      <c r="AB462">
        <v>8.930713660516218E-2</v>
      </c>
      <c r="AC462">
        <v>-1.8344227140252718</v>
      </c>
      <c r="AD462">
        <v>-1.6014635762031153</v>
      </c>
      <c r="AE462">
        <v>0.39956920054582856</v>
      </c>
      <c r="AF462">
        <v>-1.2920197685537178</v>
      </c>
      <c r="AG462">
        <v>-2.7882852036710517</v>
      </c>
      <c r="AH462">
        <v>1.5488327801642208</v>
      </c>
      <c r="AI462">
        <v>-2.2837874483915979</v>
      </c>
      <c r="AJ462">
        <v>1.9695460214409832</v>
      </c>
      <c r="AK462">
        <v>-0.41239805171937527</v>
      </c>
      <c r="AL462">
        <v>-0.81830157333299813</v>
      </c>
      <c r="AM462">
        <v>-1.0139096298813555</v>
      </c>
      <c r="AN462">
        <v>-1.992809462805663</v>
      </c>
      <c r="AO462">
        <v>0.66293694893847033</v>
      </c>
      <c r="AP462">
        <v>0.32139685904255394</v>
      </c>
      <c r="AQ462">
        <v>1.4564975876367883</v>
      </c>
      <c r="AR462">
        <v>-1.2459169635957978</v>
      </c>
    </row>
    <row r="463" spans="1:44" x14ac:dyDescent="0.2">
      <c r="A463">
        <v>455</v>
      </c>
      <c r="B463">
        <v>-0.49255135022375285</v>
      </c>
      <c r="C463">
        <v>1.3599499080919553</v>
      </c>
      <c r="D463">
        <v>-1.9231574189583134</v>
      </c>
      <c r="E463">
        <v>1.8303807091083668</v>
      </c>
      <c r="F463">
        <v>-1.9314362046462394</v>
      </c>
      <c r="G463">
        <v>1.8673370181670026</v>
      </c>
      <c r="H463">
        <v>-1.9123425433756283</v>
      </c>
      <c r="I463">
        <v>1.1374711933211286</v>
      </c>
      <c r="J463">
        <v>0.11539703391147091</v>
      </c>
      <c r="K463">
        <v>-0.39073656508926735</v>
      </c>
      <c r="L463">
        <v>0.39417710963502489</v>
      </c>
      <c r="M463">
        <v>8.9098539968648721E-2</v>
      </c>
      <c r="N463">
        <v>1.2302040451498644</v>
      </c>
      <c r="O463">
        <v>-0.19137070143651547</v>
      </c>
      <c r="P463">
        <v>0.76803703515781008</v>
      </c>
      <c r="Q463">
        <v>-7.8269037883275105E-2</v>
      </c>
      <c r="R463">
        <v>-0.10236602366281355</v>
      </c>
      <c r="S463">
        <v>0.57705330037788816</v>
      </c>
      <c r="T463">
        <v>-0.13457533195014848</v>
      </c>
      <c r="U463">
        <v>-0.26239168637829879</v>
      </c>
      <c r="V463">
        <v>-0.46962221228668627</v>
      </c>
      <c r="W463">
        <v>0.64012550998473983</v>
      </c>
      <c r="X463">
        <v>1.6234961248811777</v>
      </c>
      <c r="Y463">
        <v>0.97306899976740646</v>
      </c>
      <c r="Z463">
        <v>-0.14727829260393749</v>
      </c>
      <c r="AA463">
        <v>-1.4804503034133381</v>
      </c>
      <c r="AB463">
        <v>-0.15261858253835708</v>
      </c>
      <c r="AC463">
        <v>1.9725218281269643</v>
      </c>
      <c r="AD463">
        <v>1.279222203261746</v>
      </c>
      <c r="AE463">
        <v>0.89532552143422972</v>
      </c>
      <c r="AF463">
        <v>1.0070382182857363</v>
      </c>
      <c r="AG463">
        <v>1.4762991778864993</v>
      </c>
      <c r="AH463">
        <v>1.0802453177277045</v>
      </c>
      <c r="AI463">
        <v>-0.69321331917439311</v>
      </c>
      <c r="AJ463">
        <v>0.5439353070212648</v>
      </c>
      <c r="AK463">
        <v>2.4321152627788227</v>
      </c>
      <c r="AL463">
        <v>-0.20479620519593533</v>
      </c>
      <c r="AM463">
        <v>-1.9977571922705772E-3</v>
      </c>
      <c r="AN463">
        <v>-1.6869058117841895</v>
      </c>
      <c r="AO463">
        <v>-0.65253469173773015</v>
      </c>
      <c r="AP463">
        <v>-0.11858111512252395</v>
      </c>
      <c r="AQ463">
        <v>-8.167477433802213E-2</v>
      </c>
      <c r="AR463">
        <v>1.4686138777137212</v>
      </c>
    </row>
    <row r="464" spans="1:44" x14ac:dyDescent="0.2">
      <c r="A464">
        <v>456</v>
      </c>
      <c r="B464">
        <v>0.35007397456538769</v>
      </c>
      <c r="C464">
        <v>-6.7120781565276344E-3</v>
      </c>
      <c r="D464">
        <v>0.36519021947904218</v>
      </c>
      <c r="E464">
        <v>-0.19980420802315968</v>
      </c>
      <c r="F464">
        <v>0.28410463694675936</v>
      </c>
      <c r="G464">
        <v>-0.23297599148814921</v>
      </c>
      <c r="H464">
        <v>0.28551967858760774</v>
      </c>
      <c r="I464">
        <v>1.5265134469989206</v>
      </c>
      <c r="J464">
        <v>-1.0516472954535196</v>
      </c>
      <c r="K464">
        <v>-0.55266590205250377</v>
      </c>
      <c r="L464">
        <v>1.0687996121202792</v>
      </c>
      <c r="M464">
        <v>-1.8264918994084263</v>
      </c>
      <c r="N464">
        <v>0.35979843573942905</v>
      </c>
      <c r="O464">
        <v>0.36101430933535722</v>
      </c>
      <c r="P464">
        <v>-0.27620927230625214</v>
      </c>
      <c r="Q464">
        <v>-0.31340717105524951</v>
      </c>
      <c r="R464">
        <v>-0.50901776614791394</v>
      </c>
      <c r="S464">
        <v>-0.29337054668489199</v>
      </c>
      <c r="T464">
        <v>0.44980114484233835</v>
      </c>
      <c r="U464">
        <v>-0.10417652495047311</v>
      </c>
      <c r="V464">
        <v>0.59089546570097373</v>
      </c>
      <c r="W464">
        <v>-0.24921897506295754</v>
      </c>
      <c r="X464">
        <v>1.206370290415367</v>
      </c>
      <c r="Y464">
        <v>-0.64290121783387821</v>
      </c>
      <c r="Z464">
        <v>-1.3096368531236087</v>
      </c>
      <c r="AA464">
        <v>0.60734830202075374</v>
      </c>
      <c r="AB464">
        <v>-1.9249054904493728</v>
      </c>
      <c r="AC464">
        <v>-0.14507133036880865</v>
      </c>
      <c r="AD464">
        <v>0.81960025509826329</v>
      </c>
      <c r="AE464">
        <v>0.12512957894560067</v>
      </c>
      <c r="AF464">
        <v>0.8247778191241959</v>
      </c>
      <c r="AG464">
        <v>0.13485978130846027</v>
      </c>
      <c r="AH464">
        <v>2.8734989813305828E-2</v>
      </c>
      <c r="AI464">
        <v>0.92849636766899279</v>
      </c>
      <c r="AJ464">
        <v>-0.76116749818773988</v>
      </c>
      <c r="AK464">
        <v>1.3383164027503609</v>
      </c>
      <c r="AL464">
        <v>-1.0873733889471056</v>
      </c>
      <c r="AM464">
        <v>-0.61137242399003866</v>
      </c>
      <c r="AN464">
        <v>0.71017641965501488</v>
      </c>
      <c r="AO464">
        <v>-1.2221198663858439</v>
      </c>
      <c r="AP464">
        <v>-0.69731925807333961</v>
      </c>
      <c r="AQ464">
        <v>0.34549789071013476</v>
      </c>
      <c r="AR464">
        <v>0.79533838502582332</v>
      </c>
    </row>
    <row r="465" spans="1:44" x14ac:dyDescent="0.2">
      <c r="A465">
        <v>457</v>
      </c>
      <c r="B465">
        <v>-0.25224080288327044</v>
      </c>
      <c r="C465">
        <v>-0.97150011298165828</v>
      </c>
      <c r="D465">
        <v>0.80790647459448384</v>
      </c>
      <c r="E465">
        <v>-0.99569547188195251</v>
      </c>
      <c r="F465">
        <v>0.98211724799099775</v>
      </c>
      <c r="G465">
        <v>-0.95107128018349418</v>
      </c>
      <c r="H465">
        <v>1.0225938408695021</v>
      </c>
      <c r="I465">
        <v>0.40559217565025085</v>
      </c>
      <c r="J465">
        <v>-7.768892228200544E-2</v>
      </c>
      <c r="K465">
        <v>0.13743912455936799</v>
      </c>
      <c r="L465">
        <v>1.1493707364861405</v>
      </c>
      <c r="M465">
        <v>-0.28460119490441466</v>
      </c>
      <c r="N465">
        <v>-0.99495487525853155</v>
      </c>
      <c r="O465">
        <v>0.72594816498846182</v>
      </c>
      <c r="P465">
        <v>-2.1214947294440178</v>
      </c>
      <c r="Q465">
        <v>1.3343282922207962</v>
      </c>
      <c r="R465">
        <v>1.2210863380182793</v>
      </c>
      <c r="S465">
        <v>1.9260296050198016</v>
      </c>
      <c r="T465">
        <v>-1.6966477290679642</v>
      </c>
      <c r="U465">
        <v>2.5483633329854372E-2</v>
      </c>
      <c r="V465">
        <v>0.25777666131075883</v>
      </c>
      <c r="W465">
        <v>-1.8898709008923473</v>
      </c>
      <c r="X465">
        <v>-0.88756192107842358</v>
      </c>
      <c r="Y465">
        <v>-0.15150233500553814</v>
      </c>
      <c r="Z465">
        <v>0.62234215160135875</v>
      </c>
      <c r="AA465">
        <v>1.5688685720331703</v>
      </c>
      <c r="AB465">
        <v>0.35908844821602864</v>
      </c>
      <c r="AC465">
        <v>-0.11625259108861652</v>
      </c>
      <c r="AD465">
        <v>0.69606080605711385</v>
      </c>
      <c r="AE465">
        <v>-1.6254915087708655</v>
      </c>
      <c r="AF465">
        <v>0.4447310559912262</v>
      </c>
      <c r="AG465">
        <v>-0.17934195018264454</v>
      </c>
      <c r="AH465">
        <v>-1.5408335323665514</v>
      </c>
      <c r="AI465">
        <v>1.9818677732535029E-2</v>
      </c>
      <c r="AJ465">
        <v>-0.68948749180967217</v>
      </c>
      <c r="AK465">
        <v>-0.35115117671301055</v>
      </c>
      <c r="AL465">
        <v>-0.25565954225590387</v>
      </c>
      <c r="AM465">
        <v>0.25055908297715501</v>
      </c>
      <c r="AN465">
        <v>1.4369646467578172</v>
      </c>
      <c r="AO465">
        <v>-4.375401431726704E-2</v>
      </c>
      <c r="AP465">
        <v>-0.45589217403833271</v>
      </c>
      <c r="AQ465">
        <v>-1.4855705709946387</v>
      </c>
      <c r="AR465">
        <v>0.40617678356844639</v>
      </c>
    </row>
    <row r="466" spans="1:44" x14ac:dyDescent="0.2">
      <c r="A466">
        <v>458</v>
      </c>
      <c r="B466">
        <v>0.65806683831132173</v>
      </c>
      <c r="C466">
        <v>0.54964606227653456</v>
      </c>
      <c r="D466">
        <v>6.7875350601669479E-2</v>
      </c>
      <c r="E466">
        <v>0.32263711358376812</v>
      </c>
      <c r="F466">
        <v>-0.12930548646015627</v>
      </c>
      <c r="G466">
        <v>0.29962205811198578</v>
      </c>
      <c r="H466">
        <v>-7.9679901070390913E-2</v>
      </c>
      <c r="I466">
        <v>0.81816355947658836</v>
      </c>
      <c r="J466">
        <v>-0.37671515367654373</v>
      </c>
      <c r="K466">
        <v>0.50176252516740971</v>
      </c>
      <c r="L466">
        <v>1.2491258581744575</v>
      </c>
      <c r="M466">
        <v>-0.28671469306610975</v>
      </c>
      <c r="N466">
        <v>0.26539899810428502</v>
      </c>
      <c r="O466">
        <v>-4.5754224056094583E-3</v>
      </c>
      <c r="P466">
        <v>-0.41122429788311937</v>
      </c>
      <c r="Q466">
        <v>0.81732563707418415</v>
      </c>
      <c r="R466">
        <v>1.7295635155481631E-2</v>
      </c>
      <c r="S466">
        <v>-0.19609915232373018</v>
      </c>
      <c r="T466">
        <v>1.3528713178493903</v>
      </c>
      <c r="U466">
        <v>-5.9742170318305199E-2</v>
      </c>
      <c r="V466">
        <v>0.65701759861867515</v>
      </c>
      <c r="W466">
        <v>0.90370669473724219</v>
      </c>
      <c r="X466">
        <v>0.94249198982747806</v>
      </c>
      <c r="Y466">
        <v>-0.47544498193638679</v>
      </c>
      <c r="Z466">
        <v>-7.8656690881700242E-2</v>
      </c>
      <c r="AA466">
        <v>1.4848579278367233</v>
      </c>
      <c r="AB466">
        <v>-0.49266753352769621</v>
      </c>
      <c r="AC466">
        <v>-1.1144833109124397</v>
      </c>
      <c r="AD466">
        <v>0.26813646070733232</v>
      </c>
      <c r="AE466">
        <v>-0.31431872642544445</v>
      </c>
      <c r="AF466">
        <v>-1.0795053014472378</v>
      </c>
      <c r="AG466">
        <v>-0.714234989609146</v>
      </c>
      <c r="AH466">
        <v>0.9708529649805635</v>
      </c>
      <c r="AI466">
        <v>1.706827057040585</v>
      </c>
      <c r="AJ466">
        <v>-0.59571043346213859</v>
      </c>
      <c r="AK466">
        <v>-0.4967082395973153</v>
      </c>
      <c r="AL466">
        <v>0.29896711280634503</v>
      </c>
      <c r="AM466">
        <v>0.73261792523584579</v>
      </c>
      <c r="AN466">
        <v>0.20575224832068817</v>
      </c>
      <c r="AO466">
        <v>0.20119688475031036</v>
      </c>
      <c r="AP466">
        <v>0.45749019918666645</v>
      </c>
      <c r="AQ466">
        <v>1.7282726446254952</v>
      </c>
      <c r="AR466">
        <v>-0.411266989924361</v>
      </c>
    </row>
    <row r="467" spans="1:44" x14ac:dyDescent="0.2">
      <c r="A467">
        <v>459</v>
      </c>
      <c r="B467">
        <v>-1.2408005456698072</v>
      </c>
      <c r="C467">
        <v>-0.78592015375273472</v>
      </c>
      <c r="D467">
        <v>-0.3600292562321375</v>
      </c>
      <c r="E467">
        <v>-0.28823752569349265</v>
      </c>
      <c r="F467">
        <v>-9.6957339287533778E-3</v>
      </c>
      <c r="G467">
        <v>-0.21270126169942694</v>
      </c>
      <c r="H467">
        <v>-2.5533442805411137E-2</v>
      </c>
      <c r="I467">
        <v>0.46990957229325347</v>
      </c>
      <c r="J467">
        <v>0.53144875390660395</v>
      </c>
      <c r="K467">
        <v>0.65267481970395713</v>
      </c>
      <c r="L467">
        <v>-0.14419723423288958</v>
      </c>
      <c r="M467">
        <v>-0.23308071552777104</v>
      </c>
      <c r="N467">
        <v>-6.8703461392248769E-2</v>
      </c>
      <c r="O467">
        <v>-0.96038094610571467</v>
      </c>
      <c r="P467">
        <v>-4.5693951474748085E-2</v>
      </c>
      <c r="Q467">
        <v>-0.88759781606777366</v>
      </c>
      <c r="R467">
        <v>-0.68723676406273959</v>
      </c>
      <c r="S467">
        <v>-0.30271355614032952</v>
      </c>
      <c r="T467">
        <v>-1.1660291916534835</v>
      </c>
      <c r="U467">
        <v>-0.26401039300213214</v>
      </c>
      <c r="V467">
        <v>0.17308623259841757</v>
      </c>
      <c r="W467">
        <v>0.25625886236752865</v>
      </c>
      <c r="X467">
        <v>-6.8948554580220617E-2</v>
      </c>
      <c r="Y467">
        <v>0.81277357359308611</v>
      </c>
      <c r="Z467">
        <v>1.0841447699169899</v>
      </c>
      <c r="AA467">
        <v>-0.35880783425990881</v>
      </c>
      <c r="AB467">
        <v>0.1954188897644927</v>
      </c>
      <c r="AC467">
        <v>0.53555856677950087</v>
      </c>
      <c r="AD467">
        <v>-0.21261819091052378</v>
      </c>
      <c r="AE467">
        <v>7.8303948076206831E-3</v>
      </c>
      <c r="AF467">
        <v>-0.155057194508576</v>
      </c>
      <c r="AG467">
        <v>0.26381266322490271</v>
      </c>
      <c r="AH467">
        <v>0.84721601623821252</v>
      </c>
      <c r="AI467">
        <v>-0.39517539315082489</v>
      </c>
      <c r="AJ467">
        <v>0.47559340387419335</v>
      </c>
      <c r="AK467">
        <v>0.24198644690224508</v>
      </c>
      <c r="AL467">
        <v>0.24189269313949974</v>
      </c>
      <c r="AM467">
        <v>-3.2539103381858794E-2</v>
      </c>
      <c r="AN467">
        <v>-0.40390660943949847</v>
      </c>
      <c r="AO467">
        <v>0.37875047034014531</v>
      </c>
      <c r="AP467">
        <v>0.44209648166452992</v>
      </c>
      <c r="AQ467">
        <v>-0.52862099018382336</v>
      </c>
      <c r="AR467">
        <v>0.25404964048170958</v>
      </c>
    </row>
    <row r="468" spans="1:44" x14ac:dyDescent="0.2">
      <c r="A468">
        <v>460</v>
      </c>
      <c r="B468">
        <v>0.72948911775146674</v>
      </c>
      <c r="C468">
        <v>1.5659380267517768</v>
      </c>
      <c r="D468">
        <v>-0.95059009874646805</v>
      </c>
      <c r="E468">
        <v>1.4550791720351741</v>
      </c>
      <c r="F468">
        <v>-1.2697925193326518</v>
      </c>
      <c r="G468">
        <v>1.4046806021321436</v>
      </c>
      <c r="H468">
        <v>-1.2373272767485091</v>
      </c>
      <c r="I468">
        <v>1.1945331497476999</v>
      </c>
      <c r="J468">
        <v>-1.5165424389528759</v>
      </c>
      <c r="K468">
        <v>-1.2164407550830407</v>
      </c>
      <c r="L468">
        <v>1.4854385111519219</v>
      </c>
      <c r="M468">
        <v>-1.7134241967022812</v>
      </c>
      <c r="N468">
        <v>0.57511387194166186</v>
      </c>
      <c r="O468">
        <v>-0.30253292857004654</v>
      </c>
      <c r="P468">
        <v>-1.0948805217666693</v>
      </c>
      <c r="Q468">
        <v>1.5102603450746468</v>
      </c>
      <c r="R468">
        <v>0.36134959963326396</v>
      </c>
      <c r="S468">
        <v>1.568630510281773</v>
      </c>
      <c r="T468">
        <v>0.13551474556896675</v>
      </c>
      <c r="U468">
        <v>0.13454519462120251</v>
      </c>
      <c r="V468">
        <v>-0.72633363700732378</v>
      </c>
      <c r="W468">
        <v>-0.12038613151099661</v>
      </c>
      <c r="X468">
        <v>1.3868382221856788</v>
      </c>
      <c r="Y468">
        <v>-0.4421272831992219</v>
      </c>
      <c r="Z468">
        <v>-1.5601685725744994</v>
      </c>
      <c r="AA468">
        <v>-0.24368659519521671</v>
      </c>
      <c r="AB468">
        <v>-1.8135277056014041</v>
      </c>
      <c r="AC468">
        <v>0.56604171683708238</v>
      </c>
      <c r="AD468">
        <v>1.4182633122283463</v>
      </c>
      <c r="AE468">
        <v>-0.72212822290974832</v>
      </c>
      <c r="AF468">
        <v>1.3983707653060136</v>
      </c>
      <c r="AG468">
        <v>0.42782068024803677</v>
      </c>
      <c r="AH468">
        <v>0.54248757142806459</v>
      </c>
      <c r="AI468">
        <v>0.69426302205608204</v>
      </c>
      <c r="AJ468">
        <v>-1.4313908331809893</v>
      </c>
      <c r="AK468">
        <v>1.9394113522556642</v>
      </c>
      <c r="AL468">
        <v>-1.4548890746199807</v>
      </c>
      <c r="AM468">
        <v>-0.33065677652061554</v>
      </c>
      <c r="AN468">
        <v>-0.93944194275011361</v>
      </c>
      <c r="AO468">
        <v>-1.4587492176428474</v>
      </c>
      <c r="AP468">
        <v>-0.94564808068506701</v>
      </c>
      <c r="AQ468">
        <v>-0.25873908809632307</v>
      </c>
      <c r="AR468">
        <v>1.6104805700190847</v>
      </c>
    </row>
    <row r="469" spans="1:44" x14ac:dyDescent="0.2">
      <c r="A469">
        <v>461</v>
      </c>
      <c r="B469">
        <v>0.47759075355793879</v>
      </c>
      <c r="C469">
        <v>1.7075158043539929E-2</v>
      </c>
      <c r="D469">
        <v>0.46733833750505943</v>
      </c>
      <c r="E469">
        <v>-0.2181960924621896</v>
      </c>
      <c r="F469">
        <v>0.4073342421528795</v>
      </c>
      <c r="G469">
        <v>-0.20190733304769493</v>
      </c>
      <c r="H469">
        <v>0.48086727279989638</v>
      </c>
      <c r="I469">
        <v>1.2425093969514682</v>
      </c>
      <c r="J469">
        <v>0.48342807148437072</v>
      </c>
      <c r="K469">
        <v>-0.99368895647347333</v>
      </c>
      <c r="L469">
        <v>0.99755639607346547</v>
      </c>
      <c r="M469">
        <v>1.0738918171113148</v>
      </c>
      <c r="N469">
        <v>-1.2407153040415417</v>
      </c>
      <c r="O469">
        <v>1.4253866281964229</v>
      </c>
      <c r="P469">
        <v>0.67853302433560214</v>
      </c>
      <c r="Q469">
        <v>1.0713167862792727</v>
      </c>
      <c r="R469">
        <v>1.4966448097731919</v>
      </c>
      <c r="S469">
        <v>1.5381550285674706</v>
      </c>
      <c r="T469">
        <v>-1.3393424764223281</v>
      </c>
      <c r="U469">
        <v>-1.6030816333271838</v>
      </c>
      <c r="V469">
        <v>0.22223798434956751</v>
      </c>
      <c r="W469">
        <v>-0.12523132577803814</v>
      </c>
      <c r="X469">
        <v>0.84322914025672913</v>
      </c>
      <c r="Y469">
        <v>-0.31973925573626022</v>
      </c>
      <c r="Z469">
        <v>-2.6028645844802342E-2</v>
      </c>
      <c r="AA469">
        <v>0.90955395756376811</v>
      </c>
      <c r="AB469">
        <v>1.0454532800116363</v>
      </c>
      <c r="AC469">
        <v>4.7337979350194626E-2</v>
      </c>
      <c r="AD469">
        <v>1.2321805552538239</v>
      </c>
      <c r="AE469">
        <v>1.2684865205500881</v>
      </c>
      <c r="AF469">
        <v>1.5203391648422961</v>
      </c>
      <c r="AG469">
        <v>0.97230355794798928</v>
      </c>
      <c r="AH469">
        <v>-1.2985097582011389</v>
      </c>
      <c r="AI469">
        <v>-1.9421502514120748</v>
      </c>
      <c r="AJ469">
        <v>0.90371684792917972</v>
      </c>
      <c r="AK469">
        <v>1.2931970556045069</v>
      </c>
      <c r="AL469">
        <v>-0.18900135305572455</v>
      </c>
      <c r="AM469">
        <v>-4.7619096661844273E-2</v>
      </c>
      <c r="AN469">
        <v>0.80330282650487583</v>
      </c>
      <c r="AO469">
        <v>-1.0234246057301595</v>
      </c>
      <c r="AP469">
        <v>-1.0287218121444199</v>
      </c>
      <c r="AQ469">
        <v>-1.2569283453759719</v>
      </c>
      <c r="AR469">
        <v>0.72683299531900758</v>
      </c>
    </row>
    <row r="470" spans="1:44" x14ac:dyDescent="0.2">
      <c r="A470">
        <v>462</v>
      </c>
      <c r="B470">
        <v>1.1792628410156432</v>
      </c>
      <c r="C470">
        <v>0.54711782797747355</v>
      </c>
      <c r="D470">
        <v>0.53438510948918305</v>
      </c>
      <c r="E470">
        <v>4.0161124840018048E-2</v>
      </c>
      <c r="F470">
        <v>0.20732554500658029</v>
      </c>
      <c r="G470">
        <v>-4.5605821491653209E-2</v>
      </c>
      <c r="H470">
        <v>0.18358954832762786</v>
      </c>
      <c r="I470">
        <v>-0.81981387861541744</v>
      </c>
      <c r="J470">
        <v>0.32366921538014759</v>
      </c>
      <c r="K470">
        <v>-0.55688416969392729</v>
      </c>
      <c r="L470">
        <v>-0.83151793755205428</v>
      </c>
      <c r="M470">
        <v>1.5003317645053094</v>
      </c>
      <c r="N470">
        <v>-1.1453969444142174</v>
      </c>
      <c r="O470">
        <v>1.7506045264619023</v>
      </c>
      <c r="P470">
        <v>0.30642944854827459</v>
      </c>
      <c r="Q470">
        <v>1.3027551816504719</v>
      </c>
      <c r="R470">
        <v>2.5341527831935253</v>
      </c>
      <c r="S470">
        <v>0.56899478119783009</v>
      </c>
      <c r="T470">
        <v>-0.5684080957786013</v>
      </c>
      <c r="U470">
        <v>-0.39196906254706371</v>
      </c>
      <c r="V470">
        <v>-1.0354749944193791</v>
      </c>
      <c r="W470">
        <v>-0.62433333514996037</v>
      </c>
      <c r="X470">
        <v>-0.65606580576386531</v>
      </c>
      <c r="Y470">
        <v>-0.18967177755595549</v>
      </c>
      <c r="Z470">
        <v>-0.32612817090700552</v>
      </c>
      <c r="AA470">
        <v>0.29481981266057067</v>
      </c>
      <c r="AB470">
        <v>1.2173533589187699</v>
      </c>
      <c r="AC470">
        <v>-1.979843963657929E-2</v>
      </c>
      <c r="AD470">
        <v>0.67624026538215332</v>
      </c>
      <c r="AE470">
        <v>0.63205552064028514</v>
      </c>
      <c r="AF470">
        <v>1.5771473685737343</v>
      </c>
      <c r="AG470">
        <v>1.4229967896179638</v>
      </c>
      <c r="AH470">
        <v>-1.2421723181030706</v>
      </c>
      <c r="AI470">
        <v>-1.3002671366113949</v>
      </c>
      <c r="AJ470">
        <v>0.19043073240782732</v>
      </c>
      <c r="AK470">
        <v>-0.10305161765671278</v>
      </c>
      <c r="AL470">
        <v>-6.9233351711713159E-2</v>
      </c>
      <c r="AM470">
        <v>0.39114405705276023</v>
      </c>
      <c r="AN470">
        <v>1.3132200151446762</v>
      </c>
      <c r="AO470">
        <v>-0.15660708274152293</v>
      </c>
      <c r="AP470">
        <v>-1.3548698928798859</v>
      </c>
      <c r="AQ470">
        <v>-1.0397808623838305</v>
      </c>
      <c r="AR470">
        <v>0.68705314785544847</v>
      </c>
    </row>
    <row r="471" spans="1:44" x14ac:dyDescent="0.2">
      <c r="A471">
        <v>463</v>
      </c>
      <c r="B471">
        <v>-0.61617154330592028</v>
      </c>
      <c r="C471">
        <v>-1.2094977624994105</v>
      </c>
      <c r="D471">
        <v>0.6810906041247663</v>
      </c>
      <c r="E471">
        <v>-1.0937597548250391</v>
      </c>
      <c r="F471">
        <v>0.94116097390242015</v>
      </c>
      <c r="G471">
        <v>-1.0502762085773567</v>
      </c>
      <c r="H471">
        <v>0.92458676682602126</v>
      </c>
      <c r="I471">
        <v>0.59717215319006023</v>
      </c>
      <c r="J471">
        <v>-0.575353482801234</v>
      </c>
      <c r="K471">
        <v>0.13864566553207136</v>
      </c>
      <c r="L471">
        <v>0.16419327285400553</v>
      </c>
      <c r="M471">
        <v>0.46170561909647156</v>
      </c>
      <c r="N471">
        <v>-1.989047813058499</v>
      </c>
      <c r="O471">
        <v>0.79644529252488727</v>
      </c>
      <c r="P471">
        <v>-0.43206371849956388</v>
      </c>
      <c r="Q471">
        <v>-0.33014857785470342</v>
      </c>
      <c r="R471">
        <v>0.34806763754107661</v>
      </c>
      <c r="S471">
        <v>0.25856864097858068</v>
      </c>
      <c r="T471">
        <v>-1.0961269997579706</v>
      </c>
      <c r="U471">
        <v>-1.1448770619525357</v>
      </c>
      <c r="V471">
        <v>-0.1793267532643773</v>
      </c>
      <c r="W471">
        <v>0.27149441178342937</v>
      </c>
      <c r="X471">
        <v>0.32431976144359981</v>
      </c>
      <c r="Y471">
        <v>-1.3065397715962601</v>
      </c>
      <c r="Z471">
        <v>-0.15518989173734321</v>
      </c>
      <c r="AA471">
        <v>1.0846451922382896</v>
      </c>
      <c r="AB471">
        <v>0.57095134490640442</v>
      </c>
      <c r="AC471">
        <v>-1.4625957207034781</v>
      </c>
      <c r="AD471">
        <v>0.13831073463189725</v>
      </c>
      <c r="AE471">
        <v>1.1949969695266127E-2</v>
      </c>
      <c r="AF471">
        <v>-0.42497592213643709</v>
      </c>
      <c r="AG471">
        <v>-0.7186928811397989</v>
      </c>
      <c r="AH471">
        <v>-0.12598724792571248</v>
      </c>
      <c r="AI471">
        <v>-1.1492800145774096</v>
      </c>
      <c r="AJ471">
        <v>1.8624447104711497</v>
      </c>
      <c r="AK471">
        <v>-0.71246753794418349</v>
      </c>
      <c r="AL471">
        <v>-0.48597978697895405</v>
      </c>
      <c r="AM471">
        <v>-0.40888519763289205</v>
      </c>
      <c r="AN471">
        <v>1.3175907561875611</v>
      </c>
      <c r="AO471">
        <v>0.21297814660281511</v>
      </c>
      <c r="AP471">
        <v>-0.81135711895066309</v>
      </c>
      <c r="AQ471">
        <v>0.7699854813137863</v>
      </c>
      <c r="AR471">
        <v>-0.96511811849610074</v>
      </c>
    </row>
    <row r="472" spans="1:44" x14ac:dyDescent="0.2">
      <c r="A472">
        <v>464</v>
      </c>
      <c r="B472">
        <v>0.98135525018437597</v>
      </c>
      <c r="C472">
        <v>1.3990609453946735E-2</v>
      </c>
      <c r="D472">
        <v>0.92601005018733651</v>
      </c>
      <c r="E472">
        <v>-0.47259410161103754</v>
      </c>
      <c r="F472">
        <v>0.67970871494997509</v>
      </c>
      <c r="G472">
        <v>-0.55049734638870929</v>
      </c>
      <c r="H472">
        <v>0.67037740960869019</v>
      </c>
      <c r="I472">
        <v>-0.58539566830176237</v>
      </c>
      <c r="J472">
        <v>-0.3240840856713727</v>
      </c>
      <c r="K472">
        <v>2.4219009743997343E-2</v>
      </c>
      <c r="L472">
        <v>-1.747123598813549</v>
      </c>
      <c r="M472">
        <v>0.12197414943855889</v>
      </c>
      <c r="N472">
        <v>0.5581693399273786</v>
      </c>
      <c r="O472">
        <v>0.6418147097557837</v>
      </c>
      <c r="P472">
        <v>1.3171718278368258</v>
      </c>
      <c r="Q472">
        <v>-0.64805624605980716</v>
      </c>
      <c r="R472">
        <v>0.13154208628837688</v>
      </c>
      <c r="S472">
        <v>-1.2003602262578463</v>
      </c>
      <c r="T472">
        <v>0.84648990485948894</v>
      </c>
      <c r="U472">
        <v>0.36852330796064203</v>
      </c>
      <c r="V472">
        <v>-0.35217659853513295</v>
      </c>
      <c r="W472">
        <v>0.59924520011805926</v>
      </c>
      <c r="X472">
        <v>-0.91171370499089355</v>
      </c>
      <c r="Y472">
        <v>-0.44981343833909748</v>
      </c>
      <c r="Z472">
        <v>-0.34977291095998464</v>
      </c>
      <c r="AA472">
        <v>-1.0855796590100457</v>
      </c>
      <c r="AB472">
        <v>2.3639121117830286E-2</v>
      </c>
      <c r="AC472">
        <v>0.2853620698542787</v>
      </c>
      <c r="AD472">
        <v>-0.55914831339019433</v>
      </c>
      <c r="AE472">
        <v>1.1966691133256793</v>
      </c>
      <c r="AF472">
        <v>0.47944831322242532</v>
      </c>
      <c r="AG472">
        <v>-0.1330403431133898</v>
      </c>
      <c r="AH472">
        <v>2.154430021190646E-2</v>
      </c>
      <c r="AI472">
        <v>-9.5024166126024753E-2</v>
      </c>
      <c r="AJ472">
        <v>9.5927276064464856E-2</v>
      </c>
      <c r="AK472">
        <v>-2.2967407161202144E-2</v>
      </c>
      <c r="AL472">
        <v>-2.2179010693230715E-2</v>
      </c>
      <c r="AM472">
        <v>-0.48525774103682012</v>
      </c>
      <c r="AN472">
        <v>4.192316472752796E-2</v>
      </c>
      <c r="AO472">
        <v>0.38657201073699721</v>
      </c>
      <c r="AP472">
        <v>-6.6386093610480701E-2</v>
      </c>
      <c r="AQ472">
        <v>0.79775894114835078</v>
      </c>
      <c r="AR472">
        <v>9.9154276908277814E-2</v>
      </c>
    </row>
    <row r="473" spans="1:44" x14ac:dyDescent="0.2">
      <c r="A473">
        <v>465</v>
      </c>
      <c r="B473">
        <v>0.75931149467771897</v>
      </c>
      <c r="C473">
        <v>1.3887113440552763</v>
      </c>
      <c r="D473">
        <v>-0.72581070887961407</v>
      </c>
      <c r="E473">
        <v>1.240153941873815</v>
      </c>
      <c r="F473">
        <v>-1.0051984654796517</v>
      </c>
      <c r="G473">
        <v>1.2197212384219849</v>
      </c>
      <c r="H473">
        <v>-0.93711633902461711</v>
      </c>
      <c r="I473">
        <v>0.89903562674185711</v>
      </c>
      <c r="J473">
        <v>-0.36888160159786065</v>
      </c>
      <c r="K473">
        <v>-0.86540925511843669</v>
      </c>
      <c r="L473">
        <v>1.9333731502710625</v>
      </c>
      <c r="M473">
        <v>-0.37241918177506783</v>
      </c>
      <c r="N473">
        <v>-0.3562788192908109</v>
      </c>
      <c r="O473">
        <v>0.20955824922368099</v>
      </c>
      <c r="P473">
        <v>-1.5841753063882469</v>
      </c>
      <c r="Q473">
        <v>2.6073780398465143</v>
      </c>
      <c r="R473">
        <v>1.8614559784551139</v>
      </c>
      <c r="S473">
        <v>1.9610012141847162</v>
      </c>
      <c r="T473">
        <v>-0.93464625273751123</v>
      </c>
      <c r="U473">
        <v>0.17936299694770397</v>
      </c>
      <c r="V473">
        <v>-0.53125857969657675</v>
      </c>
      <c r="W473">
        <v>-0.55470723578183878</v>
      </c>
      <c r="X473">
        <v>0.84653183432774382</v>
      </c>
      <c r="Y473">
        <v>8.1683019986229899E-2</v>
      </c>
      <c r="Z473">
        <v>-0.27660583989058674</v>
      </c>
      <c r="AA473">
        <v>1.3571402364075238</v>
      </c>
      <c r="AB473">
        <v>-0.40868341323226853</v>
      </c>
      <c r="AC473">
        <v>0.12284701343114546</v>
      </c>
      <c r="AD473">
        <v>1.7905216013301715</v>
      </c>
      <c r="AE473">
        <v>-1.1033412052073523</v>
      </c>
      <c r="AF473">
        <v>1.2551798996878711</v>
      </c>
      <c r="AG473">
        <v>1.081929001543076</v>
      </c>
      <c r="AH473">
        <v>-0.37898132978523241</v>
      </c>
      <c r="AI473">
        <v>0.31729355014481037</v>
      </c>
      <c r="AJ473">
        <v>-1.3492290305090719</v>
      </c>
      <c r="AK473">
        <v>0.88567587836105943</v>
      </c>
      <c r="AL473">
        <v>-0.63523732932172117</v>
      </c>
      <c r="AM473">
        <v>0.4965829389815517</v>
      </c>
      <c r="AN473">
        <v>0.31814051463784665</v>
      </c>
      <c r="AO473">
        <v>-1.2323749839669225</v>
      </c>
      <c r="AP473">
        <v>-1.0337869907132982</v>
      </c>
      <c r="AQ473">
        <v>-1.2180246338115042</v>
      </c>
      <c r="AR473">
        <v>1.1848445435325619</v>
      </c>
    </row>
    <row r="474" spans="1:44" x14ac:dyDescent="0.2">
      <c r="A474">
        <v>466</v>
      </c>
      <c r="B474">
        <v>0.60845798297768994</v>
      </c>
      <c r="C474">
        <v>-1.4271934901289933</v>
      </c>
      <c r="D474">
        <v>2.1045869801517467</v>
      </c>
      <c r="E474">
        <v>-1.9948429430778312</v>
      </c>
      <c r="F474">
        <v>2.0702178203407069</v>
      </c>
      <c r="G474">
        <v>-2.0750029942756991</v>
      </c>
      <c r="H474">
        <v>1.9821885971980346</v>
      </c>
      <c r="I474">
        <v>-0.46445483137689436</v>
      </c>
      <c r="J474">
        <v>2.0647349684613254</v>
      </c>
      <c r="K474">
        <v>1.6456403594211868</v>
      </c>
      <c r="L474">
        <v>-1.3040159794164683</v>
      </c>
      <c r="M474">
        <v>1.484078192477621</v>
      </c>
      <c r="N474">
        <v>0.31308347302490197</v>
      </c>
      <c r="O474">
        <v>1.2263686290637197</v>
      </c>
      <c r="P474">
        <v>1.1967422232072562</v>
      </c>
      <c r="Q474">
        <v>6.744844420273588E-2</v>
      </c>
      <c r="R474">
        <v>0.56877088500567674</v>
      </c>
      <c r="S474">
        <v>0.82375884360858787</v>
      </c>
      <c r="T474">
        <v>0.86101718950554917</v>
      </c>
      <c r="U474">
        <v>-2.4280707125154648</v>
      </c>
      <c r="V474">
        <v>1.377327024843966</v>
      </c>
      <c r="W474">
        <v>-1.3477624323656126</v>
      </c>
      <c r="X474">
        <v>-1.8329801810906086</v>
      </c>
      <c r="Y474">
        <v>1.3291717655339981</v>
      </c>
      <c r="Z474">
        <v>1.5828719709108192</v>
      </c>
      <c r="AA474">
        <v>-0.60007272042076309</v>
      </c>
      <c r="AB474">
        <v>2.1509643893898511</v>
      </c>
      <c r="AC474">
        <v>0.93727842734763156</v>
      </c>
      <c r="AD474">
        <v>-1.443030001879124</v>
      </c>
      <c r="AE474">
        <v>1.3186820811358915</v>
      </c>
      <c r="AF474">
        <v>0.27865820531825736</v>
      </c>
      <c r="AG474">
        <v>0.16840908791176856</v>
      </c>
      <c r="AH474">
        <v>-0.43903673572801427</v>
      </c>
      <c r="AI474">
        <v>-0.75963061526676157</v>
      </c>
      <c r="AJ474">
        <v>-1.237351478789587</v>
      </c>
      <c r="AK474">
        <v>-0.20342497368880741</v>
      </c>
      <c r="AL474">
        <v>2.0559808426748041</v>
      </c>
      <c r="AM474">
        <v>2.1116154880480078</v>
      </c>
      <c r="AN474">
        <v>-0.27162096029354765</v>
      </c>
      <c r="AO474">
        <v>2.3296292419914537</v>
      </c>
      <c r="AP474">
        <v>1.8022086777677451</v>
      </c>
      <c r="AQ474">
        <v>-1.1590534937000827</v>
      </c>
      <c r="AR474">
        <v>1.8137772333480919</v>
      </c>
    </row>
    <row r="475" spans="1:44" x14ac:dyDescent="0.2">
      <c r="A475">
        <v>467</v>
      </c>
      <c r="B475">
        <v>1.0868682662209084</v>
      </c>
      <c r="C475">
        <v>1.5033687747358524</v>
      </c>
      <c r="D475">
        <v>-0.51913476123470226</v>
      </c>
      <c r="E475">
        <v>1.2358517064387997</v>
      </c>
      <c r="F475">
        <v>-0.85944492517428372</v>
      </c>
      <c r="G475">
        <v>1.2359560719780436</v>
      </c>
      <c r="H475">
        <v>-0.71279844136685355</v>
      </c>
      <c r="I475">
        <v>0.19655617712243356</v>
      </c>
      <c r="J475">
        <v>-0.5133018473340476</v>
      </c>
      <c r="K475">
        <v>-1.6646772790364337</v>
      </c>
      <c r="L475">
        <v>1.2524415415627974</v>
      </c>
      <c r="M475">
        <v>-2.1264027845453365E-2</v>
      </c>
      <c r="N475">
        <v>-0.62517562251605885</v>
      </c>
      <c r="O475">
        <v>-0.66126295806106217</v>
      </c>
      <c r="P475">
        <v>0.17087697544452479</v>
      </c>
      <c r="Q475">
        <v>1.5481546044886163</v>
      </c>
      <c r="R475">
        <v>0.68915616915493849</v>
      </c>
      <c r="S475">
        <v>0.1442344100481584</v>
      </c>
      <c r="T475">
        <v>-0.44210815039974155</v>
      </c>
      <c r="U475">
        <v>0.84515886466265533</v>
      </c>
      <c r="V475">
        <v>-0.50987520119690855</v>
      </c>
      <c r="W475">
        <v>1.4687025613418554</v>
      </c>
      <c r="X475">
        <v>0.92229991826533997</v>
      </c>
      <c r="Y475">
        <v>-0.85056462616372097</v>
      </c>
      <c r="Z475">
        <v>-0.57814189812417494</v>
      </c>
      <c r="AA475">
        <v>1.1181418487717067</v>
      </c>
      <c r="AB475">
        <v>-0.47573333959167197</v>
      </c>
      <c r="AC475">
        <v>-1.1089910299882426</v>
      </c>
      <c r="AD475">
        <v>0.77610428216990224</v>
      </c>
      <c r="AE475">
        <v>7.7001533124406718E-2</v>
      </c>
      <c r="AF475">
        <v>0.34353536742780821</v>
      </c>
      <c r="AG475">
        <v>1.6486243171349169E-2</v>
      </c>
      <c r="AH475">
        <v>-0.34642436130112431</v>
      </c>
      <c r="AI475">
        <v>0.10666422934188091</v>
      </c>
      <c r="AJ475">
        <v>6.4321221984843358E-2</v>
      </c>
      <c r="AK475">
        <v>3.4616591875368252E-3</v>
      </c>
      <c r="AL475">
        <v>-0.6800802318947432</v>
      </c>
      <c r="AM475">
        <v>-0.83514834849848119</v>
      </c>
      <c r="AN475">
        <v>6.357358039401366E-2</v>
      </c>
      <c r="AO475">
        <v>-1.7840605822908766</v>
      </c>
      <c r="AP475">
        <v>-0.99601101499905398</v>
      </c>
      <c r="AQ475">
        <v>-0.17028531009415651</v>
      </c>
      <c r="AR475">
        <v>-0.99642134975012886</v>
      </c>
    </row>
    <row r="476" spans="1:44" x14ac:dyDescent="0.2">
      <c r="A476">
        <v>468</v>
      </c>
      <c r="B476">
        <v>-2.051384951466745</v>
      </c>
      <c r="C476">
        <v>-0.95195938709150374</v>
      </c>
      <c r="D476">
        <v>-0.96078259638180175</v>
      </c>
      <c r="E476">
        <v>-7.1656027288609481E-2</v>
      </c>
      <c r="F476">
        <v>-0.38627834579104026</v>
      </c>
      <c r="G476">
        <v>7.8246202192154071E-2</v>
      </c>
      <c r="H476">
        <v>-0.38350346941451968</v>
      </c>
      <c r="I476">
        <v>-1.7404701053124749E-3</v>
      </c>
      <c r="J476">
        <v>1.30732700479258</v>
      </c>
      <c r="K476">
        <v>1.9514579365371045</v>
      </c>
      <c r="L476">
        <v>0.32713349704358602</v>
      </c>
      <c r="M476">
        <v>-7.5751948236633698E-2</v>
      </c>
      <c r="N476">
        <v>2.1703666891547297</v>
      </c>
      <c r="O476">
        <v>-5.5914073489138572E-2</v>
      </c>
      <c r="P476">
        <v>-0.57876055963298945</v>
      </c>
      <c r="Q476">
        <v>-2.0618689689452885</v>
      </c>
      <c r="R476">
        <v>-1.6481087321273613</v>
      </c>
      <c r="S476">
        <v>-1.4346295172789625</v>
      </c>
      <c r="T476">
        <v>0.70773677789502032</v>
      </c>
      <c r="U476">
        <v>1.837728141543308</v>
      </c>
      <c r="V476">
        <v>1.7527691209832403</v>
      </c>
      <c r="W476">
        <v>-1.3756223948844228</v>
      </c>
      <c r="X476">
        <v>-0.24663453394732451</v>
      </c>
      <c r="Y476">
        <v>1.8922646782389647</v>
      </c>
      <c r="Z476">
        <v>1.6408806944847243</v>
      </c>
      <c r="AA476">
        <v>0.26113297130274987</v>
      </c>
      <c r="AB476">
        <v>2.9656340134538925E-2</v>
      </c>
      <c r="AC476">
        <v>1.5330764658085707</v>
      </c>
      <c r="AD476">
        <v>-1.3380460616812528E-2</v>
      </c>
      <c r="AE476">
        <v>-0.97384957408462536</v>
      </c>
      <c r="AF476">
        <v>-1.8469258540725488</v>
      </c>
      <c r="AG476">
        <v>0.15744165485595807</v>
      </c>
      <c r="AH476">
        <v>-0.20300999234952832</v>
      </c>
      <c r="AI476">
        <v>2.098643442411035</v>
      </c>
      <c r="AJ476">
        <v>0.20996542937613374</v>
      </c>
      <c r="AK476">
        <v>-0.36520896583588336</v>
      </c>
      <c r="AL476">
        <v>1.3631718245591096</v>
      </c>
      <c r="AM476">
        <v>0.63621004983737772</v>
      </c>
      <c r="AN476">
        <v>0.54606569047886711</v>
      </c>
      <c r="AO476">
        <v>1.0019127422463661</v>
      </c>
      <c r="AP476">
        <v>1.7027703698307721</v>
      </c>
      <c r="AQ476">
        <v>0.63185002378654942</v>
      </c>
      <c r="AR476">
        <v>-0.63042990029993684</v>
      </c>
    </row>
    <row r="477" spans="1:44" x14ac:dyDescent="0.2">
      <c r="A477">
        <v>469</v>
      </c>
      <c r="B477">
        <v>0.76688676488157759</v>
      </c>
      <c r="C477">
        <v>0.91989951912210799</v>
      </c>
      <c r="D477">
        <v>-0.23973572868455961</v>
      </c>
      <c r="E477">
        <v>0.69899261241196475</v>
      </c>
      <c r="F477">
        <v>-0.48717260576462762</v>
      </c>
      <c r="G477">
        <v>0.67120646212655022</v>
      </c>
      <c r="H477">
        <v>-0.4399922188219253</v>
      </c>
      <c r="I477">
        <v>-1.1174282452926287</v>
      </c>
      <c r="J477">
        <v>-0.39314458389746454</v>
      </c>
      <c r="K477">
        <v>-0.84766965236840219</v>
      </c>
      <c r="L477">
        <v>-0.28463488877255055</v>
      </c>
      <c r="M477">
        <v>0.19194190098833944</v>
      </c>
      <c r="N477">
        <v>0.4607325642574111</v>
      </c>
      <c r="O477">
        <v>0.13660821546834273</v>
      </c>
      <c r="P477">
        <v>0.20440321985637278</v>
      </c>
      <c r="Q477">
        <v>0.384700772085104</v>
      </c>
      <c r="R477">
        <v>0.13696371521549788</v>
      </c>
      <c r="S477">
        <v>-0.16908896521166705</v>
      </c>
      <c r="T477">
        <v>0.76904376870369151</v>
      </c>
      <c r="U477">
        <v>1.3253875219110591</v>
      </c>
      <c r="V477">
        <v>-0.46652791957041551</v>
      </c>
      <c r="W477">
        <v>-3.8883418523210853E-2</v>
      </c>
      <c r="X477">
        <v>-0.35767805582514811</v>
      </c>
      <c r="Y477">
        <v>-0.4506874143906654</v>
      </c>
      <c r="Z477">
        <v>-0.76488496800977479</v>
      </c>
      <c r="AA477">
        <v>-0.34165638190499292</v>
      </c>
      <c r="AB477">
        <v>-0.22146430872444758</v>
      </c>
      <c r="AC477">
        <v>-6.518238278768218E-2</v>
      </c>
      <c r="AD477">
        <v>-6.2718150612529833E-2</v>
      </c>
      <c r="AE477">
        <v>-0.19219936498098025</v>
      </c>
      <c r="AF477">
        <v>-3.6017789124306365E-2</v>
      </c>
      <c r="AG477">
        <v>-0.28763292625791936</v>
      </c>
      <c r="AH477">
        <v>-0.91804052233900679</v>
      </c>
      <c r="AI477">
        <v>0.42982696855815916</v>
      </c>
      <c r="AJ477">
        <v>-0.13252527065996317</v>
      </c>
      <c r="AK477">
        <v>-0.37938883976766091</v>
      </c>
      <c r="AL477">
        <v>-0.25339604939247717</v>
      </c>
      <c r="AM477">
        <v>-0.55481005009556661</v>
      </c>
      <c r="AN477">
        <v>-9.5678429253932787E-2</v>
      </c>
      <c r="AO477">
        <v>-0.55510741070868674</v>
      </c>
      <c r="AP477">
        <v>-0.30610969041652925</v>
      </c>
      <c r="AQ477">
        <v>0.17692077426100544</v>
      </c>
      <c r="AR477">
        <v>-0.79494518166143635</v>
      </c>
    </row>
    <row r="478" spans="1:44" x14ac:dyDescent="0.2">
      <c r="A478">
        <v>470</v>
      </c>
      <c r="B478">
        <v>-0.11791853797711695</v>
      </c>
      <c r="C478">
        <v>0.15310298637971728</v>
      </c>
      <c r="D478">
        <v>-0.30003207606840521</v>
      </c>
      <c r="E478">
        <v>0.22765491230109342</v>
      </c>
      <c r="F478">
        <v>-0.32980428946973733</v>
      </c>
      <c r="G478">
        <v>0.18546326995668042</v>
      </c>
      <c r="H478">
        <v>-0.39328384962103574</v>
      </c>
      <c r="I478">
        <v>1.3082797624051572</v>
      </c>
      <c r="J478">
        <v>-2.8079857993683648</v>
      </c>
      <c r="K478">
        <v>-1.2544389878662623</v>
      </c>
      <c r="L478">
        <v>-0.26592778747680978</v>
      </c>
      <c r="M478">
        <v>-2.1929894187757473</v>
      </c>
      <c r="N478">
        <v>-1.6104947282437951</v>
      </c>
      <c r="O478">
        <v>-0.7019220956268305</v>
      </c>
      <c r="P478">
        <v>-0.2224394564540384</v>
      </c>
      <c r="Q478">
        <v>-1.1078303702898431</v>
      </c>
      <c r="R478">
        <v>-0.48989159651438796</v>
      </c>
      <c r="S478">
        <v>-1.7073957847649612</v>
      </c>
      <c r="T478">
        <v>-1.0019429394720363</v>
      </c>
      <c r="U478">
        <v>1.2798998885573593E-2</v>
      </c>
      <c r="V478">
        <v>-1.7669461653508154</v>
      </c>
      <c r="W478">
        <v>2.1295539407269151</v>
      </c>
      <c r="X478">
        <v>1.7676603599080771</v>
      </c>
      <c r="Y478">
        <v>-2.2901189681366629</v>
      </c>
      <c r="Z478">
        <v>-2.3386704894437651</v>
      </c>
      <c r="AA478">
        <v>-3.0043768277719901E-2</v>
      </c>
      <c r="AB478">
        <v>-2.5563024486873962</v>
      </c>
      <c r="AC478">
        <v>-1.7470837818254279</v>
      </c>
      <c r="AD478">
        <v>0.73198170592886802</v>
      </c>
      <c r="AE478">
        <v>0.27557322221522668</v>
      </c>
      <c r="AF478">
        <v>0.85839360912473806</v>
      </c>
      <c r="AG478">
        <v>-0.12094343503342964</v>
      </c>
      <c r="AH478">
        <v>1.8683561718107644</v>
      </c>
      <c r="AI478">
        <v>-0.54617801780590602</v>
      </c>
      <c r="AJ478">
        <v>1.4184082248452206</v>
      </c>
      <c r="AK478">
        <v>0.64182641352268099</v>
      </c>
      <c r="AL478">
        <v>-2.7181866271671211</v>
      </c>
      <c r="AM478">
        <v>-2.2678213019335076</v>
      </c>
      <c r="AN478">
        <v>0.71616985740644923</v>
      </c>
      <c r="AO478">
        <v>-1.684382241938053</v>
      </c>
      <c r="AP478">
        <v>-2.4399104641790221</v>
      </c>
      <c r="AQ478">
        <v>1.7146382787922558</v>
      </c>
      <c r="AR478">
        <v>-0.51395492671890131</v>
      </c>
    </row>
    <row r="479" spans="1:44" x14ac:dyDescent="0.2">
      <c r="A479">
        <v>471</v>
      </c>
      <c r="B479">
        <v>2.1286232781919447</v>
      </c>
      <c r="C479">
        <v>1.3888048881912654</v>
      </c>
      <c r="D479">
        <v>0.58789391303851668</v>
      </c>
      <c r="E479">
        <v>0.54663187984038775</v>
      </c>
      <c r="F479">
        <v>-2.5041116404332056E-2</v>
      </c>
      <c r="G479">
        <v>0.41561272469512561</v>
      </c>
      <c r="H479">
        <v>2.1347023156794626E-2</v>
      </c>
      <c r="I479">
        <v>0.33146503232138391</v>
      </c>
      <c r="J479">
        <v>-0.69358284907838474</v>
      </c>
      <c r="K479">
        <v>-1.1663519489745091</v>
      </c>
      <c r="L479">
        <v>-0.92882608820928891</v>
      </c>
      <c r="M479">
        <v>-4.967235763618652E-2</v>
      </c>
      <c r="N479">
        <v>0.73439061602368727</v>
      </c>
      <c r="O479">
        <v>1.4849116824005244</v>
      </c>
      <c r="P479">
        <v>1.7884196245347714</v>
      </c>
      <c r="Q479">
        <v>0.3251243249061424</v>
      </c>
      <c r="R479">
        <v>1.290996749871306</v>
      </c>
      <c r="S479">
        <v>-1.1963634435217736</v>
      </c>
      <c r="T479">
        <v>0.91584966066805584</v>
      </c>
      <c r="U479">
        <v>0.61503608721952441</v>
      </c>
      <c r="V479">
        <v>-0.61366516695961537</v>
      </c>
      <c r="W479">
        <v>0.96384576525427501</v>
      </c>
      <c r="X479">
        <v>0.33737855797312699</v>
      </c>
      <c r="Y479">
        <v>-0.73391658379976754</v>
      </c>
      <c r="Z479">
        <v>-1.3282789882296475</v>
      </c>
      <c r="AA479">
        <v>-0.47559663278392628</v>
      </c>
      <c r="AB479">
        <v>-0.67852172028268842</v>
      </c>
      <c r="AC479">
        <v>0.4741344100816105</v>
      </c>
      <c r="AD479">
        <v>0.96187923963845368</v>
      </c>
      <c r="AE479">
        <v>1.9708011829367034</v>
      </c>
      <c r="AF479">
        <v>1.9672308082666008</v>
      </c>
      <c r="AG479">
        <v>1.1989170085727037</v>
      </c>
      <c r="AH479">
        <v>-0.42343392713481576</v>
      </c>
      <c r="AI479">
        <v>-0.14824450099410041</v>
      </c>
      <c r="AJ479">
        <v>-0.22974450399990851</v>
      </c>
      <c r="AK479">
        <v>1.3439568844698111</v>
      </c>
      <c r="AL479">
        <v>-0.72223029483533574</v>
      </c>
      <c r="AM479">
        <v>-0.79961284120431353</v>
      </c>
      <c r="AN479">
        <v>0.66017797912762877</v>
      </c>
      <c r="AO479">
        <v>-1.2285059145158383</v>
      </c>
      <c r="AP479">
        <v>-1.3031110760002553</v>
      </c>
      <c r="AQ479">
        <v>0.6061967779944164</v>
      </c>
      <c r="AR479">
        <v>0.8329506373392368</v>
      </c>
    </row>
    <row r="480" spans="1:44" x14ac:dyDescent="0.2">
      <c r="A480">
        <v>472</v>
      </c>
      <c r="B480">
        <v>7.6861630100410222E-2</v>
      </c>
      <c r="C480">
        <v>-1.0465391493578999</v>
      </c>
      <c r="D480">
        <v>1.206069779220621</v>
      </c>
      <c r="E480">
        <v>-1.2497622199364373</v>
      </c>
      <c r="F480">
        <v>1.2833213750773187</v>
      </c>
      <c r="G480">
        <v>-1.2462510661507786</v>
      </c>
      <c r="H480">
        <v>1.2921254685383043</v>
      </c>
      <c r="I480">
        <v>-1.002961992449414</v>
      </c>
      <c r="J480">
        <v>1.4399100059413821</v>
      </c>
      <c r="K480">
        <v>1.2391859394346711</v>
      </c>
      <c r="L480">
        <v>-0.34545763803749607</v>
      </c>
      <c r="M480">
        <v>0.34523751255216939</v>
      </c>
      <c r="N480">
        <v>1.3570903247471793</v>
      </c>
      <c r="O480">
        <v>-0.23662802320421891</v>
      </c>
      <c r="P480">
        <v>0.83836130570233558</v>
      </c>
      <c r="Q480">
        <v>-0.87324432784264339</v>
      </c>
      <c r="R480">
        <v>-1.5916874321542482</v>
      </c>
      <c r="S480">
        <v>-0.42398276896487996</v>
      </c>
      <c r="T480">
        <v>2.0896217688229775</v>
      </c>
      <c r="U480">
        <v>-0.22176170627468875</v>
      </c>
      <c r="V480">
        <v>2.0505723147641586</v>
      </c>
      <c r="W480">
        <v>-0.85423190164383023</v>
      </c>
      <c r="X480">
        <v>-1.3467942520003622</v>
      </c>
      <c r="Y480">
        <v>0.94035109999388711</v>
      </c>
      <c r="Z480">
        <v>1.0241309779179271</v>
      </c>
      <c r="AA480">
        <v>-0.25868597046435526</v>
      </c>
      <c r="AB480">
        <v>0.64973237807525408</v>
      </c>
      <c r="AC480">
        <v>0.23158744025542377</v>
      </c>
      <c r="AD480">
        <v>-1.9325720393297781</v>
      </c>
      <c r="AE480">
        <v>0.26063709868304807</v>
      </c>
      <c r="AF480">
        <v>-1.5342491980305215</v>
      </c>
      <c r="AG480">
        <v>-1.3110098141361228</v>
      </c>
      <c r="AH480">
        <v>-0.52003752114319224</v>
      </c>
      <c r="AI480">
        <v>1.5319339478741838</v>
      </c>
      <c r="AJ480">
        <v>-1.1139428666041902</v>
      </c>
      <c r="AK480">
        <v>-0.98805637291615889</v>
      </c>
      <c r="AL480">
        <v>1.7872184878790247</v>
      </c>
      <c r="AM480">
        <v>1.0586443966146888</v>
      </c>
      <c r="AN480">
        <v>-0.57738158912545057</v>
      </c>
      <c r="AO480">
        <v>1.5474970376580124</v>
      </c>
      <c r="AP480">
        <v>2.3555335400339263</v>
      </c>
      <c r="AQ480">
        <v>2.0617186135180765E-2</v>
      </c>
      <c r="AR480">
        <v>-0.31813795060733091</v>
      </c>
    </row>
    <row r="481" spans="1:44" x14ac:dyDescent="0.2">
      <c r="A481">
        <v>473</v>
      </c>
      <c r="B481">
        <v>0.48544170443741291</v>
      </c>
      <c r="C481">
        <v>1.0730525257365815</v>
      </c>
      <c r="D481">
        <v>-0.70922845398740753</v>
      </c>
      <c r="E481">
        <v>0.99577114592257876</v>
      </c>
      <c r="F481">
        <v>-0.97432827249590148</v>
      </c>
      <c r="G481">
        <v>0.90917846422781545</v>
      </c>
      <c r="H481">
        <v>-1.055682163791543</v>
      </c>
      <c r="I481">
        <v>-0.67151238049262552</v>
      </c>
      <c r="J481">
        <v>-0.94603715740566974</v>
      </c>
      <c r="K481">
        <v>-0.63830212953257826</v>
      </c>
      <c r="L481">
        <v>-0.47561332603191486</v>
      </c>
      <c r="M481">
        <v>-0.67730210206302954</v>
      </c>
      <c r="N481">
        <v>-1.1051413121270508</v>
      </c>
      <c r="O481">
        <v>-0.88103907313789476</v>
      </c>
      <c r="P481">
        <v>-0.74775978609489613</v>
      </c>
      <c r="Q481">
        <v>0.68975594815526142</v>
      </c>
      <c r="R481">
        <v>0.96130489573953093</v>
      </c>
      <c r="S481">
        <v>-0.84823568665649074</v>
      </c>
      <c r="T481">
        <v>-0.53145294853957314</v>
      </c>
      <c r="U481">
        <v>0.56696807656144654</v>
      </c>
      <c r="V481">
        <v>-1.8105438014518709</v>
      </c>
      <c r="W481">
        <v>0.77514710783938923</v>
      </c>
      <c r="X481">
        <v>0.28429785401081015</v>
      </c>
      <c r="Y481">
        <v>-0.41261316747663895</v>
      </c>
      <c r="Z481">
        <v>-1.0145477987628286</v>
      </c>
      <c r="AA481">
        <v>0.1430047253817969</v>
      </c>
      <c r="AB481">
        <v>-1.0410380318985009</v>
      </c>
      <c r="AC481">
        <v>-1.031408761408821</v>
      </c>
      <c r="AD481">
        <v>0.30454308541168335</v>
      </c>
      <c r="AE481">
        <v>-0.64964865653653359</v>
      </c>
      <c r="AF481">
        <v>0.7627335061158238</v>
      </c>
      <c r="AG481">
        <v>0.95892993169121987</v>
      </c>
      <c r="AH481">
        <v>1.1764124471390305</v>
      </c>
      <c r="AI481">
        <v>0.15130472763483258</v>
      </c>
      <c r="AJ481">
        <v>-0.47755918677763964</v>
      </c>
      <c r="AK481">
        <v>-0.50773450998561986</v>
      </c>
      <c r="AL481">
        <v>-1.0963716324088761</v>
      </c>
      <c r="AM481">
        <v>-0.27085023928307195</v>
      </c>
      <c r="AN481">
        <v>0.3884453865434202</v>
      </c>
      <c r="AO481">
        <v>-0.69896971181131751</v>
      </c>
      <c r="AP481">
        <v>-1.4967746023925708</v>
      </c>
      <c r="AQ481">
        <v>-0.16016284088472957</v>
      </c>
      <c r="AR481">
        <v>0.13304821286209598</v>
      </c>
    </row>
    <row r="482" spans="1:44" x14ac:dyDescent="0.2">
      <c r="A482">
        <v>474</v>
      </c>
      <c r="B482">
        <v>-1.8004270427667917</v>
      </c>
      <c r="C482">
        <v>-0.44041026714584125</v>
      </c>
      <c r="D482">
        <v>-1.3254709950118368</v>
      </c>
      <c r="E482">
        <v>0.40446732630578075</v>
      </c>
      <c r="F482">
        <v>-0.88073380704367066</v>
      </c>
      <c r="G482">
        <v>0.50780190497602506</v>
      </c>
      <c r="H482">
        <v>-0.93787619874431782</v>
      </c>
      <c r="I482">
        <v>-0.77883387581572716</v>
      </c>
      <c r="J482">
        <v>-1.1648881376255429</v>
      </c>
      <c r="K482">
        <v>-0.38687608257529404</v>
      </c>
      <c r="L482">
        <v>-1.1424309869611469</v>
      </c>
      <c r="M482">
        <v>0.94197109397584422</v>
      </c>
      <c r="N482">
        <v>-2.4812788671334864</v>
      </c>
      <c r="O482">
        <v>-0.67890343756836957</v>
      </c>
      <c r="P482">
        <v>-0.72042382166597951</v>
      </c>
      <c r="Q482">
        <v>-0.85402959343726204</v>
      </c>
      <c r="R482">
        <v>0.15605710245091231</v>
      </c>
      <c r="S482">
        <v>-0.21741639888669551</v>
      </c>
      <c r="T482">
        <v>-2.5091461324139765</v>
      </c>
      <c r="U482">
        <v>0.21245149844705102</v>
      </c>
      <c r="V482">
        <v>-2.4374057718816724</v>
      </c>
      <c r="W482">
        <v>1.3682074274865093</v>
      </c>
      <c r="X482">
        <v>0.16885330996051229</v>
      </c>
      <c r="Y482">
        <v>-1.3513769206452075</v>
      </c>
      <c r="Z482">
        <v>-0.19697022460919794</v>
      </c>
      <c r="AA482">
        <v>-0.57109188033895619</v>
      </c>
      <c r="AB482">
        <v>0.81817116422570269</v>
      </c>
      <c r="AC482">
        <v>-1.2643478920222195</v>
      </c>
      <c r="AD482">
        <v>1.598388577543397E-2</v>
      </c>
      <c r="AE482">
        <v>-0.74408845549639957</v>
      </c>
      <c r="AF482">
        <v>-0.82999905456449563</v>
      </c>
      <c r="AG482">
        <v>-0.55237112029715729</v>
      </c>
      <c r="AH482">
        <v>0.78172092362568724</v>
      </c>
      <c r="AI482">
        <v>-2.5278363401240989</v>
      </c>
      <c r="AJ482">
        <v>3.56409377574054</v>
      </c>
      <c r="AK482">
        <v>-1.3723620642295835</v>
      </c>
      <c r="AL482">
        <v>-1.1714289835414105</v>
      </c>
      <c r="AM482">
        <v>-1.4985411975405256</v>
      </c>
      <c r="AN482">
        <v>7.7040377434312302E-2</v>
      </c>
      <c r="AO482">
        <v>8.9024793016450915E-2</v>
      </c>
      <c r="AP482">
        <v>-1.5028306800746543</v>
      </c>
      <c r="AQ482">
        <v>0.93981861363174413</v>
      </c>
      <c r="AR482">
        <v>-2.251931653212512</v>
      </c>
    </row>
    <row r="483" spans="1:44" x14ac:dyDescent="0.2">
      <c r="A483">
        <v>475</v>
      </c>
      <c r="B483">
        <v>-1.0221736370945487</v>
      </c>
      <c r="C483">
        <v>-0.37389673472408391</v>
      </c>
      <c r="D483">
        <v>-0.58444202504029363</v>
      </c>
      <c r="E483">
        <v>9.1188356391617986E-2</v>
      </c>
      <c r="F483">
        <v>-0.26101812057065504</v>
      </c>
      <c r="G483">
        <v>0.20772692101916626</v>
      </c>
      <c r="H483">
        <v>-0.19764998547385076</v>
      </c>
      <c r="I483">
        <v>0.89335249177272325</v>
      </c>
      <c r="J483">
        <v>-0.50229170572618753</v>
      </c>
      <c r="K483">
        <v>-0.10522786288879249</v>
      </c>
      <c r="L483">
        <v>0.77937333863111347</v>
      </c>
      <c r="M483">
        <v>0.58817511837212211</v>
      </c>
      <c r="N483">
        <v>-0.47152760748228173</v>
      </c>
      <c r="O483">
        <v>1.2483087988932438</v>
      </c>
      <c r="P483">
        <v>-0.62686026763302649</v>
      </c>
      <c r="Q483">
        <v>-0.39021947221054254</v>
      </c>
      <c r="R483">
        <v>0.32882138556331109</v>
      </c>
      <c r="S483">
        <v>0.31785972576518323</v>
      </c>
      <c r="T483">
        <v>-1.0682531842858114</v>
      </c>
      <c r="U483">
        <v>0.59744622113613244</v>
      </c>
      <c r="V483">
        <v>-4.3153697143490655E-2</v>
      </c>
      <c r="W483">
        <v>-0.17433857993969201</v>
      </c>
      <c r="X483">
        <v>0.81318224207294054</v>
      </c>
      <c r="Y483">
        <v>-0.75580771127310187</v>
      </c>
      <c r="Z483">
        <v>1.8023438008108558E-2</v>
      </c>
      <c r="AA483">
        <v>0.93833474585600307</v>
      </c>
      <c r="AB483">
        <v>0.41173748200927035</v>
      </c>
      <c r="AC483">
        <v>-5.4070577638010264E-2</v>
      </c>
      <c r="AD483">
        <v>1.3238892055802056</v>
      </c>
      <c r="AE483">
        <v>-0.37292302191638171</v>
      </c>
      <c r="AF483">
        <v>-0.48471317026410876</v>
      </c>
      <c r="AG483">
        <v>-0.1667785123103257</v>
      </c>
      <c r="AH483">
        <v>-0.95791963811411796</v>
      </c>
      <c r="AI483">
        <v>-0.70554982913801445</v>
      </c>
      <c r="AJ483">
        <v>2.1657428550261169</v>
      </c>
      <c r="AK483">
        <v>8.358983551892063E-2</v>
      </c>
      <c r="AL483">
        <v>-0.46931945954481896</v>
      </c>
      <c r="AM483">
        <v>-0.77563085814319688</v>
      </c>
      <c r="AN483">
        <v>1.2341960902369717</v>
      </c>
      <c r="AO483">
        <v>-0.49099815031042893</v>
      </c>
      <c r="AP483">
        <v>-0.78990431365597669</v>
      </c>
      <c r="AQ483">
        <v>1.0093699373482157</v>
      </c>
      <c r="AR483">
        <v>-1.2347256104514275</v>
      </c>
    </row>
    <row r="484" spans="1:44" x14ac:dyDescent="0.2">
      <c r="A484">
        <v>476</v>
      </c>
      <c r="B484">
        <v>0.94398944500214255</v>
      </c>
      <c r="C484">
        <v>0.93650478814861371</v>
      </c>
      <c r="D484">
        <v>-8.2590076311761185E-2</v>
      </c>
      <c r="E484">
        <v>0.59931600592223677</v>
      </c>
      <c r="F484">
        <v>-0.38343060001293883</v>
      </c>
      <c r="G484">
        <v>0.5352961679558943</v>
      </c>
      <c r="H484">
        <v>-0.39760209911747102</v>
      </c>
      <c r="I484">
        <v>-0.9561278147393103</v>
      </c>
      <c r="J484">
        <v>1.8516058916020508</v>
      </c>
      <c r="K484">
        <v>-1.1059311721827052</v>
      </c>
      <c r="L484">
        <v>0.64206126969987232</v>
      </c>
      <c r="M484">
        <v>1.5688363505939169</v>
      </c>
      <c r="N484">
        <v>-1.2244012277041676</v>
      </c>
      <c r="O484">
        <v>-1.1903657409367774</v>
      </c>
      <c r="P484">
        <v>1.6813149012658133</v>
      </c>
      <c r="Q484">
        <v>1.3550771727397459</v>
      </c>
      <c r="R484">
        <v>0.12724805883607254</v>
      </c>
      <c r="S484">
        <v>0.95748646744105759</v>
      </c>
      <c r="T484">
        <v>0.52949585624409368</v>
      </c>
      <c r="U484">
        <v>-2.4142059235614748</v>
      </c>
      <c r="V484">
        <v>0.39495664072272929</v>
      </c>
      <c r="W484">
        <v>0.68538612955855893</v>
      </c>
      <c r="X484">
        <v>0.65607730511285645</v>
      </c>
      <c r="Y484">
        <v>0.7703959422754294</v>
      </c>
      <c r="Z484">
        <v>2.8411817421045479E-3</v>
      </c>
      <c r="AA484">
        <v>0.10643724604187167</v>
      </c>
      <c r="AB484">
        <v>1.2111267588242385</v>
      </c>
      <c r="AC484">
        <v>-1.0736624422603662</v>
      </c>
      <c r="AD484">
        <v>-1.1264042544557766</v>
      </c>
      <c r="AE484">
        <v>1.3210404106323352</v>
      </c>
      <c r="AF484">
        <v>0.24939333856273455</v>
      </c>
      <c r="AG484">
        <v>0.60440716264872896</v>
      </c>
      <c r="AH484">
        <v>-3.2393626994165176E-2</v>
      </c>
      <c r="AI484">
        <v>-1.298641549471643</v>
      </c>
      <c r="AJ484">
        <v>-0.69706055334973516</v>
      </c>
      <c r="AK484">
        <v>-0.17644714801549291</v>
      </c>
      <c r="AL484">
        <v>1.0621910246324719</v>
      </c>
      <c r="AM484">
        <v>1.2172769925000311</v>
      </c>
      <c r="AN484">
        <v>-1.4480433901538774</v>
      </c>
      <c r="AO484">
        <v>-0.40751839705106935</v>
      </c>
      <c r="AP484">
        <v>0.53026186582308033</v>
      </c>
      <c r="AQ484">
        <v>-2.1582658032138071</v>
      </c>
      <c r="AR484">
        <v>0.21009297911223343</v>
      </c>
    </row>
    <row r="485" spans="1:44" x14ac:dyDescent="0.2">
      <c r="A485">
        <v>477</v>
      </c>
      <c r="B485">
        <v>1.3815435362196637</v>
      </c>
      <c r="C485">
        <v>-0.5153343903517178</v>
      </c>
      <c r="D485">
        <v>1.8939857498711044</v>
      </c>
      <c r="E485">
        <v>-1.281488972726391</v>
      </c>
      <c r="F485">
        <v>1.6288517471229595</v>
      </c>
      <c r="G485">
        <v>-1.3574510971903575</v>
      </c>
      <c r="H485">
        <v>1.6664831102859121</v>
      </c>
      <c r="I485">
        <v>-0.4210179973194631</v>
      </c>
      <c r="J485">
        <v>-0.49080009218377152</v>
      </c>
      <c r="K485">
        <v>-8.2108329928371568E-2</v>
      </c>
      <c r="L485">
        <v>-0.52085344624872409</v>
      </c>
      <c r="M485">
        <v>0.25132085347304789</v>
      </c>
      <c r="N485">
        <v>-0.2929497670004258</v>
      </c>
      <c r="O485">
        <v>1.1456265510311556</v>
      </c>
      <c r="P485">
        <v>-0.30160150835089394</v>
      </c>
      <c r="Q485">
        <v>1.4127825881433957</v>
      </c>
      <c r="R485">
        <v>1.041827892965109</v>
      </c>
      <c r="S485">
        <v>1.9359565541970718</v>
      </c>
      <c r="T485">
        <v>0.20960361077454995</v>
      </c>
      <c r="U485">
        <v>-0.73322169109053958</v>
      </c>
      <c r="V485">
        <v>-6.9746018958490905E-2</v>
      </c>
      <c r="W485">
        <v>-0.88283566720373852</v>
      </c>
      <c r="X485">
        <v>-1.6983402795267286</v>
      </c>
      <c r="Y485">
        <v>-0.95220554986118722</v>
      </c>
      <c r="Z485">
        <v>-8.1734752894047205E-2</v>
      </c>
      <c r="AA485">
        <v>-0.26407868696775827</v>
      </c>
      <c r="AB485">
        <v>0.80848674445845903</v>
      </c>
      <c r="AC485">
        <v>-2.0636183329677205E-2</v>
      </c>
      <c r="AD485">
        <v>-0.55284200184941301</v>
      </c>
      <c r="AE485">
        <v>-0.10075876248684906</v>
      </c>
      <c r="AF485">
        <v>0.55819676393466944</v>
      </c>
      <c r="AG485">
        <v>-1.2905529754905001</v>
      </c>
      <c r="AH485">
        <v>-1.1860239614637678</v>
      </c>
      <c r="AI485">
        <v>-0.41808573607238997</v>
      </c>
      <c r="AJ485">
        <v>-0.94736104710989499</v>
      </c>
      <c r="AK485">
        <v>-0.31002807771692237</v>
      </c>
      <c r="AL485">
        <v>3.2528369857041203E-2</v>
      </c>
      <c r="AM485">
        <v>0.21053965908798961</v>
      </c>
      <c r="AN485">
        <v>-0.11235678557352301</v>
      </c>
      <c r="AO485">
        <v>0.82201179562242987</v>
      </c>
      <c r="AP485">
        <v>0.20256685826744045</v>
      </c>
      <c r="AQ485">
        <v>-0.34263971077305211</v>
      </c>
      <c r="AR485">
        <v>0.64710798295609118</v>
      </c>
    </row>
    <row r="486" spans="1:44" x14ac:dyDescent="0.2">
      <c r="A486">
        <v>478</v>
      </c>
      <c r="B486">
        <v>0.12964313998393245</v>
      </c>
      <c r="C486">
        <v>1.0955012472253509</v>
      </c>
      <c r="D486">
        <v>-1.0344664346967072</v>
      </c>
      <c r="E486">
        <v>1.2005307836327272</v>
      </c>
      <c r="F486">
        <v>-1.1554673890772258</v>
      </c>
      <c r="G486">
        <v>1.1969701380225868</v>
      </c>
      <c r="H486">
        <v>-1.1419490474760539</v>
      </c>
      <c r="I486">
        <v>-0.37792182216961268</v>
      </c>
      <c r="J486">
        <v>0.36989301785011103</v>
      </c>
      <c r="K486">
        <v>-0.69752551282554731</v>
      </c>
      <c r="L486">
        <v>0.61625712180943493</v>
      </c>
      <c r="M486">
        <v>-0.29583408729715954</v>
      </c>
      <c r="N486">
        <v>0.7743568831829315</v>
      </c>
      <c r="O486">
        <v>-0.81947729575806982</v>
      </c>
      <c r="P486">
        <v>0.18540684578713534</v>
      </c>
      <c r="Q486">
        <v>0.15316840179812433</v>
      </c>
      <c r="R486">
        <v>-0.44102218830754891</v>
      </c>
      <c r="S486">
        <v>-0.45280906549327893</v>
      </c>
      <c r="T486">
        <v>0.53946014958065736</v>
      </c>
      <c r="U486">
        <v>0.90071970181813144</v>
      </c>
      <c r="V486">
        <v>0.11964644023425197</v>
      </c>
      <c r="W486">
        <v>-1.9891805768782946E-2</v>
      </c>
      <c r="X486">
        <v>0.65378638324556737</v>
      </c>
      <c r="Y486">
        <v>0.67749622839657564</v>
      </c>
      <c r="Z486">
        <v>-0.36789729565204771</v>
      </c>
      <c r="AA486">
        <v>-3.8214074152656305E-2</v>
      </c>
      <c r="AB486">
        <v>-0.72977401110663953</v>
      </c>
      <c r="AC486">
        <v>0.25742053256266695</v>
      </c>
      <c r="AD486">
        <v>0.19823456595174838</v>
      </c>
      <c r="AE486">
        <v>-0.18918619304905721</v>
      </c>
      <c r="AF486">
        <v>5.9776583557677829E-2</v>
      </c>
      <c r="AG486">
        <v>0.69444426645159729</v>
      </c>
      <c r="AH486">
        <v>-0.16122948875560503</v>
      </c>
      <c r="AI486">
        <v>0.6797670085887012</v>
      </c>
      <c r="AJ486">
        <v>-0.78040559589853253</v>
      </c>
      <c r="AK486">
        <v>0.31291794176932219</v>
      </c>
      <c r="AL486">
        <v>1.7754835861176536E-2</v>
      </c>
      <c r="AM486">
        <v>-2.6766194088152152E-2</v>
      </c>
      <c r="AN486">
        <v>-0.4780590362550115</v>
      </c>
      <c r="AO486">
        <v>-0.98944939309904989</v>
      </c>
      <c r="AP486">
        <v>4.0774926446037703E-2</v>
      </c>
      <c r="AQ486">
        <v>-0.63368071342587906</v>
      </c>
      <c r="AR486">
        <v>-0.12258775086974659</v>
      </c>
    </row>
    <row r="487" spans="1:44" x14ac:dyDescent="0.2">
      <c r="A487">
        <v>479</v>
      </c>
      <c r="B487">
        <v>1.5260853638157126</v>
      </c>
      <c r="C487">
        <v>0.40845753346384261</v>
      </c>
      <c r="D487">
        <v>1.0221111450521585</v>
      </c>
      <c r="E487">
        <v>-0.30505822500244417</v>
      </c>
      <c r="F487">
        <v>0.57450541110243192</v>
      </c>
      <c r="G487">
        <v>-0.46655946032563944</v>
      </c>
      <c r="H487">
        <v>0.50755270028809862</v>
      </c>
      <c r="I487">
        <v>-1.3851974651080441</v>
      </c>
      <c r="J487">
        <v>-1.9937586758256642</v>
      </c>
      <c r="K487">
        <v>-2.1363813853728968</v>
      </c>
      <c r="L487">
        <v>-1.6648302096678718</v>
      </c>
      <c r="M487">
        <v>-2.1602743138238987</v>
      </c>
      <c r="N487">
        <v>-1.0297913296440775</v>
      </c>
      <c r="O487">
        <v>-1.8841552708053386</v>
      </c>
      <c r="P487">
        <v>0.76376159813205002</v>
      </c>
      <c r="Q487">
        <v>-0.3787185096249468</v>
      </c>
      <c r="R487">
        <v>-0.95908975670742391</v>
      </c>
      <c r="S487">
        <v>-1.3383244013113604</v>
      </c>
      <c r="T487">
        <v>0.1605645991939777</v>
      </c>
      <c r="U487">
        <v>0.32648378472389561</v>
      </c>
      <c r="V487">
        <v>-1.6804836451172356</v>
      </c>
      <c r="W487">
        <v>1.3254033764395361</v>
      </c>
      <c r="X487">
        <v>-0.7027757024130048</v>
      </c>
      <c r="Y487">
        <v>-1.8401408601299765</v>
      </c>
      <c r="Z487">
        <v>-2.465994710676529</v>
      </c>
      <c r="AA487">
        <v>-1.5997858339565485</v>
      </c>
      <c r="AB487">
        <v>-2.303445357847655</v>
      </c>
      <c r="AC487">
        <v>-1.6219296364249556</v>
      </c>
      <c r="AD487">
        <v>-1.5900194955575602</v>
      </c>
      <c r="AE487">
        <v>0.41257588068031836</v>
      </c>
      <c r="AF487">
        <v>1.2733676498262625</v>
      </c>
      <c r="AG487">
        <v>-0.93212878726944515</v>
      </c>
      <c r="AH487">
        <v>0.51291158125143566</v>
      </c>
      <c r="AI487">
        <v>-0.37419859940847311</v>
      </c>
      <c r="AJ487">
        <v>-1.0519084940883017</v>
      </c>
      <c r="AK487">
        <v>-0.30847654542681263</v>
      </c>
      <c r="AL487">
        <v>-2.0530267678792256</v>
      </c>
      <c r="AM487">
        <v>-2.1628997241934407</v>
      </c>
      <c r="AN487">
        <v>-0.79977294726237536</v>
      </c>
      <c r="AO487">
        <v>-1.4276028754307011</v>
      </c>
      <c r="AP487">
        <v>-1.3799060743494842</v>
      </c>
      <c r="AQ487">
        <v>-0.54242779053640711</v>
      </c>
      <c r="AR487">
        <v>-0.34279552002832342</v>
      </c>
    </row>
    <row r="488" spans="1:44" x14ac:dyDescent="0.2">
      <c r="A488">
        <v>480</v>
      </c>
      <c r="B488">
        <v>0.37770664785335206</v>
      </c>
      <c r="C488">
        <v>7.1731678012109223E-2</v>
      </c>
      <c r="D488">
        <v>0.27666477973114012</v>
      </c>
      <c r="E488">
        <v>-0.11758847212779427</v>
      </c>
      <c r="F488">
        <v>0.16377780708159245</v>
      </c>
      <c r="G488">
        <v>-0.16980039935008956</v>
      </c>
      <c r="H488">
        <v>0.12496745366297567</v>
      </c>
      <c r="I488">
        <v>-1.1407411266704433</v>
      </c>
      <c r="J488">
        <v>-1.3889226546439344</v>
      </c>
      <c r="K488">
        <v>-1.0793607785350492</v>
      </c>
      <c r="L488">
        <v>9.9913303217187277E-2</v>
      </c>
      <c r="M488">
        <v>-1.7639337643712134</v>
      </c>
      <c r="N488">
        <v>-0.62862204976045755</v>
      </c>
      <c r="O488">
        <v>-0.62335667969362518</v>
      </c>
      <c r="P488">
        <v>-1.5264005728056524</v>
      </c>
      <c r="Q488">
        <v>5.4370761963705438E-2</v>
      </c>
      <c r="R488">
        <v>-0.25069330571038095</v>
      </c>
      <c r="S488">
        <v>-0.78957260387131356</v>
      </c>
      <c r="T488">
        <v>-5.6905881039866962E-2</v>
      </c>
      <c r="U488">
        <v>1.7917021745378157</v>
      </c>
      <c r="V488">
        <v>-0.68055656860592961</v>
      </c>
      <c r="W488">
        <v>-0.91529162118211094</v>
      </c>
      <c r="X488">
        <v>-0.5356902765778897</v>
      </c>
      <c r="Y488">
        <v>-1.0623836992277595</v>
      </c>
      <c r="Z488">
        <v>-1.6005950929389143</v>
      </c>
      <c r="AA488">
        <v>0.70121394004808513</v>
      </c>
      <c r="AB488">
        <v>-1.9843648715189448</v>
      </c>
      <c r="AC488">
        <v>-1.3503185222537741</v>
      </c>
      <c r="AD488">
        <v>-0.22103000183490765</v>
      </c>
      <c r="AE488">
        <v>-1.7253963339985079</v>
      </c>
      <c r="AF488">
        <v>0.14781777608077773</v>
      </c>
      <c r="AG488">
        <v>-0.49018528998240463</v>
      </c>
      <c r="AH488">
        <v>-0.9725178291053761</v>
      </c>
      <c r="AI488">
        <v>1.2415691003162763</v>
      </c>
      <c r="AJ488">
        <v>-1.1321395733477628</v>
      </c>
      <c r="AK488">
        <v>-1.1118763779100442</v>
      </c>
      <c r="AL488">
        <v>-1.4519820146198226</v>
      </c>
      <c r="AM488">
        <v>-1.1793637124319498</v>
      </c>
      <c r="AN488">
        <v>1.2918891906573657</v>
      </c>
      <c r="AO488">
        <v>-1.2550704967184392</v>
      </c>
      <c r="AP488">
        <v>-1.2434556597909439</v>
      </c>
      <c r="AQ488">
        <v>-0.4801981996152187</v>
      </c>
      <c r="AR488">
        <v>-0.97850412338198722</v>
      </c>
    </row>
    <row r="489" spans="1:44" x14ac:dyDescent="0.2">
      <c r="A489">
        <v>481</v>
      </c>
      <c r="B489">
        <v>0.47024889524021551</v>
      </c>
      <c r="C489">
        <v>0.3615090657311153</v>
      </c>
      <c r="D489">
        <v>0.10424026125955783</v>
      </c>
      <c r="E489">
        <v>0.19225705131563603</v>
      </c>
      <c r="F489">
        <v>9.8221489876521573E-3</v>
      </c>
      <c r="G489">
        <v>0.20981739570134023</v>
      </c>
      <c r="H489">
        <v>0.11023195884978564</v>
      </c>
      <c r="I489">
        <v>-9.4979861045189073E-2</v>
      </c>
      <c r="J489">
        <v>-0.56425921964317194</v>
      </c>
      <c r="K489">
        <v>-1.716898432683102</v>
      </c>
      <c r="L489">
        <v>0.36177471161316754</v>
      </c>
      <c r="M489">
        <v>-0.98289660885519492</v>
      </c>
      <c r="N489">
        <v>-4.1402323858621304E-2</v>
      </c>
      <c r="O489">
        <v>-1.1556070729123364</v>
      </c>
      <c r="P489">
        <v>0.75035004701045205</v>
      </c>
      <c r="Q489">
        <v>-0.38639469744881039</v>
      </c>
      <c r="R489">
        <v>-1.0177930255308556</v>
      </c>
      <c r="S489">
        <v>-1.1058789293956357</v>
      </c>
      <c r="T489">
        <v>-0.40636549053411608</v>
      </c>
      <c r="U489">
        <v>1.3364561295735518</v>
      </c>
      <c r="V489">
        <v>6.1590268199159137E-2</v>
      </c>
      <c r="W489">
        <v>1.0466061371598969</v>
      </c>
      <c r="X489">
        <v>0.28495557212002326</v>
      </c>
      <c r="Y489">
        <v>-0.85354392478731933</v>
      </c>
      <c r="Z489">
        <v>-0.74223638808359016</v>
      </c>
      <c r="AA489">
        <v>0.19070649123900671</v>
      </c>
      <c r="AB489">
        <v>-1.2579648485235189</v>
      </c>
      <c r="AC489">
        <v>-0.81504457143677156</v>
      </c>
      <c r="AD489">
        <v>-0.20766138769994774</v>
      </c>
      <c r="AE489">
        <v>0.32346078182307403</v>
      </c>
      <c r="AF489">
        <v>0.15007966389550853</v>
      </c>
      <c r="AG489">
        <v>-0.57649181298651198</v>
      </c>
      <c r="AH489">
        <v>-0.86491738401493468</v>
      </c>
      <c r="AI489">
        <v>-3.9506877504570242E-2</v>
      </c>
      <c r="AJ489">
        <v>7.8749728800641905E-2</v>
      </c>
      <c r="AK489">
        <v>-2.2222519465924462E-2</v>
      </c>
      <c r="AL489">
        <v>-0.88932756902090326</v>
      </c>
      <c r="AM489">
        <v>-1.8624966919752515</v>
      </c>
      <c r="AN489">
        <v>1.1619250804755926E-2</v>
      </c>
      <c r="AO489">
        <v>-1.9199686460091714</v>
      </c>
      <c r="AP489">
        <v>-0.58887332277625515</v>
      </c>
      <c r="AQ489">
        <v>-0.37785677359234215</v>
      </c>
      <c r="AR489">
        <v>-1.5044851747025711</v>
      </c>
    </row>
    <row r="490" spans="1:44" x14ac:dyDescent="0.2">
      <c r="A490">
        <v>482</v>
      </c>
      <c r="B490">
        <v>-0.91229822748023504</v>
      </c>
      <c r="C490">
        <v>-0.80175318992495659</v>
      </c>
      <c r="D490">
        <v>-8.7624905522106625E-2</v>
      </c>
      <c r="E490">
        <v>-0.51778245013464164</v>
      </c>
      <c r="F490">
        <v>0.12119920197865301</v>
      </c>
      <c r="G490">
        <v>-0.5614776764694791</v>
      </c>
      <c r="H490">
        <v>-8.7685494477308154E-2</v>
      </c>
      <c r="I490">
        <v>-1.4611495406455042</v>
      </c>
      <c r="J490">
        <v>0.31826542215097287</v>
      </c>
      <c r="K490">
        <v>0.74134666235633595</v>
      </c>
      <c r="L490">
        <v>-0.72948139438896986</v>
      </c>
      <c r="M490">
        <v>4.226437321845905E-2</v>
      </c>
      <c r="N490">
        <v>-1.4125324171206477</v>
      </c>
      <c r="O490">
        <v>-0.57827743557799915</v>
      </c>
      <c r="P490">
        <v>-1.8067145613894047</v>
      </c>
      <c r="Q490">
        <v>0.29247617511047358</v>
      </c>
      <c r="R490">
        <v>0.46629787768325998</v>
      </c>
      <c r="S490">
        <v>0.96696262421393664</v>
      </c>
      <c r="T490">
        <v>-0.82896116776438133</v>
      </c>
      <c r="U490">
        <v>-1.0141980685464773</v>
      </c>
      <c r="V490">
        <v>-0.94063450236574897</v>
      </c>
      <c r="W490">
        <v>-1.8202291338025391</v>
      </c>
      <c r="X490">
        <v>-1.0975114554148162</v>
      </c>
      <c r="Y490">
        <v>0.67264071882895338</v>
      </c>
      <c r="Z490">
        <v>9.9467089124944841E-2</v>
      </c>
      <c r="AA490">
        <v>-0.31557511444895847</v>
      </c>
      <c r="AB490">
        <v>0.42297673099524713</v>
      </c>
      <c r="AC490">
        <v>-0.37557412083791397</v>
      </c>
      <c r="AD490">
        <v>-0.88645737626260246</v>
      </c>
      <c r="AE490">
        <v>-1.7290397688103245</v>
      </c>
      <c r="AF490">
        <v>-1.5052210318420356E-2</v>
      </c>
      <c r="AG490">
        <v>0.3877108939607391</v>
      </c>
      <c r="AH490">
        <v>0.33843528151857893</v>
      </c>
      <c r="AI490">
        <v>-0.59832725241668905</v>
      </c>
      <c r="AJ490">
        <v>-0.92358839622132349</v>
      </c>
      <c r="AK490">
        <v>-1.2430975240764948</v>
      </c>
      <c r="AL490">
        <v>5.244040864180477E-2</v>
      </c>
      <c r="AM490">
        <v>1.1521611648673544</v>
      </c>
      <c r="AN490">
        <v>3.3958900451671478E-2</v>
      </c>
      <c r="AO490">
        <v>1.1960133932791273</v>
      </c>
      <c r="AP490">
        <v>-7.4973536474608402E-2</v>
      </c>
      <c r="AQ490">
        <v>-1.6150134516471051</v>
      </c>
      <c r="AR490">
        <v>0.76811098695065483</v>
      </c>
    </row>
    <row r="491" spans="1:44" x14ac:dyDescent="0.2">
      <c r="A491">
        <v>483</v>
      </c>
      <c r="B491">
        <v>0.42078521122091067</v>
      </c>
      <c r="C491">
        <v>1.3222061114110253</v>
      </c>
      <c r="D491">
        <v>-0.97899360811504765</v>
      </c>
      <c r="E491">
        <v>1.3687468625443819</v>
      </c>
      <c r="F491">
        <v>-1.1521044743963134</v>
      </c>
      <c r="G491">
        <v>1.4174049589236639</v>
      </c>
      <c r="H491">
        <v>-1.0158856658452664</v>
      </c>
      <c r="I491">
        <v>0.10422873823726658</v>
      </c>
      <c r="J491">
        <v>1.8018214968056494</v>
      </c>
      <c r="K491">
        <v>0.72981063507453636</v>
      </c>
      <c r="L491">
        <v>-0.3642570928452607</v>
      </c>
      <c r="M491">
        <v>2.4391018198691823</v>
      </c>
      <c r="N491">
        <v>1.6217029026672625</v>
      </c>
      <c r="O491">
        <v>0.69510173472346315</v>
      </c>
      <c r="P491">
        <v>1.835524963405508</v>
      </c>
      <c r="Q491">
        <v>0.66101670457695494</v>
      </c>
      <c r="R491">
        <v>1.1558131072530216</v>
      </c>
      <c r="S491">
        <v>-0.10129661765524645</v>
      </c>
      <c r="T491">
        <v>0.43237738960597771</v>
      </c>
      <c r="U491">
        <v>0.48671001910283573</v>
      </c>
      <c r="V491">
        <v>0.28818072643799836</v>
      </c>
      <c r="W491">
        <v>1.2419062333809492</v>
      </c>
      <c r="X491">
        <v>1.0636315246848438E-2</v>
      </c>
      <c r="Y491">
        <v>1.580122340606261</v>
      </c>
      <c r="Z491">
        <v>1.9755710973472762</v>
      </c>
      <c r="AA491">
        <v>-0.50467587162036531</v>
      </c>
      <c r="AB491">
        <v>2.2037183934879772</v>
      </c>
      <c r="AC491">
        <v>1.8681623249211963</v>
      </c>
      <c r="AD491">
        <v>0.72495258073131086</v>
      </c>
      <c r="AE491">
        <v>1.6248204604680556</v>
      </c>
      <c r="AF491">
        <v>-8.7002332979569802E-2</v>
      </c>
      <c r="AG491">
        <v>1.2526672873012739</v>
      </c>
      <c r="AH491">
        <v>0.27310877720101973</v>
      </c>
      <c r="AI491">
        <v>-0.27063151431445559</v>
      </c>
      <c r="AJ491">
        <v>0.82496625028729365</v>
      </c>
      <c r="AK491">
        <v>0.65820940894068281</v>
      </c>
      <c r="AL491">
        <v>1.8315500952175434</v>
      </c>
      <c r="AM491">
        <v>1.0758736679991974</v>
      </c>
      <c r="AN491">
        <v>-0.94680392969793592</v>
      </c>
      <c r="AO491">
        <v>0.75315308191740904</v>
      </c>
      <c r="AP491">
        <v>1.0784255544168342</v>
      </c>
      <c r="AQ491">
        <v>0.44175241564838702</v>
      </c>
      <c r="AR491">
        <v>0.33177582870861339</v>
      </c>
    </row>
    <row r="492" spans="1:44" x14ac:dyDescent="0.2">
      <c r="A492">
        <v>484</v>
      </c>
      <c r="B492">
        <v>-0.57288610184405897</v>
      </c>
      <c r="C492">
        <v>-0.32948885838981484</v>
      </c>
      <c r="D492">
        <v>-0.21446133136327925</v>
      </c>
      <c r="E492">
        <v>-9.0753758905045806E-2</v>
      </c>
      <c r="F492">
        <v>-6.0849945349256737E-2</v>
      </c>
      <c r="G492">
        <v>-6.2621327755253392E-2</v>
      </c>
      <c r="H492">
        <v>-7.3878651829467984E-2</v>
      </c>
      <c r="I492">
        <v>0.24296639075938772</v>
      </c>
      <c r="J492">
        <v>-0.84689129451531298</v>
      </c>
      <c r="K492">
        <v>0.3820801274924096</v>
      </c>
      <c r="L492">
        <v>-0.93414857574265187</v>
      </c>
      <c r="M492">
        <v>-0.25282737326155202</v>
      </c>
      <c r="N492">
        <v>-0.1403440316234186</v>
      </c>
      <c r="O492">
        <v>-0.31939431752361891</v>
      </c>
      <c r="P492">
        <v>-0.38469257024204601</v>
      </c>
      <c r="Q492">
        <v>-0.46336795491972438</v>
      </c>
      <c r="R492">
        <v>2.5644564290065702E-2</v>
      </c>
      <c r="S492">
        <v>-0.32200027774509071</v>
      </c>
      <c r="T492">
        <v>-1.0712631442140694</v>
      </c>
      <c r="U492">
        <v>0.51623073921284435</v>
      </c>
      <c r="V492">
        <v>-1.0301170725243962</v>
      </c>
      <c r="W492">
        <v>0.86356970235206831</v>
      </c>
      <c r="X492">
        <v>-0.39485741041128708</v>
      </c>
      <c r="Y492">
        <v>-0.479983104298631</v>
      </c>
      <c r="Z492">
        <v>0.38937827962763422</v>
      </c>
      <c r="AA492">
        <v>-0.70952868479329911</v>
      </c>
      <c r="AB492">
        <v>3.0961514715395308E-2</v>
      </c>
      <c r="AC492">
        <v>0.18654617592621289</v>
      </c>
      <c r="AD492">
        <v>7.6259367719375803E-2</v>
      </c>
      <c r="AE492">
        <v>-0.30514991746103803</v>
      </c>
      <c r="AF492">
        <v>-0.19793257361893429</v>
      </c>
      <c r="AG492">
        <v>-0.43620268107532412</v>
      </c>
      <c r="AH492">
        <v>0.92899171611081055</v>
      </c>
      <c r="AI492">
        <v>-0.71692752162889573</v>
      </c>
      <c r="AJ492">
        <v>0.90730233404304739</v>
      </c>
      <c r="AK492">
        <v>-0.22813975699911282</v>
      </c>
      <c r="AL492">
        <v>-0.48661594874058617</v>
      </c>
      <c r="AM492">
        <v>-0.70393218679747449</v>
      </c>
      <c r="AN492">
        <v>-0.33558715707962766</v>
      </c>
      <c r="AO492">
        <v>0.47017765169185438</v>
      </c>
      <c r="AP492">
        <v>-0.23018056071959686</v>
      </c>
      <c r="AQ492">
        <v>0.95761965844110697</v>
      </c>
      <c r="AR492">
        <v>-0.36403332528379079</v>
      </c>
    </row>
    <row r="493" spans="1:44" x14ac:dyDescent="0.2">
      <c r="A493">
        <v>485</v>
      </c>
      <c r="B493">
        <v>-0.8187868744149438</v>
      </c>
      <c r="C493">
        <v>0.18540856393999466</v>
      </c>
      <c r="D493">
        <v>-0.99349889376754819</v>
      </c>
      <c r="E493">
        <v>0.62387605092543441</v>
      </c>
      <c r="F493">
        <v>-0.8132408575615675</v>
      </c>
      <c r="G493">
        <v>0.67988941101257616</v>
      </c>
      <c r="H493">
        <v>-0.81636202782574685</v>
      </c>
      <c r="I493">
        <v>0.89917495047434071</v>
      </c>
      <c r="J493">
        <v>-0.27180615129551672</v>
      </c>
      <c r="K493">
        <v>-0.25872624700684277</v>
      </c>
      <c r="L493">
        <v>0.79056822806686922</v>
      </c>
      <c r="M493">
        <v>-3.8299817871370739E-3</v>
      </c>
      <c r="N493">
        <v>-0.70095675524730916</v>
      </c>
      <c r="O493">
        <v>-9.3342529108422639E-2</v>
      </c>
      <c r="P493">
        <v>-0.86389055219418287</v>
      </c>
      <c r="Q493">
        <v>0.48710442088245443</v>
      </c>
      <c r="R493">
        <v>0.55875649430200314</v>
      </c>
      <c r="S493">
        <v>1.0924036648998929</v>
      </c>
      <c r="T493">
        <v>-1.5282003613269792</v>
      </c>
      <c r="U493">
        <v>-0.42912760338146921</v>
      </c>
      <c r="V493">
        <v>-0.66178182052989554</v>
      </c>
      <c r="W493">
        <v>-2.6364690407728618E-2</v>
      </c>
      <c r="X493">
        <v>0.89389451113817775</v>
      </c>
      <c r="Y493">
        <v>6.8452131469797617E-2</v>
      </c>
      <c r="Z493">
        <v>7.7876483720304313E-2</v>
      </c>
      <c r="AA493">
        <v>0.19006929522821656</v>
      </c>
      <c r="AB493">
        <v>9.3440679190403289E-2</v>
      </c>
      <c r="AC493">
        <v>0.29693981289786553</v>
      </c>
      <c r="AD493">
        <v>1.0845613685229492</v>
      </c>
      <c r="AE493">
        <v>-0.49155926147668816</v>
      </c>
      <c r="AF493">
        <v>0.50583483731348544</v>
      </c>
      <c r="AG493">
        <v>0.66882459427148655</v>
      </c>
      <c r="AH493">
        <v>0.3423303395838575</v>
      </c>
      <c r="AI493">
        <v>-0.99823809259985841</v>
      </c>
      <c r="AJ493">
        <v>0.69779490312121417</v>
      </c>
      <c r="AK493">
        <v>0.76812736268660486</v>
      </c>
      <c r="AL493">
        <v>-0.57480270917213172</v>
      </c>
      <c r="AM493">
        <v>-0.10216603659977883</v>
      </c>
      <c r="AN493">
        <v>-0.11221549843252158</v>
      </c>
      <c r="AO493">
        <v>-0.48662656301522705</v>
      </c>
      <c r="AP493">
        <v>-0.72973712201945828</v>
      </c>
      <c r="AQ493">
        <v>-0.48146384583251028</v>
      </c>
      <c r="AR493">
        <v>0.45138390985052673</v>
      </c>
    </row>
    <row r="494" spans="1:44" x14ac:dyDescent="0.2">
      <c r="A494">
        <v>486</v>
      </c>
      <c r="B494">
        <v>2.1175981119546985</v>
      </c>
      <c r="C494">
        <v>2.8276279489734728</v>
      </c>
      <c r="D494">
        <v>-0.92997654675772845</v>
      </c>
      <c r="E494">
        <v>2.2673217104361316</v>
      </c>
      <c r="F494">
        <v>-1.6105626669667212</v>
      </c>
      <c r="G494">
        <v>2.2288530998650948</v>
      </c>
      <c r="H494">
        <v>-1.4196246766573226</v>
      </c>
      <c r="I494">
        <v>3.8717845688369668E-3</v>
      </c>
      <c r="J494">
        <v>1.848654351555205</v>
      </c>
      <c r="K494">
        <v>-0.21103412548932887</v>
      </c>
      <c r="L494">
        <v>0.676506083579274</v>
      </c>
      <c r="M494">
        <v>2.8059295042310057</v>
      </c>
      <c r="N494">
        <v>2.6068354724468681</v>
      </c>
      <c r="O494">
        <v>2.6883937825653001</v>
      </c>
      <c r="P494">
        <v>1.514722289199097</v>
      </c>
      <c r="Q494">
        <v>2.7663620007528649</v>
      </c>
      <c r="R494">
        <v>2.8996158738947955</v>
      </c>
      <c r="S494">
        <v>1.9160978842138836</v>
      </c>
      <c r="T494">
        <v>1.7013948156238619</v>
      </c>
      <c r="U494">
        <v>0.66779039984211375</v>
      </c>
      <c r="V494">
        <v>0.49300558131512728</v>
      </c>
      <c r="W494">
        <v>-0.71554497940707251</v>
      </c>
      <c r="X494">
        <v>0.16595610863205335</v>
      </c>
      <c r="Y494">
        <v>1.7726060978512694</v>
      </c>
      <c r="Z494">
        <v>0.86317222868109034</v>
      </c>
      <c r="AA494">
        <v>-0.22143131423562284</v>
      </c>
      <c r="AB494">
        <v>2.1997762896917679</v>
      </c>
      <c r="AC494">
        <v>3.0258697561219114</v>
      </c>
      <c r="AD494">
        <v>2.0693379026691918</v>
      </c>
      <c r="AE494">
        <v>1.5320333323245212</v>
      </c>
      <c r="AF494">
        <v>1.5053068949631347</v>
      </c>
      <c r="AG494">
        <v>2.2894156485949928</v>
      </c>
      <c r="AH494">
        <v>-1.7121409244907111</v>
      </c>
      <c r="AI494">
        <v>0.42395389897755326</v>
      </c>
      <c r="AJ494">
        <v>-0.86782068866295292</v>
      </c>
      <c r="AK494">
        <v>2.0157811702968291</v>
      </c>
      <c r="AL494">
        <v>1.7605671776169931</v>
      </c>
      <c r="AM494">
        <v>1.8754718537855628</v>
      </c>
      <c r="AN494">
        <v>-0.57309086965847178</v>
      </c>
      <c r="AO494">
        <v>-7.5212526593718132E-2</v>
      </c>
      <c r="AP494">
        <v>0.53249926444062601</v>
      </c>
      <c r="AQ494">
        <v>-0.62508272900873518</v>
      </c>
      <c r="AR494">
        <v>2.0080361553368697</v>
      </c>
    </row>
    <row r="495" spans="1:44" x14ac:dyDescent="0.2">
      <c r="A495">
        <v>487</v>
      </c>
      <c r="B495">
        <v>0.95269967416571388</v>
      </c>
      <c r="C495">
        <v>0.41558186301676003</v>
      </c>
      <c r="D495">
        <v>0.4799886285307981</v>
      </c>
      <c r="E495">
        <v>-9.9724372935461325E-4</v>
      </c>
      <c r="F495">
        <v>0.21593771795488484</v>
      </c>
      <c r="G495">
        <v>-7.24875929752474E-2</v>
      </c>
      <c r="H495">
        <v>0.21648922078434077</v>
      </c>
      <c r="I495">
        <v>-1.4863386613683707</v>
      </c>
      <c r="J495">
        <v>-0.74769917206106162</v>
      </c>
      <c r="K495">
        <v>-1.8362735774626489</v>
      </c>
      <c r="L495">
        <v>-0.28191882992091527</v>
      </c>
      <c r="M495">
        <v>-0.83583793068636592</v>
      </c>
      <c r="N495">
        <v>-1.3667632181710974</v>
      </c>
      <c r="O495">
        <v>-2.4015997770892294</v>
      </c>
      <c r="P495">
        <v>0.30673826175608238</v>
      </c>
      <c r="Q495">
        <v>0.61567141983773188</v>
      </c>
      <c r="R495">
        <v>-0.94220535059259247</v>
      </c>
      <c r="S495">
        <v>-0.12974076401354245</v>
      </c>
      <c r="T495">
        <v>-0.21496259361869435</v>
      </c>
      <c r="U495">
        <v>-1.5849606061685395E-2</v>
      </c>
      <c r="V495">
        <v>-0.89107575997632305</v>
      </c>
      <c r="W495">
        <v>1.2748604046136389</v>
      </c>
      <c r="X495">
        <v>-0.49224332245656494</v>
      </c>
      <c r="Y495">
        <v>-1.2287854609941862</v>
      </c>
      <c r="Z495">
        <v>-1.0948665548458305</v>
      </c>
      <c r="AA495">
        <v>-0.41078647402403429</v>
      </c>
      <c r="AB495">
        <v>-0.90476747356540699</v>
      </c>
      <c r="AC495">
        <v>-2.0984560224246258</v>
      </c>
      <c r="AD495">
        <v>-1.7221977501370245</v>
      </c>
      <c r="AE495">
        <v>-0.30831190984837292</v>
      </c>
      <c r="AF495">
        <v>-0.17957946461471674</v>
      </c>
      <c r="AG495">
        <v>-1.4576549051150216</v>
      </c>
      <c r="AH495">
        <v>3.3422395601764854E-2</v>
      </c>
      <c r="AI495">
        <v>-0.61605009480506367</v>
      </c>
      <c r="AJ495">
        <v>-0.83304645687156376</v>
      </c>
      <c r="AK495">
        <v>-1.3066307081698023</v>
      </c>
      <c r="AL495">
        <v>-0.85799984600047963</v>
      </c>
      <c r="AM495">
        <v>-1.2057264291458267</v>
      </c>
      <c r="AN495">
        <v>-1.2590036911980624</v>
      </c>
      <c r="AO495">
        <v>-1.053103602036072</v>
      </c>
      <c r="AP495">
        <v>-0.32350902695535616</v>
      </c>
      <c r="AQ495">
        <v>-0.98289795549436965</v>
      </c>
      <c r="AR495">
        <v>-1.4524008140202642</v>
      </c>
    </row>
    <row r="496" spans="1:44" x14ac:dyDescent="0.2">
      <c r="A496">
        <v>488</v>
      </c>
      <c r="B496">
        <v>-1.2158138276979815</v>
      </c>
      <c r="C496">
        <v>-3.5926851073805199</v>
      </c>
      <c r="D496">
        <v>2.6518642296814097</v>
      </c>
      <c r="E496">
        <v>-3.579407749675156</v>
      </c>
      <c r="F496">
        <v>3.2622206674741245</v>
      </c>
      <c r="G496">
        <v>-3.5164480194257925</v>
      </c>
      <c r="H496">
        <v>3.2060629215870189</v>
      </c>
      <c r="I496">
        <v>1.6530133559003972</v>
      </c>
      <c r="J496">
        <v>-0.50629581231698761</v>
      </c>
      <c r="K496">
        <v>2.1000720150886969</v>
      </c>
      <c r="L496">
        <v>-1.0020783711013246</v>
      </c>
      <c r="M496">
        <v>-1.1997665346296836E-2</v>
      </c>
      <c r="N496">
        <v>-0.75097682816454059</v>
      </c>
      <c r="O496">
        <v>2.1493040088709958</v>
      </c>
      <c r="P496">
        <v>-0.30230764446707753</v>
      </c>
      <c r="Q496">
        <v>-1.9235800837017036</v>
      </c>
      <c r="R496">
        <v>-0.48884371197379445</v>
      </c>
      <c r="S496">
        <v>0.43002136631053267</v>
      </c>
      <c r="T496">
        <v>-0.8304462660052786</v>
      </c>
      <c r="U496">
        <v>-1.9868825441932478</v>
      </c>
      <c r="V496">
        <v>1.1858296492763196</v>
      </c>
      <c r="W496">
        <v>-0.87156166579356276</v>
      </c>
      <c r="X496">
        <v>-1.1869079585880509</v>
      </c>
      <c r="Y496">
        <v>-1.1583292854839764</v>
      </c>
      <c r="Z496">
        <v>1.0351934965861587</v>
      </c>
      <c r="AA496">
        <v>0.17482617045250157</v>
      </c>
      <c r="AB496">
        <v>1.0999113052696039</v>
      </c>
      <c r="AC496">
        <v>-1.6208609853753872E-2</v>
      </c>
      <c r="AD496">
        <v>-0.57499275382169968</v>
      </c>
      <c r="AE496">
        <v>0.46989007445569542</v>
      </c>
      <c r="AF496">
        <v>-0.72860897126865709</v>
      </c>
      <c r="AG496">
        <v>-1.9130170755072131</v>
      </c>
      <c r="AH496">
        <v>-0.21900430748586644</v>
      </c>
      <c r="AI496">
        <v>-1.1929179954704408</v>
      </c>
      <c r="AJ496">
        <v>1.7485413571877368</v>
      </c>
      <c r="AK496">
        <v>-0.27989559640736911</v>
      </c>
      <c r="AL496">
        <v>0.22850926021332352</v>
      </c>
      <c r="AM496">
        <v>-0.1169904590120997</v>
      </c>
      <c r="AN496">
        <v>1.4022588836049752</v>
      </c>
      <c r="AO496">
        <v>2.2450100380399278</v>
      </c>
      <c r="AP496">
        <v>0.69638495717019289</v>
      </c>
      <c r="AQ496">
        <v>1.7011859137019172</v>
      </c>
      <c r="AR496">
        <v>0.10225436585433488</v>
      </c>
    </row>
    <row r="497" spans="1:44" x14ac:dyDescent="0.2">
      <c r="A497">
        <v>489</v>
      </c>
      <c r="B497">
        <v>-1.039973291119402</v>
      </c>
      <c r="C497">
        <v>0.20699419485160636</v>
      </c>
      <c r="D497">
        <v>-1.238778317358993</v>
      </c>
      <c r="E497">
        <v>0.76499693764435261</v>
      </c>
      <c r="F497">
        <v>-0.99607425923812598</v>
      </c>
      <c r="G497">
        <v>0.84953675029889808</v>
      </c>
      <c r="H497">
        <v>-0.99431245277093028</v>
      </c>
      <c r="I497">
        <v>0.85126693314762236</v>
      </c>
      <c r="J497">
        <v>-2.3816914378062687E-2</v>
      </c>
      <c r="K497">
        <v>0.27040531098989184</v>
      </c>
      <c r="L497">
        <v>1.0947033003843514</v>
      </c>
      <c r="M497">
        <v>1.0421386997052711</v>
      </c>
      <c r="N497">
        <v>-1.2926876274935404</v>
      </c>
      <c r="O497">
        <v>0.35569338387729132</v>
      </c>
      <c r="P497">
        <v>-0.81295180629371633</v>
      </c>
      <c r="Q497">
        <v>0.35577711661361006</v>
      </c>
      <c r="R497">
        <v>0.80194456436609507</v>
      </c>
      <c r="S497">
        <v>0.22787841555868305</v>
      </c>
      <c r="T497">
        <v>-1.0959215710029053</v>
      </c>
      <c r="U497">
        <v>-0.35757783611140681</v>
      </c>
      <c r="V497">
        <v>-0.4575677103576416</v>
      </c>
      <c r="W497">
        <v>0.72096993078557359</v>
      </c>
      <c r="X497">
        <v>1.5111118842490769</v>
      </c>
      <c r="Y497">
        <v>-0.28317943370709026</v>
      </c>
      <c r="Z497">
        <v>0.35485161802364795</v>
      </c>
      <c r="AA497">
        <v>1.5036611388804257</v>
      </c>
      <c r="AB497">
        <v>0.71390404820939279</v>
      </c>
      <c r="AC497">
        <v>-0.9235307105224202</v>
      </c>
      <c r="AD497">
        <v>1.2111627995838319</v>
      </c>
      <c r="AE497">
        <v>-0.50278541250610465</v>
      </c>
      <c r="AF497">
        <v>-0.83799897569937287</v>
      </c>
      <c r="AG497">
        <v>0.4401120034951318</v>
      </c>
      <c r="AH497">
        <v>0.58609708623549706</v>
      </c>
      <c r="AI497">
        <v>-0.7481474313783909</v>
      </c>
      <c r="AJ497">
        <v>1.8740904974048416</v>
      </c>
      <c r="AK497">
        <v>-0.47803617500613954</v>
      </c>
      <c r="AL497">
        <v>-5.62680797498189E-2</v>
      </c>
      <c r="AM497">
        <v>0.30434283873578732</v>
      </c>
      <c r="AN497">
        <v>0.83559721768167405</v>
      </c>
      <c r="AO497">
        <v>-0.12118634900516859</v>
      </c>
      <c r="AP497">
        <v>-0.70233484553240166</v>
      </c>
      <c r="AQ497">
        <v>0.99828027637427763</v>
      </c>
      <c r="AR497">
        <v>-1.0393462171899004</v>
      </c>
    </row>
    <row r="498" spans="1:44" x14ac:dyDescent="0.2">
      <c r="A498">
        <v>490</v>
      </c>
      <c r="B498">
        <v>-0.42550495862959803</v>
      </c>
      <c r="C498">
        <v>0.25226539474318405</v>
      </c>
      <c r="D498">
        <v>-0.70028065254146943</v>
      </c>
      <c r="E498">
        <v>0.51631456099941553</v>
      </c>
      <c r="F498">
        <v>-0.64522062112329515</v>
      </c>
      <c r="G498">
        <v>0.52590200684219968</v>
      </c>
      <c r="H498">
        <v>-0.65746991653133224</v>
      </c>
      <c r="I498">
        <v>-2.4849191614313149E-2</v>
      </c>
      <c r="J498">
        <v>-2.3720412228085896</v>
      </c>
      <c r="K498">
        <v>-1.2445916673115394</v>
      </c>
      <c r="L498">
        <v>-0.59423856404278563</v>
      </c>
      <c r="M498">
        <v>-1.553979339653295</v>
      </c>
      <c r="N498">
        <v>-1.342582871298531</v>
      </c>
      <c r="O498">
        <v>-1.3800495686531584</v>
      </c>
      <c r="P498">
        <v>-1.38255168419983</v>
      </c>
      <c r="Q498">
        <v>0.14401267687330477</v>
      </c>
      <c r="R498">
        <v>9.7350319038574828E-2</v>
      </c>
      <c r="S498">
        <v>0.12845248170345347</v>
      </c>
      <c r="T498">
        <v>-2.2488146705824836</v>
      </c>
      <c r="U498">
        <v>1.0851723509017663</v>
      </c>
      <c r="V498">
        <v>-2.4754087027143989</v>
      </c>
      <c r="W498">
        <v>1.1244629027225141</v>
      </c>
      <c r="X498">
        <v>-6.044981533816457E-2</v>
      </c>
      <c r="Y498">
        <v>-1.6160369087351869</v>
      </c>
      <c r="Z498">
        <v>-1.0842283552108467</v>
      </c>
      <c r="AA498">
        <v>-0.82645551798797035</v>
      </c>
      <c r="AB498">
        <v>-1.3593786141752517</v>
      </c>
      <c r="AC498">
        <v>-0.70841054084952737</v>
      </c>
      <c r="AD498">
        <v>0.37877417305171057</v>
      </c>
      <c r="AE498">
        <v>-1.2427026105335361</v>
      </c>
      <c r="AF498">
        <v>0.67301770900787994</v>
      </c>
      <c r="AG498">
        <v>-0.60002353772833816</v>
      </c>
      <c r="AH498">
        <v>0.88602104082513322</v>
      </c>
      <c r="AI498">
        <v>-1.1064928433522232</v>
      </c>
      <c r="AJ498">
        <v>0.80993844191292907</v>
      </c>
      <c r="AK498">
        <v>-0.10004752550734552</v>
      </c>
      <c r="AL498">
        <v>-2.2680657498729326</v>
      </c>
      <c r="AM498">
        <v>-2.1064022511637828</v>
      </c>
      <c r="AN498">
        <v>-0.414949145244708</v>
      </c>
      <c r="AO498">
        <v>-1.0634552646006652</v>
      </c>
      <c r="AP498">
        <v>-1.8141091377349683</v>
      </c>
      <c r="AQ498">
        <v>0.1769402759151692</v>
      </c>
      <c r="AR498">
        <v>-0.66297161577701702</v>
      </c>
    </row>
    <row r="499" spans="1:44" x14ac:dyDescent="0.2">
      <c r="A499">
        <v>491</v>
      </c>
      <c r="B499">
        <v>0.63566873796056189</v>
      </c>
      <c r="C499">
        <v>0.50540601193079593</v>
      </c>
      <c r="D499">
        <v>0.10221468157376359</v>
      </c>
      <c r="E499">
        <v>0.27624276238229128</v>
      </c>
      <c r="F499">
        <v>-5.4073377608590899E-2</v>
      </c>
      <c r="G499">
        <v>0.27870534467160352</v>
      </c>
      <c r="H499">
        <v>1.7565081771489535E-2</v>
      </c>
      <c r="I499">
        <v>0.73963260212042903</v>
      </c>
      <c r="J499">
        <v>1.0769928796166466</v>
      </c>
      <c r="K499">
        <v>0.53647372834000728</v>
      </c>
      <c r="L499">
        <v>1.5030308111787307</v>
      </c>
      <c r="M499">
        <v>1.0602629441293041</v>
      </c>
      <c r="N499">
        <v>0.6115595942390244</v>
      </c>
      <c r="O499">
        <v>1.2810772481853803</v>
      </c>
      <c r="P499">
        <v>5.5647049225708803E-2</v>
      </c>
      <c r="Q499">
        <v>1.2539626868607128</v>
      </c>
      <c r="R499">
        <v>0.923833636341576</v>
      </c>
      <c r="S499">
        <v>0.91213470334671864</v>
      </c>
      <c r="T499">
        <v>1.094221127918664</v>
      </c>
      <c r="U499">
        <v>-0.56154587937460543</v>
      </c>
      <c r="V499">
        <v>1.3496246882643976</v>
      </c>
      <c r="W499">
        <v>-0.56993841254160149</v>
      </c>
      <c r="X499">
        <v>0.66562335622698166</v>
      </c>
      <c r="Y499">
        <v>0.64525254939111487</v>
      </c>
      <c r="Z499">
        <v>0.62963976720891002</v>
      </c>
      <c r="AA499">
        <v>1.5245640682434971</v>
      </c>
      <c r="AB499">
        <v>0.8720407823074966</v>
      </c>
      <c r="AC499">
        <v>0.21039371132641538</v>
      </c>
      <c r="AD499">
        <v>0.80755671549993013</v>
      </c>
      <c r="AE499">
        <v>0.24666596780158334</v>
      </c>
      <c r="AF499">
        <v>-0.29766521423585762</v>
      </c>
      <c r="AG499">
        <v>0.45749047468709569</v>
      </c>
      <c r="AH499">
        <v>-0.63074815747617774</v>
      </c>
      <c r="AI499">
        <v>0.91285075206543465</v>
      </c>
      <c r="AJ499">
        <v>-0.61926172606253072</v>
      </c>
      <c r="AK499">
        <v>0.263551282383653</v>
      </c>
      <c r="AL499">
        <v>1.1717386338139961</v>
      </c>
      <c r="AM499">
        <v>1.535101443504201</v>
      </c>
      <c r="AN499">
        <v>0.55101956343985459</v>
      </c>
      <c r="AO499">
        <v>0.25061059421022758</v>
      </c>
      <c r="AP499">
        <v>0.68918174626704898</v>
      </c>
      <c r="AQ499">
        <v>0.16728676206907858</v>
      </c>
      <c r="AR499">
        <v>0.49646776396578013</v>
      </c>
    </row>
    <row r="500" spans="1:44" x14ac:dyDescent="0.2">
      <c r="A500">
        <v>492</v>
      </c>
      <c r="B500">
        <v>-0.32033999853742046</v>
      </c>
      <c r="C500">
        <v>-9.7121571691609801E-2</v>
      </c>
      <c r="D500">
        <v>-0.20843859956578312</v>
      </c>
      <c r="E500">
        <v>4.9691882545840171E-2</v>
      </c>
      <c r="F500">
        <v>-0.11151151010466404</v>
      </c>
      <c r="G500">
        <v>8.5428388478912168E-2</v>
      </c>
      <c r="H500">
        <v>-0.10887501671927297</v>
      </c>
      <c r="I500">
        <v>0.39239297210248902</v>
      </c>
      <c r="J500">
        <v>1.2593657181538265</v>
      </c>
      <c r="K500">
        <v>1.4627378119296672</v>
      </c>
      <c r="L500">
        <v>1.2047501160939094E-2</v>
      </c>
      <c r="M500">
        <v>1.669858977955162</v>
      </c>
      <c r="N500">
        <v>0.93054169709792667</v>
      </c>
      <c r="O500">
        <v>1.475216854290758</v>
      </c>
      <c r="P500">
        <v>0.98487092597205905</v>
      </c>
      <c r="Q500">
        <v>-0.71247867520718033</v>
      </c>
      <c r="R500">
        <v>0.13147477286533157</v>
      </c>
      <c r="S500">
        <v>-0.82446977918474329</v>
      </c>
      <c r="T500">
        <v>1.4334936314415667</v>
      </c>
      <c r="U500">
        <v>-0.36045520125860875</v>
      </c>
      <c r="V500">
        <v>1.1879969718165941</v>
      </c>
      <c r="W500">
        <v>9.9634229747234085E-2</v>
      </c>
      <c r="X500">
        <v>0.57838690751484667</v>
      </c>
      <c r="Y500">
        <v>0.8078888950758133</v>
      </c>
      <c r="Z500">
        <v>0.95918947713616243</v>
      </c>
      <c r="AA500">
        <v>0.58617904546586175</v>
      </c>
      <c r="AB500">
        <v>1.3080645797123203</v>
      </c>
      <c r="AC500">
        <v>0.47643026930958349</v>
      </c>
      <c r="AD500">
        <v>0.30156318505019342</v>
      </c>
      <c r="AE500">
        <v>0.97671326502666789</v>
      </c>
      <c r="AF500">
        <v>-1.146821906137045</v>
      </c>
      <c r="AG500">
        <v>0.45462586161495033</v>
      </c>
      <c r="AH500">
        <v>0.18418337800224505</v>
      </c>
      <c r="AI500">
        <v>0.51511484100379157</v>
      </c>
      <c r="AJ500">
        <v>1.0336258293739986</v>
      </c>
      <c r="AK500">
        <v>-0.16416040584711086</v>
      </c>
      <c r="AL500">
        <v>1.5459141618760275</v>
      </c>
      <c r="AM500">
        <v>1.3038660888289029</v>
      </c>
      <c r="AN500">
        <v>0.59356210270475729</v>
      </c>
      <c r="AO500">
        <v>1.18190360775891</v>
      </c>
      <c r="AP500">
        <v>1.0227201144656348</v>
      </c>
      <c r="AQ500">
        <v>1.618156650973418</v>
      </c>
      <c r="AR500">
        <v>-0.26779829500229652</v>
      </c>
    </row>
    <row r="501" spans="1:44" x14ac:dyDescent="0.2">
      <c r="A501">
        <v>493</v>
      </c>
      <c r="B501">
        <v>0.28750488405068109</v>
      </c>
      <c r="C501">
        <v>1.3749004249568699</v>
      </c>
      <c r="D501">
        <v>-1.1837345854960548</v>
      </c>
      <c r="E501">
        <v>1.4510974022611638</v>
      </c>
      <c r="F501">
        <v>-1.3998830466835943</v>
      </c>
      <c r="G501">
        <v>1.4174265908299051</v>
      </c>
      <c r="H501">
        <v>-1.4143909162578547</v>
      </c>
      <c r="I501">
        <v>1.3860652003214442</v>
      </c>
      <c r="J501">
        <v>0.43535626911418568</v>
      </c>
      <c r="K501">
        <v>0.56249495002902261</v>
      </c>
      <c r="L501">
        <v>1.9601901177694314</v>
      </c>
      <c r="M501">
        <v>-0.30674467126003613</v>
      </c>
      <c r="N501">
        <v>0.55857351866345462</v>
      </c>
      <c r="O501">
        <v>0.35861182499502575</v>
      </c>
      <c r="P501">
        <v>-0.68839972410169847</v>
      </c>
      <c r="Q501">
        <v>1.1341436963212215</v>
      </c>
      <c r="R501">
        <v>0.9011271641883879</v>
      </c>
      <c r="S501">
        <v>5.347980404496E-2</v>
      </c>
      <c r="T501">
        <v>1.0976465462231018</v>
      </c>
      <c r="U501">
        <v>-0.47858496568513598</v>
      </c>
      <c r="V501">
        <v>0.60129880671484792</v>
      </c>
      <c r="W501">
        <v>-0.13160368429687266</v>
      </c>
      <c r="X501">
        <v>2.0557728308313252</v>
      </c>
      <c r="Y501">
        <v>1.0795045249186281</v>
      </c>
      <c r="Z501">
        <v>-0.20829414342648397</v>
      </c>
      <c r="AA501">
        <v>1.6078541734182596</v>
      </c>
      <c r="AB501">
        <v>-0.7674875752867536</v>
      </c>
      <c r="AC501">
        <v>0.15127651482351923</v>
      </c>
      <c r="AD501">
        <v>1.6053704526709329</v>
      </c>
      <c r="AE501">
        <v>-0.19267784960262502</v>
      </c>
      <c r="AF501">
        <v>0.3810135298418349</v>
      </c>
      <c r="AG501">
        <v>1.8503267207392076</v>
      </c>
      <c r="AH501">
        <v>1.2983244310705384</v>
      </c>
      <c r="AI501">
        <v>1.9456274747571656</v>
      </c>
      <c r="AJ501">
        <v>-1.2459265603984142</v>
      </c>
      <c r="AK501">
        <v>1.1052483802865236</v>
      </c>
      <c r="AL501">
        <v>0.30663192979060799</v>
      </c>
      <c r="AM501">
        <v>1.7197206792275694</v>
      </c>
      <c r="AN501">
        <v>0.59907190124067833</v>
      </c>
      <c r="AO501">
        <v>-0.39795726022546662</v>
      </c>
      <c r="AP501">
        <v>-0.17874876083443825</v>
      </c>
      <c r="AQ501">
        <v>0.26810322483489057</v>
      </c>
      <c r="AR501">
        <v>1.6509740641706707</v>
      </c>
    </row>
    <row r="502" spans="1:44" x14ac:dyDescent="0.2">
      <c r="A502">
        <v>494</v>
      </c>
      <c r="B502">
        <v>-0.58709943665078901</v>
      </c>
      <c r="C502">
        <v>-1.8002452111833134</v>
      </c>
      <c r="D502">
        <v>1.3769992939550382</v>
      </c>
      <c r="E502">
        <v>-1.7972479309451461</v>
      </c>
      <c r="F502">
        <v>1.7167785273271927</v>
      </c>
      <c r="G502">
        <v>-1.7244061086035909</v>
      </c>
      <c r="H502">
        <v>1.7584697357124817</v>
      </c>
      <c r="I502">
        <v>1.1327997243645527</v>
      </c>
      <c r="J502">
        <v>0.38078035007902955</v>
      </c>
      <c r="K502">
        <v>0.91509668401987865</v>
      </c>
      <c r="L502">
        <v>0.69728440328729602</v>
      </c>
      <c r="M502">
        <v>-9.6285187736889585E-2</v>
      </c>
      <c r="N502">
        <v>-0.3269281165861046</v>
      </c>
      <c r="O502">
        <v>1.6029533518927455</v>
      </c>
      <c r="P502">
        <v>-0.85640149804297616</v>
      </c>
      <c r="Q502">
        <v>-0.44603512460052452</v>
      </c>
      <c r="R502">
        <v>0.48502378272115154</v>
      </c>
      <c r="S502">
        <v>4.1050422737593559E-2</v>
      </c>
      <c r="T502">
        <v>-1.0095010551339472</v>
      </c>
      <c r="U502">
        <v>8.3582959386434674E-2</v>
      </c>
      <c r="V502">
        <v>1.3914615407939666</v>
      </c>
      <c r="W502">
        <v>-1.4681175356979033</v>
      </c>
      <c r="X502">
        <v>-0.55753415127467354</v>
      </c>
      <c r="Y502">
        <v>-4.3688101802859092E-2</v>
      </c>
      <c r="Z502">
        <v>0.98986413070343326</v>
      </c>
      <c r="AA502">
        <v>1.8596019801856081</v>
      </c>
      <c r="AB502">
        <v>0.3794772047739835</v>
      </c>
      <c r="AC502">
        <v>3.6138702137126687E-2</v>
      </c>
      <c r="AD502">
        <v>0.66781190521233458</v>
      </c>
      <c r="AE502">
        <v>-0.33847394994209912</v>
      </c>
      <c r="AF502">
        <v>-3.6678476501507087E-2</v>
      </c>
      <c r="AG502">
        <v>-6.0525248408250638E-2</v>
      </c>
      <c r="AH502">
        <v>-1.5221007910486064</v>
      </c>
      <c r="AI502">
        <v>0.32498622099633118</v>
      </c>
      <c r="AJ502">
        <v>0.30935357193824109</v>
      </c>
      <c r="AK502">
        <v>-0.19949426604163578</v>
      </c>
      <c r="AL502">
        <v>0.26072024350009376</v>
      </c>
      <c r="AM502">
        <v>6.9943259172680239E-2</v>
      </c>
      <c r="AN502">
        <v>2.4456716272462953</v>
      </c>
      <c r="AO502">
        <v>0.22872702891424349</v>
      </c>
      <c r="AP502">
        <v>-5.9476491042255095E-2</v>
      </c>
      <c r="AQ502">
        <v>-0.20089132327745413</v>
      </c>
      <c r="AR502">
        <v>-5.9978389610279008E-2</v>
      </c>
    </row>
    <row r="503" spans="1:44" x14ac:dyDescent="0.2">
      <c r="A503">
        <v>495</v>
      </c>
      <c r="B503">
        <v>0.19660269313743201</v>
      </c>
      <c r="C503">
        <v>1.11913372535278</v>
      </c>
      <c r="D503">
        <v>-0.9874579873061895</v>
      </c>
      <c r="E503">
        <v>1.2324950972588873</v>
      </c>
      <c r="F503">
        <v>-1.086799410981784</v>
      </c>
      <c r="G503">
        <v>1.2839579167393886</v>
      </c>
      <c r="H503">
        <v>-0.97170720892731333</v>
      </c>
      <c r="I503">
        <v>1.7235340835993336</v>
      </c>
      <c r="J503">
        <v>-0.16322290248638605</v>
      </c>
      <c r="K503">
        <v>0.15468427358344461</v>
      </c>
      <c r="L503">
        <v>0.69673361254748001</v>
      </c>
      <c r="M503">
        <v>1.3355477650551757</v>
      </c>
      <c r="N503">
        <v>0.68688495494153323</v>
      </c>
      <c r="O503">
        <v>2.1822630164231014</v>
      </c>
      <c r="P503">
        <v>0.29591947821200248</v>
      </c>
      <c r="Q503">
        <v>0.8988326736343577</v>
      </c>
      <c r="R503">
        <v>1.8597830936308346</v>
      </c>
      <c r="S503">
        <v>0.86753551281220154</v>
      </c>
      <c r="T503">
        <v>-0.33395680134084565</v>
      </c>
      <c r="U503">
        <v>0.18619083263947267</v>
      </c>
      <c r="V503">
        <v>-0.32673607923493225</v>
      </c>
      <c r="W503">
        <v>0.58584122879668277</v>
      </c>
      <c r="X503">
        <v>1.3145110419322057</v>
      </c>
      <c r="Y503">
        <v>-4.7673721982299216E-2</v>
      </c>
      <c r="Z503">
        <v>0.35196780551419093</v>
      </c>
      <c r="AA503">
        <v>0.40928111350333307</v>
      </c>
      <c r="AB503">
        <v>1.0135440234826689</v>
      </c>
      <c r="AC503">
        <v>1.386255126697673</v>
      </c>
      <c r="AD503">
        <v>2.4312331322677303</v>
      </c>
      <c r="AE503">
        <v>0.87743951522848018</v>
      </c>
      <c r="AF503">
        <v>0.7127125535358132</v>
      </c>
      <c r="AG503">
        <v>1.1939869894679358</v>
      </c>
      <c r="AH503">
        <v>-4.9352791145195377E-2</v>
      </c>
      <c r="AI503">
        <v>-0.58259250268677243</v>
      </c>
      <c r="AJ503">
        <v>1.6021221779587984</v>
      </c>
      <c r="AK503">
        <v>1.6308380411214674</v>
      </c>
      <c r="AL503">
        <v>4.3415990577972491E-2</v>
      </c>
      <c r="AM503">
        <v>0.23029436374204371</v>
      </c>
      <c r="AN503">
        <v>0.47809463263827678</v>
      </c>
      <c r="AO503">
        <v>-0.23085315510856955</v>
      </c>
      <c r="AP503">
        <v>-0.70466284234706034</v>
      </c>
      <c r="AQ503">
        <v>1.3969770752942092</v>
      </c>
      <c r="AR503">
        <v>0.67814261743139204</v>
      </c>
    </row>
    <row r="504" spans="1:44" x14ac:dyDescent="0.2">
      <c r="A504">
        <v>496</v>
      </c>
      <c r="B504">
        <v>0.4791618418916036</v>
      </c>
      <c r="C504">
        <v>0.4224403001613341</v>
      </c>
      <c r="D504">
        <v>3.1253585663582939E-2</v>
      </c>
      <c r="E504">
        <v>0.25324490488738854</v>
      </c>
      <c r="F504">
        <v>-8.862498988021833E-2</v>
      </c>
      <c r="G504">
        <v>0.24861102642364061</v>
      </c>
      <c r="H504">
        <v>-2.7555042731338131E-2</v>
      </c>
      <c r="I504">
        <v>0.56439243953807494</v>
      </c>
      <c r="J504">
        <v>-0.78723695496032675</v>
      </c>
      <c r="K504">
        <v>-0.96886057584246421</v>
      </c>
      <c r="L504">
        <v>0.45809943833919659</v>
      </c>
      <c r="M504">
        <v>-0.71279257837827514</v>
      </c>
      <c r="N504">
        <v>-0.21117709894355244</v>
      </c>
      <c r="O504">
        <v>0.44275268138774826</v>
      </c>
      <c r="P504">
        <v>-0.9622526779788072</v>
      </c>
      <c r="Q504">
        <v>1.1091197426478894</v>
      </c>
      <c r="R504">
        <v>1.2941025073163361</v>
      </c>
      <c r="S504">
        <v>0.77244206756257183</v>
      </c>
      <c r="T504">
        <v>-1.565047939981371</v>
      </c>
      <c r="U504">
        <v>1.0325796693018152</v>
      </c>
      <c r="V504">
        <v>-0.76011872441464323</v>
      </c>
      <c r="W504">
        <v>-0.50042099090778114</v>
      </c>
      <c r="X504">
        <v>-0.18600130352937155</v>
      </c>
      <c r="Y504">
        <v>-0.42134934521018774</v>
      </c>
      <c r="Z504">
        <v>-0.27759011150628632</v>
      </c>
      <c r="AA504">
        <v>0.45728904737574388</v>
      </c>
      <c r="AB504">
        <v>-0.57378955785316699</v>
      </c>
      <c r="AC504">
        <v>0.45494886439700283</v>
      </c>
      <c r="AD504">
        <v>1.3113150580951087</v>
      </c>
      <c r="AE504">
        <v>-0.6219261220797061</v>
      </c>
      <c r="AF504">
        <v>1.468774624765488</v>
      </c>
      <c r="AG504">
        <v>0.65589381055027363</v>
      </c>
      <c r="AH504">
        <v>-1.0267134760475414</v>
      </c>
      <c r="AI504">
        <v>-0.41211193381095407</v>
      </c>
      <c r="AJ504">
        <v>-0.504881680697159</v>
      </c>
      <c r="AK504">
        <v>0.722315724503515</v>
      </c>
      <c r="AL504">
        <v>-1.0724282496664785</v>
      </c>
      <c r="AM504">
        <v>-0.8466339201751234</v>
      </c>
      <c r="AN504">
        <v>0.78317087289950083</v>
      </c>
      <c r="AO504">
        <v>-1.2622463211484685</v>
      </c>
      <c r="AP504">
        <v>-1.2964098924957059</v>
      </c>
      <c r="AQ504">
        <v>-1.006211662961537</v>
      </c>
      <c r="AR504">
        <v>0.5264831312295396</v>
      </c>
    </row>
    <row r="505" spans="1:44" x14ac:dyDescent="0.2">
      <c r="A505">
        <v>497</v>
      </c>
      <c r="B505">
        <v>0.19979400969373368</v>
      </c>
      <c r="C505">
        <v>0.59989050379872633</v>
      </c>
      <c r="D505">
        <v>-0.47489204627142351</v>
      </c>
      <c r="E505">
        <v>0.59489284819773491</v>
      </c>
      <c r="F505">
        <v>-0.60020493894490934</v>
      </c>
      <c r="G505">
        <v>0.55802751809997941</v>
      </c>
      <c r="H505">
        <v>-0.65129763000447527</v>
      </c>
      <c r="I505">
        <v>0.81051526317512945</v>
      </c>
      <c r="J505">
        <v>0.56302907486404496</v>
      </c>
      <c r="K505">
        <v>0.43860355473874607</v>
      </c>
      <c r="L505">
        <v>-0.53487367060524593</v>
      </c>
      <c r="M505">
        <v>1.955159248993197</v>
      </c>
      <c r="N505">
        <v>-1.0474133677364406</v>
      </c>
      <c r="O505">
        <v>1.2493811699889932</v>
      </c>
      <c r="P505">
        <v>0.8457036239103557</v>
      </c>
      <c r="Q505">
        <v>0.99741311892656004</v>
      </c>
      <c r="R505">
        <v>2.1005126668325276</v>
      </c>
      <c r="S505">
        <v>1.1771378633130842</v>
      </c>
      <c r="T505">
        <v>-0.75472255218446493</v>
      </c>
      <c r="U505">
        <v>-2.3646576368277405</v>
      </c>
      <c r="V505">
        <v>-1.0671757689473784</v>
      </c>
      <c r="W505">
        <v>0.8847641732977054</v>
      </c>
      <c r="X505">
        <v>0.81561375312816187</v>
      </c>
      <c r="Y505">
        <v>0.35993840971551244</v>
      </c>
      <c r="Z505">
        <v>0.46221364799321152</v>
      </c>
      <c r="AA505">
        <v>-0.46299191093691072</v>
      </c>
      <c r="AB505">
        <v>1.8867475849393904</v>
      </c>
      <c r="AC505">
        <v>0.59130072701933034</v>
      </c>
      <c r="AD505">
        <v>0.98189540415321297</v>
      </c>
      <c r="AE505">
        <v>1.5139052588596678</v>
      </c>
      <c r="AF505">
        <v>1.1857118094862793</v>
      </c>
      <c r="AG505">
        <v>1.6302327665765737</v>
      </c>
      <c r="AH505">
        <v>1.2771835920588472</v>
      </c>
      <c r="AI505">
        <v>-2.1853790869842951</v>
      </c>
      <c r="AJ505">
        <v>1.3014020194802556</v>
      </c>
      <c r="AK505">
        <v>1.0752784573847105</v>
      </c>
      <c r="AL505">
        <v>0.40111897094191479</v>
      </c>
      <c r="AM505">
        <v>1.2168479133057348</v>
      </c>
      <c r="AN505">
        <v>-0.40299645333772433</v>
      </c>
      <c r="AO505">
        <v>0.81627673151050839</v>
      </c>
      <c r="AP505">
        <v>-0.59732327466388602</v>
      </c>
      <c r="AQ505">
        <v>8.6627134468231171E-2</v>
      </c>
      <c r="AR505">
        <v>1.6764416885251332</v>
      </c>
    </row>
    <row r="506" spans="1:44" x14ac:dyDescent="0.2">
      <c r="A506">
        <v>498</v>
      </c>
      <c r="B506">
        <v>2.2250715946549899</v>
      </c>
      <c r="C506">
        <v>1.2422451154421474</v>
      </c>
      <c r="D506">
        <v>0.81270040721117931</v>
      </c>
      <c r="E506">
        <v>0.32049733202410902</v>
      </c>
      <c r="F506">
        <v>0.13197212367215341</v>
      </c>
      <c r="G506">
        <v>0.12754430406648068</v>
      </c>
      <c r="H506">
        <v>8.7990734162515793E-2</v>
      </c>
      <c r="I506">
        <v>0.7264896304576951</v>
      </c>
      <c r="J506">
        <v>-1.4377058468884674</v>
      </c>
      <c r="K506">
        <v>-0.54548349957580566</v>
      </c>
      <c r="L506">
        <v>-0.73826012120187956</v>
      </c>
      <c r="M506">
        <v>-0.63438703591440082</v>
      </c>
      <c r="N506">
        <v>-6.5288729549945579E-2</v>
      </c>
      <c r="O506">
        <v>1.0748462464767852</v>
      </c>
      <c r="P506">
        <v>1.4093212167024023</v>
      </c>
      <c r="Q506">
        <v>0.31353727821378941</v>
      </c>
      <c r="R506">
        <v>0.87946102575792695</v>
      </c>
      <c r="S506">
        <v>-1.3347856777202138</v>
      </c>
      <c r="T506">
        <v>1.9638262020745987</v>
      </c>
      <c r="U506">
        <v>-0.89433310577415037</v>
      </c>
      <c r="V506">
        <v>-0.7293139804773332</v>
      </c>
      <c r="W506">
        <v>1.7265292109075625</v>
      </c>
      <c r="X506">
        <v>1.1405955590297852</v>
      </c>
      <c r="Y506">
        <v>-1.4095421312082468</v>
      </c>
      <c r="Z506">
        <v>-2.0791550485706072</v>
      </c>
      <c r="AA506">
        <v>-0.1500081303442489</v>
      </c>
      <c r="AB506">
        <v>-1.2921122928042252</v>
      </c>
      <c r="AC506">
        <v>-0.92402339038989101</v>
      </c>
      <c r="AD506">
        <v>0.42742787491031603</v>
      </c>
      <c r="AE506">
        <v>1.8506114050919846</v>
      </c>
      <c r="AF506">
        <v>1.3069838655566075</v>
      </c>
      <c r="AG506">
        <v>0.51565491743591907</v>
      </c>
      <c r="AH506">
        <v>1.4950375327280332</v>
      </c>
      <c r="AI506">
        <v>0.56264329825383186</v>
      </c>
      <c r="AJ506">
        <v>-0.42402185073887022</v>
      </c>
      <c r="AK506">
        <v>0.92276962718945366</v>
      </c>
      <c r="AL506">
        <v>-0.93668983047358534</v>
      </c>
      <c r="AM506">
        <v>-0.11700463562933638</v>
      </c>
      <c r="AN506">
        <v>0.41386321725811243</v>
      </c>
      <c r="AO506">
        <v>-0.47414552782933939</v>
      </c>
      <c r="AP506">
        <v>-1.2085059021812119</v>
      </c>
      <c r="AQ506">
        <v>1.9773644743271694</v>
      </c>
      <c r="AR506">
        <v>1.1080675170122949</v>
      </c>
    </row>
    <row r="507" spans="1:44" x14ac:dyDescent="0.2">
      <c r="A507">
        <v>499</v>
      </c>
      <c r="B507">
        <v>0.67975436273528511</v>
      </c>
      <c r="C507">
        <v>0.99824925657013774</v>
      </c>
      <c r="D507">
        <v>-0.39432099562748274</v>
      </c>
      <c r="E507">
        <v>0.82585455271880881</v>
      </c>
      <c r="F507">
        <v>-0.64433508129385875</v>
      </c>
      <c r="G507">
        <v>0.79118082907964393</v>
      </c>
      <c r="H507">
        <v>-0.61437170438777022</v>
      </c>
      <c r="I507">
        <v>-0.83963022749843363</v>
      </c>
      <c r="J507">
        <v>1.1612504530651766</v>
      </c>
      <c r="K507">
        <v>-2.4310510991879655E-2</v>
      </c>
      <c r="L507">
        <v>0.13062202954660784</v>
      </c>
      <c r="M507">
        <v>0.2259581711246072</v>
      </c>
      <c r="N507">
        <v>1.276720485528605</v>
      </c>
      <c r="O507">
        <v>-0.43227216518882905</v>
      </c>
      <c r="P507">
        <v>0.21216084456233408</v>
      </c>
      <c r="Q507">
        <v>0.93650407754822051</v>
      </c>
      <c r="R507">
        <v>0.3758902294575967</v>
      </c>
      <c r="S507">
        <v>0.31270535464921845</v>
      </c>
      <c r="T507">
        <v>0.72328746126505838</v>
      </c>
      <c r="U507">
        <v>0.69146804465792999</v>
      </c>
      <c r="V507">
        <v>0.36293424016149656</v>
      </c>
      <c r="W507">
        <v>-0.75705774688928473</v>
      </c>
      <c r="X507">
        <v>-0.61684773766298329</v>
      </c>
      <c r="Y507">
        <v>1.5120329472170528</v>
      </c>
      <c r="Z507">
        <v>0.5628382211572921</v>
      </c>
      <c r="AA507">
        <v>-0.36658778987354618</v>
      </c>
      <c r="AB507">
        <v>0.19291918393948948</v>
      </c>
      <c r="AC507">
        <v>1.1789819618269504</v>
      </c>
      <c r="AD507">
        <v>-9.8701888826814521E-2</v>
      </c>
      <c r="AE507">
        <v>-0.10101860227914894</v>
      </c>
      <c r="AF507">
        <v>0.52749202485955204</v>
      </c>
      <c r="AG507">
        <v>0.98213003689669809</v>
      </c>
      <c r="AH507">
        <v>-0.41904105697441174</v>
      </c>
      <c r="AI507">
        <v>0.99851640944187581</v>
      </c>
      <c r="AJ507">
        <v>-1.8300104584102799</v>
      </c>
      <c r="AK507">
        <v>0.33677193180269122</v>
      </c>
      <c r="AL507">
        <v>0.85629180588597276</v>
      </c>
      <c r="AM507">
        <v>0.93614121817097473</v>
      </c>
      <c r="AN507">
        <v>-0.70609016814302694</v>
      </c>
      <c r="AO507">
        <v>-2.6886885234298247E-2</v>
      </c>
      <c r="AP507">
        <v>0.72357267002169623</v>
      </c>
      <c r="AQ507">
        <v>-1.5175288211764102</v>
      </c>
      <c r="AR507">
        <v>1.0488229283154804</v>
      </c>
    </row>
    <row r="508" spans="1:44" x14ac:dyDescent="0.2">
      <c r="A508">
        <v>500</v>
      </c>
      <c r="B508">
        <v>-1.3979088410770661</v>
      </c>
      <c r="C508">
        <v>-1.2360213753491101</v>
      </c>
      <c r="D508">
        <v>-6.0414357184357489E-2</v>
      </c>
      <c r="E508">
        <v>-0.76131317196489967</v>
      </c>
      <c r="F508">
        <v>0.33968417753094154</v>
      </c>
      <c r="G508">
        <v>-0.72434694275546208</v>
      </c>
      <c r="H508">
        <v>0.22132811979616587</v>
      </c>
      <c r="I508">
        <v>-1.5436861321833835</v>
      </c>
      <c r="J508">
        <v>9.2365545062904897E-2</v>
      </c>
      <c r="K508">
        <v>0.39164551045667761</v>
      </c>
      <c r="L508">
        <v>-0.13728209649767945</v>
      </c>
      <c r="M508">
        <v>-1.0569502491704608</v>
      </c>
      <c r="N508">
        <v>-0.50757362561709929</v>
      </c>
      <c r="O508">
        <v>-1.6965166922581632</v>
      </c>
      <c r="P508">
        <v>-1.4198355571925312</v>
      </c>
      <c r="Q508">
        <v>-1.2453523545954543</v>
      </c>
      <c r="R508">
        <v>-1.8230330499121599</v>
      </c>
      <c r="S508">
        <v>-0.71510639288057454</v>
      </c>
      <c r="T508">
        <v>-5.1385905282779365E-2</v>
      </c>
      <c r="U508">
        <v>0.65177418886482175</v>
      </c>
      <c r="V508">
        <v>0.28623739771444379</v>
      </c>
      <c r="W508">
        <v>-1.3074631295578301</v>
      </c>
      <c r="X508">
        <v>-0.88893257296188555</v>
      </c>
      <c r="Y508">
        <v>0.28347070316236256</v>
      </c>
      <c r="Z508">
        <v>-7.3518833605473496E-2</v>
      </c>
      <c r="AA508">
        <v>9.6416134603723072E-2</v>
      </c>
      <c r="AB508">
        <v>-0.84613184095870309</v>
      </c>
      <c r="AC508">
        <v>-1.023972434225326</v>
      </c>
      <c r="AD508">
        <v>-1.6054216355815665</v>
      </c>
      <c r="AE508">
        <v>-1.9483084104207853</v>
      </c>
      <c r="AF508">
        <v>-1.4782818769457129</v>
      </c>
      <c r="AG508">
        <v>-1.0255516129289082</v>
      </c>
      <c r="AH508">
        <v>-0.18501899882811423</v>
      </c>
      <c r="AI508">
        <v>0.90681198805099883</v>
      </c>
      <c r="AJ508">
        <v>-0.66310614680417257</v>
      </c>
      <c r="AK508">
        <v>-1.8420682331898086</v>
      </c>
      <c r="AL508">
        <v>-4.0732850087256828E-2</v>
      </c>
      <c r="AM508">
        <v>-0.13509089542434216</v>
      </c>
      <c r="AN508">
        <v>0.15459811164664267</v>
      </c>
      <c r="AO508">
        <v>0.38653255875944686</v>
      </c>
      <c r="AP508">
        <v>0.58718756852259124</v>
      </c>
      <c r="AQ508">
        <v>-0.78373315025427259</v>
      </c>
      <c r="AR508">
        <v>-1.2705271379628627</v>
      </c>
    </row>
    <row r="510" spans="1:44" x14ac:dyDescent="0.2">
      <c r="A510" t="s">
        <v>73</v>
      </c>
    </row>
    <row r="511" spans="1:44" x14ac:dyDescent="0.2">
      <c r="A511" t="s">
        <v>74</v>
      </c>
      <c r="B511" t="str">
        <f>IF(ISBLANK($B510)=TRUE,"",_xll.EDF(B9:B508,$B510))</f>
        <v/>
      </c>
      <c r="C511" t="str">
        <f>IF(ISBLANK($C510)=TRUE,"",_xll.EDF(C9:C508,$C510))</f>
        <v/>
      </c>
      <c r="D511" t="str">
        <f>IF(ISBLANK($D510)=TRUE,"",_xll.EDF(D9:D508,$D510))</f>
        <v/>
      </c>
      <c r="E511" t="str">
        <f>IF(ISBLANK($E510)=TRUE,"",_xll.EDF(E9:E508,$E510))</f>
        <v/>
      </c>
      <c r="F511" t="str">
        <f>IF(ISBLANK($F510)=TRUE,"",_xll.EDF(F9:F508,$F510))</f>
        <v/>
      </c>
      <c r="G511" t="str">
        <f>IF(ISBLANK($G510)=TRUE,"",_xll.EDF(G9:G508,$G510))</f>
        <v/>
      </c>
      <c r="H511" t="str">
        <f>IF(ISBLANK($H510)=TRUE,"",_xll.EDF(H9:H508,$H510))</f>
        <v/>
      </c>
      <c r="I511" t="str">
        <f>IF(ISBLANK($I510)=TRUE,"",_xll.EDF(I9:I508,$I510))</f>
        <v/>
      </c>
      <c r="J511" t="str">
        <f>IF(ISBLANK($J510)=TRUE,"",_xll.EDF(J9:J508,$J510))</f>
        <v/>
      </c>
      <c r="K511" t="str">
        <f>IF(ISBLANK($K510)=TRUE,"",_xll.EDF(K9:K508,$K510))</f>
        <v/>
      </c>
      <c r="L511" t="str">
        <f>IF(ISBLANK($L510)=TRUE,"",_xll.EDF(L9:L508,$L510))</f>
        <v/>
      </c>
      <c r="M511" t="str">
        <f>IF(ISBLANK($M510)=TRUE,"",_xll.EDF(M9:M508,$M510))</f>
        <v/>
      </c>
      <c r="N511" t="str">
        <f>IF(ISBLANK($N510)=TRUE,"",_xll.EDF(N9:N508,$N510))</f>
        <v/>
      </c>
      <c r="O511" t="str">
        <f>IF(ISBLANK($O510)=TRUE,"",_xll.EDF(O9:O508,$O510))</f>
        <v/>
      </c>
      <c r="P511" t="str">
        <f>IF(ISBLANK($P510)=TRUE,"",_xll.EDF(P9:P508,$P510))</f>
        <v/>
      </c>
      <c r="Q511" t="str">
        <f>IF(ISBLANK($Q510)=TRUE,"",_xll.EDF(Q9:Q508,$Q510))</f>
        <v/>
      </c>
      <c r="R511" t="str">
        <f>IF(ISBLANK($R510)=TRUE,"",_xll.EDF(R9:R508,$R510))</f>
        <v/>
      </c>
      <c r="S511" t="str">
        <f>IF(ISBLANK($S510)=TRUE,"",_xll.EDF(S9:S508,$S510))</f>
        <v/>
      </c>
      <c r="T511" t="str">
        <f>IF(ISBLANK($T510)=TRUE,"",_xll.EDF(T9:T508,$T510))</f>
        <v/>
      </c>
      <c r="U511" t="str">
        <f>IF(ISBLANK($U510)=TRUE,"",_xll.EDF(U9:U508,$U510))</f>
        <v/>
      </c>
      <c r="V511" t="str">
        <f>IF(ISBLANK($V510)=TRUE,"",_xll.EDF(V9:V508,$V510))</f>
        <v/>
      </c>
      <c r="W511" t="str">
        <f>IF(ISBLANK($W510)=TRUE,"",_xll.EDF(W9:W508,$W510))</f>
        <v/>
      </c>
      <c r="X511" t="str">
        <f>IF(ISBLANK($X510)=TRUE,"",_xll.EDF(X9:X508,$X510))</f>
        <v/>
      </c>
      <c r="Y511" t="str">
        <f>IF(ISBLANK($Y510)=TRUE,"",_xll.EDF(Y9:Y508,$Y510))</f>
        <v/>
      </c>
      <c r="Z511" t="str">
        <f>IF(ISBLANK($Z510)=TRUE,"",_xll.EDF(Z9:Z508,$Z510))</f>
        <v/>
      </c>
      <c r="AA511" t="str">
        <f>IF(ISBLANK($AA510)=TRUE,"",_xll.EDF(AA9:AA508,$AA510))</f>
        <v/>
      </c>
      <c r="AB511" t="str">
        <f>IF(ISBLANK($AB510)=TRUE,"",_xll.EDF(AB9:AB508,$AB510))</f>
        <v/>
      </c>
      <c r="AC511" t="str">
        <f>IF(ISBLANK($AC510)=TRUE,"",_xll.EDF(AC9:AC508,$AC510))</f>
        <v/>
      </c>
      <c r="AD511" t="str">
        <f>IF(ISBLANK($AD510)=TRUE,"",_xll.EDF(AD9:AD508,$AD510))</f>
        <v/>
      </c>
      <c r="AE511" t="str">
        <f>IF(ISBLANK($AE510)=TRUE,"",_xll.EDF(AE9:AE508,$AE510))</f>
        <v/>
      </c>
      <c r="AF511" t="str">
        <f>IF(ISBLANK($AF510)=TRUE,"",_xll.EDF(AF9:AF508,$AF510))</f>
        <v/>
      </c>
      <c r="AG511" t="str">
        <f>IF(ISBLANK($AG510)=TRUE,"",_xll.EDF(AG9:AG508,$AG510))</f>
        <v/>
      </c>
      <c r="AH511" t="str">
        <f>IF(ISBLANK($AH510)=TRUE,"",_xll.EDF(AH9:AH508,$AH510))</f>
        <v/>
      </c>
      <c r="AI511" t="str">
        <f>IF(ISBLANK($AI510)=TRUE,"",_xll.EDF(AI9:AI508,$AI510))</f>
        <v/>
      </c>
      <c r="AJ511" t="str">
        <f>IF(ISBLANK($AJ510)=TRUE,"",_xll.EDF(AJ9:AJ508,$AJ510))</f>
        <v/>
      </c>
      <c r="AK511" t="str">
        <f>IF(ISBLANK($AK510)=TRUE,"",_xll.EDF(AK9:AK508,$AK510))</f>
        <v/>
      </c>
      <c r="AL511" t="str">
        <f>IF(ISBLANK($AL510)=TRUE,"",_xll.EDF(AL9:AL508,$AL510))</f>
        <v/>
      </c>
      <c r="AM511" t="str">
        <f>IF(ISBLANK($AM510)=TRUE,"",_xll.EDF(AM9:AM508,$AM510))</f>
        <v/>
      </c>
      <c r="AN511" t="str">
        <f>IF(ISBLANK($AN510)=TRUE,"",_xll.EDF(AN9:AN508,$AN510))</f>
        <v/>
      </c>
      <c r="AO511" t="str">
        <f>IF(ISBLANK($AO510)=TRUE,"",_xll.EDF(AO9:AO508,$AO510))</f>
        <v/>
      </c>
      <c r="AP511" t="str">
        <f>IF(ISBLANK($AP510)=TRUE,"",_xll.EDF(AP9:AP508,$AP510))</f>
        <v/>
      </c>
      <c r="AQ511" t="str">
        <f>IF(ISBLANK($AQ510)=TRUE,"",_xll.EDF(AQ9:AQ508,$AQ510))</f>
        <v/>
      </c>
      <c r="AR511" t="str">
        <f>IF(ISBLANK($AR510)=TRUE,"",_xll.EDF(AR9:AR508,$AR510))</f>
        <v/>
      </c>
    </row>
    <row r="512" spans="1:44" x14ac:dyDescent="0.2">
      <c r="A512" t="s">
        <v>75</v>
      </c>
    </row>
    <row r="513" spans="1:44" x14ac:dyDescent="0.2">
      <c r="A513" t="s">
        <v>76</v>
      </c>
      <c r="B513" t="str">
        <f>IF(ISBLANK($B512)=TRUE,"",_xll.EDF(B9:B508,$B512))</f>
        <v/>
      </c>
      <c r="C513" t="str">
        <f>IF(ISBLANK($C512)=TRUE,"",_xll.EDF(C9:C508,$C512))</f>
        <v/>
      </c>
      <c r="D513" t="str">
        <f>IF(ISBLANK($D512)=TRUE,"",_xll.EDF(D9:D508,$D512))</f>
        <v/>
      </c>
      <c r="E513" t="str">
        <f>IF(ISBLANK($E512)=TRUE,"",_xll.EDF(E9:E508,$E512))</f>
        <v/>
      </c>
      <c r="F513" t="str">
        <f>IF(ISBLANK($F512)=TRUE,"",_xll.EDF(F9:F508,$F512))</f>
        <v/>
      </c>
      <c r="G513" t="str">
        <f>IF(ISBLANK($G512)=TRUE,"",_xll.EDF(G9:G508,$G512))</f>
        <v/>
      </c>
      <c r="H513" t="str">
        <f>IF(ISBLANK($H512)=TRUE,"",_xll.EDF(H9:H508,$H512))</f>
        <v/>
      </c>
      <c r="I513" t="str">
        <f>IF(ISBLANK($I512)=TRUE,"",_xll.EDF(I9:I508,$I512))</f>
        <v/>
      </c>
      <c r="J513" t="str">
        <f>IF(ISBLANK($J512)=TRUE,"",_xll.EDF(J9:J508,$J512))</f>
        <v/>
      </c>
      <c r="K513" t="str">
        <f>IF(ISBLANK($K512)=TRUE,"",_xll.EDF(K9:K508,$K512))</f>
        <v/>
      </c>
      <c r="L513" t="str">
        <f>IF(ISBLANK($L512)=TRUE,"",_xll.EDF(L9:L508,$L512))</f>
        <v/>
      </c>
      <c r="M513" t="str">
        <f>IF(ISBLANK($M512)=TRUE,"",_xll.EDF(M9:M508,$M512))</f>
        <v/>
      </c>
      <c r="N513" t="str">
        <f>IF(ISBLANK($N512)=TRUE,"",_xll.EDF(N9:N508,$N512))</f>
        <v/>
      </c>
      <c r="O513" t="str">
        <f>IF(ISBLANK($O512)=TRUE,"",_xll.EDF(O9:O508,$O512))</f>
        <v/>
      </c>
      <c r="P513" t="str">
        <f>IF(ISBLANK($P512)=TRUE,"",_xll.EDF(P9:P508,$P512))</f>
        <v/>
      </c>
      <c r="Q513" t="str">
        <f>IF(ISBLANK($Q512)=TRUE,"",_xll.EDF(Q9:Q508,$Q512))</f>
        <v/>
      </c>
      <c r="R513" t="str">
        <f>IF(ISBLANK($R512)=TRUE,"",_xll.EDF(R9:R508,$R512))</f>
        <v/>
      </c>
      <c r="S513" t="str">
        <f>IF(ISBLANK($S512)=TRUE,"",_xll.EDF(S9:S508,$S512))</f>
        <v/>
      </c>
      <c r="T513" t="str">
        <f>IF(ISBLANK($T512)=TRUE,"",_xll.EDF(T9:T508,$T512))</f>
        <v/>
      </c>
      <c r="U513" t="str">
        <f>IF(ISBLANK($U512)=TRUE,"",_xll.EDF(U9:U508,$U512))</f>
        <v/>
      </c>
      <c r="V513" t="str">
        <f>IF(ISBLANK($V512)=TRUE,"",_xll.EDF(V9:V508,$V512))</f>
        <v/>
      </c>
      <c r="W513" t="str">
        <f>IF(ISBLANK($W512)=TRUE,"",_xll.EDF(W9:W508,$W512))</f>
        <v/>
      </c>
      <c r="X513" t="str">
        <f>IF(ISBLANK($X512)=TRUE,"",_xll.EDF(X9:X508,$X512))</f>
        <v/>
      </c>
      <c r="Y513" t="str">
        <f>IF(ISBLANK($Y512)=TRUE,"",_xll.EDF(Y9:Y508,$Y512))</f>
        <v/>
      </c>
      <c r="Z513" t="str">
        <f>IF(ISBLANK($Z512)=TRUE,"",_xll.EDF(Z9:Z508,$Z512))</f>
        <v/>
      </c>
      <c r="AA513" t="str">
        <f>IF(ISBLANK($AA512)=TRUE,"",_xll.EDF(AA9:AA508,$AA512))</f>
        <v/>
      </c>
      <c r="AB513" t="str">
        <f>IF(ISBLANK($AB512)=TRUE,"",_xll.EDF(AB9:AB508,$AB512))</f>
        <v/>
      </c>
      <c r="AC513" t="str">
        <f>IF(ISBLANK($AC512)=TRUE,"",_xll.EDF(AC9:AC508,$AC512))</f>
        <v/>
      </c>
      <c r="AD513" t="str">
        <f>IF(ISBLANK($AD512)=TRUE,"",_xll.EDF(AD9:AD508,$AD512))</f>
        <v/>
      </c>
      <c r="AE513" t="str">
        <f>IF(ISBLANK($AE512)=TRUE,"",_xll.EDF(AE9:AE508,$AE512))</f>
        <v/>
      </c>
      <c r="AF513" t="str">
        <f>IF(ISBLANK($AF512)=TRUE,"",_xll.EDF(AF9:AF508,$AF512))</f>
        <v/>
      </c>
      <c r="AG513" t="str">
        <f>IF(ISBLANK($AG512)=TRUE,"",_xll.EDF(AG9:AG508,$AG512))</f>
        <v/>
      </c>
      <c r="AH513" t="str">
        <f>IF(ISBLANK($AH512)=TRUE,"",_xll.EDF(AH9:AH508,$AH512))</f>
        <v/>
      </c>
      <c r="AI513" t="str">
        <f>IF(ISBLANK($AI512)=TRUE,"",_xll.EDF(AI9:AI508,$AI512))</f>
        <v/>
      </c>
      <c r="AJ513" t="str">
        <f>IF(ISBLANK($AJ512)=TRUE,"",_xll.EDF(AJ9:AJ508,$AJ512))</f>
        <v/>
      </c>
      <c r="AK513" t="str">
        <f>IF(ISBLANK($AK512)=TRUE,"",_xll.EDF(AK9:AK508,$AK512))</f>
        <v/>
      </c>
      <c r="AL513" t="str">
        <f>IF(ISBLANK($AL512)=TRUE,"",_xll.EDF(AL9:AL508,$AL512))</f>
        <v/>
      </c>
      <c r="AM513" t="str">
        <f>IF(ISBLANK($AM512)=TRUE,"",_xll.EDF(AM9:AM508,$AM512))</f>
        <v/>
      </c>
      <c r="AN513" t="str">
        <f>IF(ISBLANK($AN512)=TRUE,"",_xll.EDF(AN9:AN508,$AN512))</f>
        <v/>
      </c>
      <c r="AO513" t="str">
        <f>IF(ISBLANK($AO512)=TRUE,"",_xll.EDF(AO9:AO508,$AO512))</f>
        <v/>
      </c>
      <c r="AP513" t="str">
        <f>IF(ISBLANK($AP512)=TRUE,"",_xll.EDF(AP9:AP508,$AP512))</f>
        <v/>
      </c>
      <c r="AQ513" t="str">
        <f>IF(ISBLANK($AQ512)=TRUE,"",_xll.EDF(AQ9:AQ508,$AQ512))</f>
        <v/>
      </c>
      <c r="AR513" t="str">
        <f>IF(ISBLANK($AR512)=TRUE,"",_xll.EDF(AR9:AR508,$AR512))</f>
        <v/>
      </c>
    </row>
    <row r="514" spans="1:44" x14ac:dyDescent="0.2">
      <c r="A514" t="s">
        <v>77</v>
      </c>
    </row>
    <row r="515" spans="1:44" x14ac:dyDescent="0.2">
      <c r="A515" t="s">
        <v>78</v>
      </c>
      <c r="B515" t="str">
        <f>IF(ISBLANK($B514)=TRUE,"",_xll.EDF(B9:B508,$B514))</f>
        <v/>
      </c>
      <c r="C515" t="str">
        <f>IF(ISBLANK($C514)=TRUE,"",_xll.EDF(C9:C508,$C514))</f>
        <v/>
      </c>
      <c r="D515" t="str">
        <f>IF(ISBLANK($D514)=TRUE,"",_xll.EDF(D9:D508,$D514))</f>
        <v/>
      </c>
      <c r="E515" t="str">
        <f>IF(ISBLANK($E514)=TRUE,"",_xll.EDF(E9:E508,$E514))</f>
        <v/>
      </c>
      <c r="F515" t="str">
        <f>IF(ISBLANK($F514)=TRUE,"",_xll.EDF(F9:F508,$F514))</f>
        <v/>
      </c>
      <c r="G515" t="str">
        <f>IF(ISBLANK($G514)=TRUE,"",_xll.EDF(G9:G508,$G514))</f>
        <v/>
      </c>
      <c r="H515" t="str">
        <f>IF(ISBLANK($H514)=TRUE,"",_xll.EDF(H9:H508,$H514))</f>
        <v/>
      </c>
      <c r="I515" t="str">
        <f>IF(ISBLANK($I514)=TRUE,"",_xll.EDF(I9:I508,$I514))</f>
        <v/>
      </c>
      <c r="J515" t="str">
        <f>IF(ISBLANK($J514)=TRUE,"",_xll.EDF(J9:J508,$J514))</f>
        <v/>
      </c>
      <c r="K515" t="str">
        <f>IF(ISBLANK($K514)=TRUE,"",_xll.EDF(K9:K508,$K514))</f>
        <v/>
      </c>
      <c r="L515" t="str">
        <f>IF(ISBLANK($L514)=TRUE,"",_xll.EDF(L9:L508,$L514))</f>
        <v/>
      </c>
      <c r="M515" t="str">
        <f>IF(ISBLANK($M514)=TRUE,"",_xll.EDF(M9:M508,$M514))</f>
        <v/>
      </c>
      <c r="N515" t="str">
        <f>IF(ISBLANK($N514)=TRUE,"",_xll.EDF(N9:N508,$N514))</f>
        <v/>
      </c>
      <c r="O515" t="str">
        <f>IF(ISBLANK($O514)=TRUE,"",_xll.EDF(O9:O508,$O514))</f>
        <v/>
      </c>
      <c r="P515" t="str">
        <f>IF(ISBLANK($P514)=TRUE,"",_xll.EDF(P9:P508,$P514))</f>
        <v/>
      </c>
      <c r="Q515" t="str">
        <f>IF(ISBLANK($Q514)=TRUE,"",_xll.EDF(Q9:Q508,$Q514))</f>
        <v/>
      </c>
      <c r="R515" t="str">
        <f>IF(ISBLANK($R514)=TRUE,"",_xll.EDF(R9:R508,$R514))</f>
        <v/>
      </c>
      <c r="S515" t="str">
        <f>IF(ISBLANK($S514)=TRUE,"",_xll.EDF(S9:S508,$S514))</f>
        <v/>
      </c>
      <c r="T515" t="str">
        <f>IF(ISBLANK($T514)=TRUE,"",_xll.EDF(T9:T508,$T514))</f>
        <v/>
      </c>
      <c r="U515" t="str">
        <f>IF(ISBLANK($U514)=TRUE,"",_xll.EDF(U9:U508,$U514))</f>
        <v/>
      </c>
      <c r="V515" t="str">
        <f>IF(ISBLANK($V514)=TRUE,"",_xll.EDF(V9:V508,$V514))</f>
        <v/>
      </c>
      <c r="W515" t="str">
        <f>IF(ISBLANK($W514)=TRUE,"",_xll.EDF(W9:W508,$W514))</f>
        <v/>
      </c>
      <c r="X515" t="str">
        <f>IF(ISBLANK($X514)=TRUE,"",_xll.EDF(X9:X508,$X514))</f>
        <v/>
      </c>
      <c r="Y515" t="str">
        <f>IF(ISBLANK($Y514)=TRUE,"",_xll.EDF(Y9:Y508,$Y514))</f>
        <v/>
      </c>
      <c r="Z515" t="str">
        <f>IF(ISBLANK($Z514)=TRUE,"",_xll.EDF(Z9:Z508,$Z514))</f>
        <v/>
      </c>
      <c r="AA515" t="str">
        <f>IF(ISBLANK($AA514)=TRUE,"",_xll.EDF(AA9:AA508,$AA514))</f>
        <v/>
      </c>
      <c r="AB515" t="str">
        <f>IF(ISBLANK($AB514)=TRUE,"",_xll.EDF(AB9:AB508,$AB514))</f>
        <v/>
      </c>
      <c r="AC515" t="str">
        <f>IF(ISBLANK($AC514)=TRUE,"",_xll.EDF(AC9:AC508,$AC514))</f>
        <v/>
      </c>
      <c r="AD515" t="str">
        <f>IF(ISBLANK($AD514)=TRUE,"",_xll.EDF(AD9:AD508,$AD514))</f>
        <v/>
      </c>
      <c r="AE515" t="str">
        <f>IF(ISBLANK($AE514)=TRUE,"",_xll.EDF(AE9:AE508,$AE514))</f>
        <v/>
      </c>
      <c r="AF515" t="str">
        <f>IF(ISBLANK($AF514)=TRUE,"",_xll.EDF(AF9:AF508,$AF514))</f>
        <v/>
      </c>
      <c r="AG515" t="str">
        <f>IF(ISBLANK($AG514)=TRUE,"",_xll.EDF(AG9:AG508,$AG514))</f>
        <v/>
      </c>
      <c r="AH515" t="str">
        <f>IF(ISBLANK($AH514)=TRUE,"",_xll.EDF(AH9:AH508,$AH514))</f>
        <v/>
      </c>
      <c r="AI515" t="str">
        <f>IF(ISBLANK($AI514)=TRUE,"",_xll.EDF(AI9:AI508,$AI514))</f>
        <v/>
      </c>
      <c r="AJ515" t="str">
        <f>IF(ISBLANK($AJ514)=TRUE,"",_xll.EDF(AJ9:AJ508,$AJ514))</f>
        <v/>
      </c>
      <c r="AK515" t="str">
        <f>IF(ISBLANK($AK514)=TRUE,"",_xll.EDF(AK9:AK508,$AK514))</f>
        <v/>
      </c>
      <c r="AL515" t="str">
        <f>IF(ISBLANK($AL514)=TRUE,"",_xll.EDF(AL9:AL508,$AL514))</f>
        <v/>
      </c>
      <c r="AM515" t="str">
        <f>IF(ISBLANK($AM514)=TRUE,"",_xll.EDF(AM9:AM508,$AM514))</f>
        <v/>
      </c>
      <c r="AN515" t="str">
        <f>IF(ISBLANK($AN514)=TRUE,"",_xll.EDF(AN9:AN508,$AN514))</f>
        <v/>
      </c>
      <c r="AO515" t="str">
        <f>IF(ISBLANK($AO514)=TRUE,"",_xll.EDF(AO9:AO508,$AO514))</f>
        <v/>
      </c>
      <c r="AP515" t="str">
        <f>IF(ISBLANK($AP514)=TRUE,"",_xll.EDF(AP9:AP508,$AP514))</f>
        <v/>
      </c>
      <c r="AQ515" t="str">
        <f>IF(ISBLANK($AQ514)=TRUE,"",_xll.EDF(AQ9:AQ508,$AQ514))</f>
        <v/>
      </c>
      <c r="AR515" t="str">
        <f>IF(ISBLANK($AR514)=TRUE,"",_xll.EDF(AR9:AR508,$AR514))</f>
        <v/>
      </c>
    </row>
    <row r="516" spans="1:44" x14ac:dyDescent="0.2">
      <c r="A516" t="s">
        <v>79</v>
      </c>
    </row>
    <row r="517" spans="1:44" x14ac:dyDescent="0.2">
      <c r="A517" t="s">
        <v>80</v>
      </c>
      <c r="B517" t="str">
        <f>IF(ISBLANK($B516)=TRUE,"",_xll.EDF(B9:B508,$B516))</f>
        <v/>
      </c>
      <c r="C517" t="str">
        <f>IF(ISBLANK($C516)=TRUE,"",_xll.EDF(C9:C508,$C516))</f>
        <v/>
      </c>
      <c r="D517" t="str">
        <f>IF(ISBLANK($D516)=TRUE,"",_xll.EDF(D9:D508,$D516))</f>
        <v/>
      </c>
      <c r="E517" t="str">
        <f>IF(ISBLANK($E516)=TRUE,"",_xll.EDF(E9:E508,$E516))</f>
        <v/>
      </c>
      <c r="F517" t="str">
        <f>IF(ISBLANK($F516)=TRUE,"",_xll.EDF(F9:F508,$F516))</f>
        <v/>
      </c>
      <c r="G517" t="str">
        <f>IF(ISBLANK($G516)=TRUE,"",_xll.EDF(G9:G508,$G516))</f>
        <v/>
      </c>
      <c r="H517" t="str">
        <f>IF(ISBLANK($H516)=TRUE,"",_xll.EDF(H9:H508,$H516))</f>
        <v/>
      </c>
      <c r="I517" t="str">
        <f>IF(ISBLANK($I516)=TRUE,"",_xll.EDF(I9:I508,$I516))</f>
        <v/>
      </c>
      <c r="J517" t="str">
        <f>IF(ISBLANK($J516)=TRUE,"",_xll.EDF(J9:J508,$J516))</f>
        <v/>
      </c>
      <c r="K517" t="str">
        <f>IF(ISBLANK($K516)=TRUE,"",_xll.EDF(K9:K508,$K516))</f>
        <v/>
      </c>
      <c r="L517" t="str">
        <f>IF(ISBLANK($L516)=TRUE,"",_xll.EDF(L9:L508,$L516))</f>
        <v/>
      </c>
      <c r="M517" t="str">
        <f>IF(ISBLANK($M516)=TRUE,"",_xll.EDF(M9:M508,$M516))</f>
        <v/>
      </c>
      <c r="N517" t="str">
        <f>IF(ISBLANK($N516)=TRUE,"",_xll.EDF(N9:N508,$N516))</f>
        <v/>
      </c>
      <c r="O517" t="str">
        <f>IF(ISBLANK($O516)=TRUE,"",_xll.EDF(O9:O508,$O516))</f>
        <v/>
      </c>
      <c r="P517" t="str">
        <f>IF(ISBLANK($P516)=TRUE,"",_xll.EDF(P9:P508,$P516))</f>
        <v/>
      </c>
      <c r="Q517" t="str">
        <f>IF(ISBLANK($Q516)=TRUE,"",_xll.EDF(Q9:Q508,$Q516))</f>
        <v/>
      </c>
      <c r="R517" t="str">
        <f>IF(ISBLANK($R516)=TRUE,"",_xll.EDF(R9:R508,$R516))</f>
        <v/>
      </c>
      <c r="S517" t="str">
        <f>IF(ISBLANK($S516)=TRUE,"",_xll.EDF(S9:S508,$S516))</f>
        <v/>
      </c>
      <c r="T517" t="str">
        <f>IF(ISBLANK($T516)=TRUE,"",_xll.EDF(T9:T508,$T516))</f>
        <v/>
      </c>
      <c r="U517" t="str">
        <f>IF(ISBLANK($U516)=TRUE,"",_xll.EDF(U9:U508,$U516))</f>
        <v/>
      </c>
      <c r="V517" t="str">
        <f>IF(ISBLANK($V516)=TRUE,"",_xll.EDF(V9:V508,$V516))</f>
        <v/>
      </c>
      <c r="W517" t="str">
        <f>IF(ISBLANK($W516)=TRUE,"",_xll.EDF(W9:W508,$W516))</f>
        <v/>
      </c>
      <c r="X517" t="str">
        <f>IF(ISBLANK($X516)=TRUE,"",_xll.EDF(X9:X508,$X516))</f>
        <v/>
      </c>
      <c r="Y517" t="str">
        <f>IF(ISBLANK($Y516)=TRUE,"",_xll.EDF(Y9:Y508,$Y516))</f>
        <v/>
      </c>
      <c r="Z517" t="str">
        <f>IF(ISBLANK($Z516)=TRUE,"",_xll.EDF(Z9:Z508,$Z516))</f>
        <v/>
      </c>
      <c r="AA517" t="str">
        <f>IF(ISBLANK($AA516)=TRUE,"",_xll.EDF(AA9:AA508,$AA516))</f>
        <v/>
      </c>
      <c r="AB517" t="str">
        <f>IF(ISBLANK($AB516)=TRUE,"",_xll.EDF(AB9:AB508,$AB516))</f>
        <v/>
      </c>
      <c r="AC517" t="str">
        <f>IF(ISBLANK($AC516)=TRUE,"",_xll.EDF(AC9:AC508,$AC516))</f>
        <v/>
      </c>
      <c r="AD517" t="str">
        <f>IF(ISBLANK($AD516)=TRUE,"",_xll.EDF(AD9:AD508,$AD516))</f>
        <v/>
      </c>
      <c r="AE517" t="str">
        <f>IF(ISBLANK($AE516)=TRUE,"",_xll.EDF(AE9:AE508,$AE516))</f>
        <v/>
      </c>
      <c r="AF517" t="str">
        <f>IF(ISBLANK($AF516)=TRUE,"",_xll.EDF(AF9:AF508,$AF516))</f>
        <v/>
      </c>
      <c r="AG517" t="str">
        <f>IF(ISBLANK($AG516)=TRUE,"",_xll.EDF(AG9:AG508,$AG516))</f>
        <v/>
      </c>
      <c r="AH517" t="str">
        <f>IF(ISBLANK($AH516)=TRUE,"",_xll.EDF(AH9:AH508,$AH516))</f>
        <v/>
      </c>
      <c r="AI517" t="str">
        <f>IF(ISBLANK($AI516)=TRUE,"",_xll.EDF(AI9:AI508,$AI516))</f>
        <v/>
      </c>
      <c r="AJ517" t="str">
        <f>IF(ISBLANK($AJ516)=TRUE,"",_xll.EDF(AJ9:AJ508,$AJ516))</f>
        <v/>
      </c>
      <c r="AK517" t="str">
        <f>IF(ISBLANK($AK516)=TRUE,"",_xll.EDF(AK9:AK508,$AK516))</f>
        <v/>
      </c>
      <c r="AL517" t="str">
        <f>IF(ISBLANK($AL516)=TRUE,"",_xll.EDF(AL9:AL508,$AL516))</f>
        <v/>
      </c>
      <c r="AM517" t="str">
        <f>IF(ISBLANK($AM516)=TRUE,"",_xll.EDF(AM9:AM508,$AM516))</f>
        <v/>
      </c>
      <c r="AN517" t="str">
        <f>IF(ISBLANK($AN516)=TRUE,"",_xll.EDF(AN9:AN508,$AN516))</f>
        <v/>
      </c>
      <c r="AO517" t="str">
        <f>IF(ISBLANK($AO516)=TRUE,"",_xll.EDF(AO9:AO508,$AO516))</f>
        <v/>
      </c>
      <c r="AP517" t="str">
        <f>IF(ISBLANK($AP516)=TRUE,"",_xll.EDF(AP9:AP508,$AP516))</f>
        <v/>
      </c>
      <c r="AQ517" t="str">
        <f>IF(ISBLANK($AQ516)=TRUE,"",_xll.EDF(AQ9:AQ508,$AQ516))</f>
        <v/>
      </c>
      <c r="AR517" t="str">
        <f>IF(ISBLANK($AR516)=TRUE,"",_xll.EDF(AR9:AR508,$AR516))</f>
        <v/>
      </c>
    </row>
    <row r="518" spans="1:44" x14ac:dyDescent="0.2">
      <c r="A518" t="s">
        <v>81</v>
      </c>
    </row>
    <row r="519" spans="1:44" x14ac:dyDescent="0.2">
      <c r="A519" t="s">
        <v>82</v>
      </c>
      <c r="B519" t="str">
        <f>IF(ISBLANK($B518)=TRUE,"",_xll.EDF(B9:B508,$B518))</f>
        <v/>
      </c>
      <c r="C519" t="str">
        <f>IF(ISBLANK($C518)=TRUE,"",_xll.EDF(C9:C508,$C518))</f>
        <v/>
      </c>
      <c r="D519" t="str">
        <f>IF(ISBLANK($D518)=TRUE,"",_xll.EDF(D9:D508,$D518))</f>
        <v/>
      </c>
      <c r="E519" t="str">
        <f>IF(ISBLANK($E518)=TRUE,"",_xll.EDF(E9:E508,$E518))</f>
        <v/>
      </c>
      <c r="F519" t="str">
        <f>IF(ISBLANK($F518)=TRUE,"",_xll.EDF(F9:F508,$F518))</f>
        <v/>
      </c>
      <c r="G519" t="str">
        <f>IF(ISBLANK($G518)=TRUE,"",_xll.EDF(G9:G508,$G518))</f>
        <v/>
      </c>
      <c r="H519" t="str">
        <f>IF(ISBLANK($H518)=TRUE,"",_xll.EDF(H9:H508,$H518))</f>
        <v/>
      </c>
      <c r="I519" t="str">
        <f>IF(ISBLANK($I518)=TRUE,"",_xll.EDF(I9:I508,$I518))</f>
        <v/>
      </c>
      <c r="J519" t="str">
        <f>IF(ISBLANK($J518)=TRUE,"",_xll.EDF(J9:J508,$J518))</f>
        <v/>
      </c>
      <c r="K519" t="str">
        <f>IF(ISBLANK($K518)=TRUE,"",_xll.EDF(K9:K508,$K518))</f>
        <v/>
      </c>
      <c r="L519" t="str">
        <f>IF(ISBLANK($L518)=TRUE,"",_xll.EDF(L9:L508,$L518))</f>
        <v/>
      </c>
      <c r="M519" t="str">
        <f>IF(ISBLANK($M518)=TRUE,"",_xll.EDF(M9:M508,$M518))</f>
        <v/>
      </c>
      <c r="N519" t="str">
        <f>IF(ISBLANK($N518)=TRUE,"",_xll.EDF(N9:N508,$N518))</f>
        <v/>
      </c>
      <c r="O519" t="str">
        <f>IF(ISBLANK($O518)=TRUE,"",_xll.EDF(O9:O508,$O518))</f>
        <v/>
      </c>
      <c r="P519" t="str">
        <f>IF(ISBLANK($P518)=TRUE,"",_xll.EDF(P9:P508,$P518))</f>
        <v/>
      </c>
      <c r="Q519" t="str">
        <f>IF(ISBLANK($Q518)=TRUE,"",_xll.EDF(Q9:Q508,$Q518))</f>
        <v/>
      </c>
      <c r="R519" t="str">
        <f>IF(ISBLANK($R518)=TRUE,"",_xll.EDF(R9:R508,$R518))</f>
        <v/>
      </c>
      <c r="S519" t="str">
        <f>IF(ISBLANK($S518)=TRUE,"",_xll.EDF(S9:S508,$S518))</f>
        <v/>
      </c>
      <c r="T519" t="str">
        <f>IF(ISBLANK($T518)=TRUE,"",_xll.EDF(T9:T508,$T518))</f>
        <v/>
      </c>
      <c r="U519" t="str">
        <f>IF(ISBLANK($U518)=TRUE,"",_xll.EDF(U9:U508,$U518))</f>
        <v/>
      </c>
      <c r="V519" t="str">
        <f>IF(ISBLANK($V518)=TRUE,"",_xll.EDF(V9:V508,$V518))</f>
        <v/>
      </c>
      <c r="W519" t="str">
        <f>IF(ISBLANK($W518)=TRUE,"",_xll.EDF(W9:W508,$W518))</f>
        <v/>
      </c>
      <c r="X519" t="str">
        <f>IF(ISBLANK($X518)=TRUE,"",_xll.EDF(X9:X508,$X518))</f>
        <v/>
      </c>
      <c r="Y519" t="str">
        <f>IF(ISBLANK($Y518)=TRUE,"",_xll.EDF(Y9:Y508,$Y518))</f>
        <v/>
      </c>
      <c r="Z519" t="str">
        <f>IF(ISBLANK($Z518)=TRUE,"",_xll.EDF(Z9:Z508,$Z518))</f>
        <v/>
      </c>
      <c r="AA519" t="str">
        <f>IF(ISBLANK($AA518)=TRUE,"",_xll.EDF(AA9:AA508,$AA518))</f>
        <v/>
      </c>
      <c r="AB519" t="str">
        <f>IF(ISBLANK($AB518)=TRUE,"",_xll.EDF(AB9:AB508,$AB518))</f>
        <v/>
      </c>
      <c r="AC519" t="str">
        <f>IF(ISBLANK($AC518)=TRUE,"",_xll.EDF(AC9:AC508,$AC518))</f>
        <v/>
      </c>
      <c r="AD519" t="str">
        <f>IF(ISBLANK($AD518)=TRUE,"",_xll.EDF(AD9:AD508,$AD518))</f>
        <v/>
      </c>
      <c r="AE519" t="str">
        <f>IF(ISBLANK($AE518)=TRUE,"",_xll.EDF(AE9:AE508,$AE518))</f>
        <v/>
      </c>
      <c r="AF519" t="str">
        <f>IF(ISBLANK($AF518)=TRUE,"",_xll.EDF(AF9:AF508,$AF518))</f>
        <v/>
      </c>
      <c r="AG519" t="str">
        <f>IF(ISBLANK($AG518)=TRUE,"",_xll.EDF(AG9:AG508,$AG518))</f>
        <v/>
      </c>
      <c r="AH519" t="str">
        <f>IF(ISBLANK($AH518)=TRUE,"",_xll.EDF(AH9:AH508,$AH518))</f>
        <v/>
      </c>
      <c r="AI519" t="str">
        <f>IF(ISBLANK($AI518)=TRUE,"",_xll.EDF(AI9:AI508,$AI518))</f>
        <v/>
      </c>
      <c r="AJ519" t="str">
        <f>IF(ISBLANK($AJ518)=TRUE,"",_xll.EDF(AJ9:AJ508,$AJ518))</f>
        <v/>
      </c>
      <c r="AK519" t="str">
        <f>IF(ISBLANK($AK518)=TRUE,"",_xll.EDF(AK9:AK508,$AK518))</f>
        <v/>
      </c>
      <c r="AL519" t="str">
        <f>IF(ISBLANK($AL518)=TRUE,"",_xll.EDF(AL9:AL508,$AL518))</f>
        <v/>
      </c>
      <c r="AM519" t="str">
        <f>IF(ISBLANK($AM518)=TRUE,"",_xll.EDF(AM9:AM508,$AM518))</f>
        <v/>
      </c>
      <c r="AN519" t="str">
        <f>IF(ISBLANK($AN518)=TRUE,"",_xll.EDF(AN9:AN508,$AN518))</f>
        <v/>
      </c>
      <c r="AO519" t="str">
        <f>IF(ISBLANK($AO518)=TRUE,"",_xll.EDF(AO9:AO508,$AO518))</f>
        <v/>
      </c>
      <c r="AP519" t="str">
        <f>IF(ISBLANK($AP518)=TRUE,"",_xll.EDF(AP9:AP508,$AP518))</f>
        <v/>
      </c>
      <c r="AQ519" t="str">
        <f>IF(ISBLANK($AQ518)=TRUE,"",_xll.EDF(AQ9:AQ508,$AQ518))</f>
        <v/>
      </c>
      <c r="AR519" t="str">
        <f>IF(ISBLANK($AR518)=TRUE,"",_xll.EDF(AR9:AR508,$AR518))</f>
        <v/>
      </c>
    </row>
  </sheetData>
  <phoneticPr fontId="2" type="noConversion"/>
  <conditionalFormatting sqref="AV20:CK20 AW21:CK21 AX22:CK22 AY23:CK23 AZ24:CK24 BA25:CK25 BB26:CK26 BC27:CK27 BD28:CK28 BE29:CK29 BF30:CK30 BG31:CK31 BH32:CK32 BI33:CK33 BJ34:CK34 BK35:CK35 BL36:CK36 BM37:CK37 BN38:CK38 BO39:CK39 BP40:CK40 BQ41:CK41 BR42:CK42 BS43:CK43 BT44:CK44 BU45:CK45 BV46:CK46 BW47:CK47 BX48:CK48 BY49:CK49 BZ50:CK50 CA51:CK51 CB52:CK52 CC53:CK53 CD54:CK54 CE55:CK55 CF56:CK56 CG57:CK57 CH58:CK58 CI59:CK59 CJ60:CK60 CK61">
    <cfRule type="cellIs" dxfId="1806" priority="1" stopIfTrue="1" operator="greaterThanOrEqual">
      <formula>$AW$17</formula>
    </cfRule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78"/>
  <sheetViews>
    <sheetView workbookViewId="0">
      <selection sqref="A1:IV16"/>
    </sheetView>
  </sheetViews>
  <sheetFormatPr defaultColWidth="11.42578125" defaultRowHeight="12.75" x14ac:dyDescent="0.2"/>
  <cols>
    <col min="1" max="1" width="17.42578125" customWidth="1"/>
  </cols>
  <sheetData>
    <row r="1" spans="1:46" x14ac:dyDescent="0.2">
      <c r="B1" t="s">
        <v>45</v>
      </c>
    </row>
    <row r="3" spans="1:46" x14ac:dyDescent="0.2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  <c r="R3" t="s">
        <v>16</v>
      </c>
      <c r="S3" t="s">
        <v>17</v>
      </c>
      <c r="T3" t="s">
        <v>18</v>
      </c>
      <c r="U3" t="s">
        <v>19</v>
      </c>
      <c r="V3" t="s">
        <v>20</v>
      </c>
      <c r="W3" t="s">
        <v>21</v>
      </c>
      <c r="X3" t="s">
        <v>22</v>
      </c>
      <c r="Y3" t="s">
        <v>23</v>
      </c>
      <c r="Z3" t="s">
        <v>24</v>
      </c>
      <c r="AA3" t="s">
        <v>25</v>
      </c>
      <c r="AB3" t="s">
        <v>26</v>
      </c>
      <c r="AC3" t="s">
        <v>27</v>
      </c>
      <c r="AD3" t="s">
        <v>28</v>
      </c>
      <c r="AE3" t="s">
        <v>29</v>
      </c>
      <c r="AF3" t="s">
        <v>30</v>
      </c>
      <c r="AG3" t="s">
        <v>31</v>
      </c>
      <c r="AH3" t="s">
        <v>32</v>
      </c>
      <c r="AI3" t="s">
        <v>33</v>
      </c>
      <c r="AJ3" t="s">
        <v>34</v>
      </c>
      <c r="AK3" t="s">
        <v>35</v>
      </c>
      <c r="AL3" t="s">
        <v>36</v>
      </c>
      <c r="AM3" t="s">
        <v>37</v>
      </c>
      <c r="AN3" t="s">
        <v>38</v>
      </c>
      <c r="AO3" t="s">
        <v>39</v>
      </c>
      <c r="AP3" t="s">
        <v>40</v>
      </c>
      <c r="AQ3" t="s">
        <v>41</v>
      </c>
      <c r="AR3" t="s">
        <v>42</v>
      </c>
      <c r="AS3" t="s">
        <v>43</v>
      </c>
      <c r="AT3" t="s">
        <v>44</v>
      </c>
    </row>
    <row r="4" spans="1:46" x14ac:dyDescent="0.2">
      <c r="A4">
        <v>1993</v>
      </c>
      <c r="B4">
        <v>-2.8256342054307715E-2</v>
      </c>
      <c r="C4">
        <v>-5.3093439840294909E-3</v>
      </c>
      <c r="D4">
        <v>-2.3069481885139798E-2</v>
      </c>
      <c r="E4">
        <v>1.8179530244772479E-2</v>
      </c>
      <c r="F4">
        <v>-4.0512513662493199E-2</v>
      </c>
      <c r="G4">
        <v>6.1170202574815313E-2</v>
      </c>
      <c r="H4">
        <v>-9.582130744963091E-2</v>
      </c>
      <c r="I4">
        <v>7.0783894861778274E-2</v>
      </c>
      <c r="J4">
        <v>-0.10215873312674262</v>
      </c>
      <c r="K4">
        <v>0.18147840478094612</v>
      </c>
      <c r="L4">
        <v>4.5682264592949995E-3</v>
      </c>
      <c r="M4">
        <v>-3.8980796386411609E-2</v>
      </c>
      <c r="N4">
        <v>3.2307642749000332E-2</v>
      </c>
      <c r="O4">
        <v>2.5422508191034865E-2</v>
      </c>
      <c r="P4">
        <v>-3.539058072842538E-2</v>
      </c>
      <c r="Q4">
        <v>-5.623291509863082E-2</v>
      </c>
      <c r="R4">
        <v>-1.7661712416179087E-2</v>
      </c>
      <c r="S4">
        <v>-6.8449997057578149E-2</v>
      </c>
      <c r="T4">
        <v>2.8350831648912278E-2</v>
      </c>
      <c r="U4">
        <v>0.27542274748168127</v>
      </c>
      <c r="V4">
        <v>-1.5413214414837784E-3</v>
      </c>
      <c r="W4">
        <v>0.12757851445497881</v>
      </c>
      <c r="X4">
        <v>0.12263903312760482</v>
      </c>
      <c r="Y4">
        <v>-3.2027335942428903E-2</v>
      </c>
      <c r="Z4">
        <v>-4.9209473125471304E-2</v>
      </c>
      <c r="AA4">
        <v>7.9892932528275784E-2</v>
      </c>
      <c r="AB4">
        <v>-6.4883174928487386E-2</v>
      </c>
      <c r="AC4">
        <v>-1.7436654748108293E-2</v>
      </c>
      <c r="AD4">
        <v>4.8639858917189471E-2</v>
      </c>
      <c r="AE4">
        <v>-1.9537675526555165E-2</v>
      </c>
      <c r="AF4">
        <v>-7.390593149812652E-2</v>
      </c>
      <c r="AG4">
        <v>1.7642402316278893E-2</v>
      </c>
      <c r="AH4">
        <v>0.14120638703725463</v>
      </c>
      <c r="AI4">
        <v>0.36836294972769812</v>
      </c>
      <c r="AJ4">
        <v>0.22401275165164214</v>
      </c>
      <c r="AK4">
        <v>-8.4987497433975934E-3</v>
      </c>
      <c r="AL4">
        <v>-6.2128339972874813E-2</v>
      </c>
      <c r="AM4">
        <v>-2.3013296859749399E-2</v>
      </c>
      <c r="AN4">
        <v>0.14361626105869774</v>
      </c>
      <c r="AO4">
        <v>2.8219458420989163E-2</v>
      </c>
      <c r="AP4">
        <v>-4.6892526196089301E-2</v>
      </c>
      <c r="AQ4">
        <v>0.27012311835462133</v>
      </c>
      <c r="AR4">
        <v>-3.7537956249611648E-2</v>
      </c>
      <c r="AS4">
        <v>-1</v>
      </c>
      <c r="AT4">
        <v>-1</v>
      </c>
    </row>
    <row r="5" spans="1:46" x14ac:dyDescent="0.2">
      <c r="A5">
        <v>1994</v>
      </c>
      <c r="B5">
        <v>-2.4724531205029709E-2</v>
      </c>
      <c r="C5">
        <v>-2.8377000535788399E-2</v>
      </c>
      <c r="D5">
        <v>3.7591425200647066E-3</v>
      </c>
      <c r="E5">
        <v>-3.2015791134087479E-2</v>
      </c>
      <c r="F5">
        <v>3.6958178993504509E-2</v>
      </c>
      <c r="G5">
        <v>-6.6515672015374561E-2</v>
      </c>
      <c r="H5">
        <v>0.11084690755577764</v>
      </c>
      <c r="I5">
        <v>-8.8150731448038644E-2</v>
      </c>
      <c r="J5">
        <v>0.13293005252479384</v>
      </c>
      <c r="K5">
        <v>-1.8798522998323519E-2</v>
      </c>
      <c r="L5">
        <v>5.9751461585516363E-2</v>
      </c>
      <c r="M5">
        <v>-2.1590627612918079E-2</v>
      </c>
      <c r="N5">
        <v>-2.9443556358579537E-2</v>
      </c>
      <c r="O5">
        <v>-7.5643181297047835E-2</v>
      </c>
      <c r="P5">
        <v>-1.1899668849830625E-2</v>
      </c>
      <c r="Q5">
        <v>-3.0553628485373463E-2</v>
      </c>
      <c r="R5">
        <v>-9.7879763320421476E-2</v>
      </c>
      <c r="S5">
        <v>-3.9807484650280389E-2</v>
      </c>
      <c r="T5">
        <v>4.3575778545719146E-3</v>
      </c>
      <c r="U5">
        <v>0.11935626083502449</v>
      </c>
      <c r="V5">
        <v>4.7263774633089062E-2</v>
      </c>
      <c r="W5">
        <v>-0.1403310105256188</v>
      </c>
      <c r="X5">
        <v>-5.0360505823284996E-2</v>
      </c>
      <c r="Y5">
        <v>7.5959716679105505E-2</v>
      </c>
      <c r="Z5">
        <v>6.7154832293053968E-2</v>
      </c>
      <c r="AA5">
        <v>9.0003903352364301E-2</v>
      </c>
      <c r="AB5">
        <v>-2.6319783187043533E-2</v>
      </c>
      <c r="AC5">
        <v>-9.2483429684489304E-2</v>
      </c>
      <c r="AD5">
        <v>-8.0961593243813246E-2</v>
      </c>
      <c r="AE5">
        <v>-4.8459941097826142E-2</v>
      </c>
      <c r="AF5">
        <v>-0.10587219385220925</v>
      </c>
      <c r="AG5">
        <v>-2.6871645890811702E-2</v>
      </c>
      <c r="AH5">
        <v>-5.8070284298783581E-2</v>
      </c>
      <c r="AI5">
        <v>0.23684002517011127</v>
      </c>
      <c r="AJ5">
        <v>-0.25559558664327331</v>
      </c>
      <c r="AK5">
        <v>-0.16805637324343325</v>
      </c>
      <c r="AL5">
        <v>9.7637388667286329E-2</v>
      </c>
      <c r="AM5">
        <v>4.1191628627316623E-2</v>
      </c>
      <c r="AN5">
        <v>2.2623565073558449E-2</v>
      </c>
      <c r="AO5">
        <v>-3.1778574372727908E-2</v>
      </c>
      <c r="AP5">
        <v>0.10126323776381119</v>
      </c>
      <c r="AQ5">
        <v>-0.16695982881118898</v>
      </c>
      <c r="AR5">
        <v>-0.11601505069939466</v>
      </c>
      <c r="AS5">
        <v>-1</v>
      </c>
      <c r="AT5">
        <v>-1</v>
      </c>
    </row>
    <row r="6" spans="1:46" x14ac:dyDescent="0.2">
      <c r="A6">
        <v>1995</v>
      </c>
      <c r="B6">
        <v>1.696087831797799E-2</v>
      </c>
      <c r="C6">
        <v>-3.2413212920028522E-2</v>
      </c>
      <c r="D6">
        <v>5.1028075101159587E-2</v>
      </c>
      <c r="E6">
        <v>-7.9390160927106601E-2</v>
      </c>
      <c r="F6">
        <v>0.14166504689935189</v>
      </c>
      <c r="G6">
        <v>-0.19362527426658316</v>
      </c>
      <c r="H6">
        <v>0.41579964062115238</v>
      </c>
      <c r="I6">
        <v>2.7848641472032476E-3</v>
      </c>
      <c r="J6">
        <v>6.404857068060954E-2</v>
      </c>
      <c r="K6">
        <v>0.11899873098500602</v>
      </c>
      <c r="L6">
        <v>5.924612125036588E-2</v>
      </c>
      <c r="M6">
        <v>-1.1930317980606953E-2</v>
      </c>
      <c r="N6">
        <v>8.0660313122478122E-2</v>
      </c>
      <c r="O6">
        <v>2.45580848949567E-2</v>
      </c>
      <c r="P6">
        <v>-4.1150943525447792E-2</v>
      </c>
      <c r="Q6">
        <v>3.6407489631963941E-2</v>
      </c>
      <c r="R6">
        <v>4.746397668438096E-4</v>
      </c>
      <c r="S6">
        <v>5.9152573090790028E-2</v>
      </c>
      <c r="T6">
        <v>2.5546181968592485E-2</v>
      </c>
      <c r="U6">
        <v>5.6546368665266744E-2</v>
      </c>
      <c r="V6">
        <v>6.4373546301308648E-2</v>
      </c>
      <c r="W6">
        <v>-0.42169641677545089</v>
      </c>
      <c r="X6">
        <v>-0.16898193861528354</v>
      </c>
      <c r="Y6">
        <v>5.2339425105003112E-2</v>
      </c>
      <c r="Z6">
        <v>0.17053107127866873</v>
      </c>
      <c r="AA6">
        <v>1.8587544049657234E-2</v>
      </c>
      <c r="AB6">
        <v>3.0166895137747396E-2</v>
      </c>
      <c r="AC6">
        <v>7.9611261476409956E-2</v>
      </c>
      <c r="AD6">
        <v>-2.0808550810457516E-2</v>
      </c>
      <c r="AE6">
        <v>-4.3094145278531504E-2</v>
      </c>
      <c r="AF6">
        <v>-1.7886470407140198E-2</v>
      </c>
      <c r="AG6">
        <v>-7.3356937157617708E-2</v>
      </c>
      <c r="AH6">
        <v>-0.14855147176060968</v>
      </c>
      <c r="AI6">
        <v>0.2655243321684948</v>
      </c>
      <c r="AJ6">
        <v>-0.48758844371277854</v>
      </c>
      <c r="AK6">
        <v>-5.025400335087471E-3</v>
      </c>
      <c r="AL6">
        <v>0.14455878040857328</v>
      </c>
      <c r="AM6">
        <v>0.19581994447515849</v>
      </c>
      <c r="AN6">
        <v>-2.6192590481818767E-2</v>
      </c>
      <c r="AO6">
        <v>9.651257295858473E-2</v>
      </c>
      <c r="AP6">
        <v>0.18450290543431414</v>
      </c>
      <c r="AQ6">
        <v>-8.3561029362521744E-2</v>
      </c>
      <c r="AR6">
        <v>6.7432864037838103E-2</v>
      </c>
      <c r="AS6">
        <v>-1</v>
      </c>
      <c r="AT6">
        <v>-1</v>
      </c>
    </row>
    <row r="7" spans="1:46" x14ac:dyDescent="0.2">
      <c r="A7">
        <v>1996</v>
      </c>
      <c r="B7">
        <v>7.3025720819792195E-2</v>
      </c>
      <c r="C7">
        <v>0.12473488243986242</v>
      </c>
      <c r="D7">
        <v>-4.5974533578881038E-2</v>
      </c>
      <c r="E7">
        <v>0.17893591107073248</v>
      </c>
      <c r="F7">
        <v>-0.19077410615590251</v>
      </c>
      <c r="G7">
        <v>0.45686874337446981</v>
      </c>
      <c r="H7">
        <v>-0.44454440557923613</v>
      </c>
      <c r="I7">
        <v>4.535392017124229E-2</v>
      </c>
      <c r="J7">
        <v>-4.9364069247984199E-2</v>
      </c>
      <c r="K7">
        <v>-0.33565668234022861</v>
      </c>
      <c r="L7">
        <v>0.15513099999659774</v>
      </c>
      <c r="M7">
        <v>3.7257862038816203E-2</v>
      </c>
      <c r="N7">
        <v>2.0749696109809035E-2</v>
      </c>
      <c r="O7">
        <v>4.0118885791360137E-2</v>
      </c>
      <c r="P7">
        <v>4.4874857516436606E-2</v>
      </c>
      <c r="Q7">
        <v>0.10764803972885439</v>
      </c>
      <c r="R7">
        <v>0.13386388383446857</v>
      </c>
      <c r="S7">
        <v>4.2804368582458618E-2</v>
      </c>
      <c r="T7">
        <v>1.8318350264087124E-2</v>
      </c>
      <c r="U7">
        <v>8.6138627902250464E-2</v>
      </c>
      <c r="V7">
        <v>-4.6953181271241595E-2</v>
      </c>
      <c r="W7">
        <v>0.20923086256226897</v>
      </c>
      <c r="X7">
        <v>0.19732474116674714</v>
      </c>
      <c r="Y7">
        <v>-3.4270455866202698E-2</v>
      </c>
      <c r="Z7">
        <v>-0.22694973981578059</v>
      </c>
      <c r="AA7">
        <v>2.7213586525646205E-2</v>
      </c>
      <c r="AB7">
        <v>-1.2601121515165237E-2</v>
      </c>
      <c r="AC7">
        <v>3.819194396845127E-2</v>
      </c>
      <c r="AD7">
        <v>0.11334660155357468</v>
      </c>
      <c r="AE7">
        <v>5.7434858278717638E-2</v>
      </c>
      <c r="AF7">
        <v>0.17498969548108056</v>
      </c>
      <c r="AG7">
        <v>0.1309638173980423</v>
      </c>
      <c r="AH7">
        <v>-5.4880077355452528E-2</v>
      </c>
      <c r="AI7">
        <v>-0.13521367528968575</v>
      </c>
      <c r="AJ7">
        <v>-7.1743374533814519E-2</v>
      </c>
      <c r="AK7">
        <v>0.19772897334315709</v>
      </c>
      <c r="AL7">
        <v>-0.11621124126705962</v>
      </c>
      <c r="AM7">
        <v>-2.9518181348623496E-2</v>
      </c>
      <c r="AN7">
        <v>-3.8531910338881037E-2</v>
      </c>
      <c r="AO7">
        <v>-0.22664311680200089</v>
      </c>
      <c r="AP7">
        <v>-0.19705035607858967</v>
      </c>
      <c r="AQ7">
        <v>-2.796631761664492E-2</v>
      </c>
      <c r="AR7">
        <v>8.3581580318722981E-2</v>
      </c>
      <c r="AS7">
        <v>-1</v>
      </c>
      <c r="AT7">
        <v>-1</v>
      </c>
    </row>
    <row r="8" spans="1:46" x14ac:dyDescent="0.2">
      <c r="A8">
        <v>1997</v>
      </c>
      <c r="B8">
        <v>-3.5340374735488345E-2</v>
      </c>
      <c r="C8">
        <v>-1.8929794484841E-2</v>
      </c>
      <c r="D8">
        <v>-1.6727223147124493E-2</v>
      </c>
      <c r="E8">
        <v>-2.2400410034397744E-3</v>
      </c>
      <c r="F8">
        <v>-1.4519706882459404E-2</v>
      </c>
      <c r="G8">
        <v>1.2460589993305016E-2</v>
      </c>
      <c r="H8">
        <v>-2.6648244032829838E-2</v>
      </c>
      <c r="I8">
        <v>9.3948427305333038E-2</v>
      </c>
      <c r="J8">
        <v>4.5839629575936236E-2</v>
      </c>
      <c r="K8">
        <v>8.7297324041553992E-2</v>
      </c>
      <c r="L8">
        <v>5.9195608856442483E-2</v>
      </c>
      <c r="M8">
        <v>2.4946026665818577E-2</v>
      </c>
      <c r="N8">
        <v>-6.835093632414635E-2</v>
      </c>
      <c r="O8">
        <v>2.1183366656789548E-2</v>
      </c>
      <c r="P8">
        <v>-3.5117222663559766E-2</v>
      </c>
      <c r="Q8">
        <v>1.9265739171075102E-2</v>
      </c>
      <c r="R8">
        <v>8.0136914878641941E-2</v>
      </c>
      <c r="S8">
        <v>4.6769563225517619E-2</v>
      </c>
      <c r="T8">
        <v>-9.9933142104073558E-2</v>
      </c>
      <c r="U8">
        <v>-0.52700539518567946</v>
      </c>
      <c r="V8">
        <v>-1.9699117259833865E-2</v>
      </c>
      <c r="W8">
        <v>-6.7959138766861549E-2</v>
      </c>
      <c r="X8">
        <v>7.9885004417875605E-2</v>
      </c>
      <c r="Y8">
        <v>6.1064922578855541E-2</v>
      </c>
      <c r="Z8">
        <v>0.12903248666483114</v>
      </c>
      <c r="AA8">
        <v>3.5433062489180989E-2</v>
      </c>
      <c r="AB8">
        <v>5.2158902854179567E-2</v>
      </c>
      <c r="AC8">
        <v>5.1244169861541566E-2</v>
      </c>
      <c r="AD8">
        <v>6.312521560057438E-2</v>
      </c>
      <c r="AE8">
        <v>9.1832568264025305E-3</v>
      </c>
      <c r="AF8">
        <v>0.10012695056311793</v>
      </c>
      <c r="AG8">
        <v>0.11397395805169097</v>
      </c>
      <c r="AH8">
        <v>7.7063947366292185E-2</v>
      </c>
      <c r="AI8">
        <v>-0.44737453681048767</v>
      </c>
      <c r="AJ8">
        <v>0.18550638847773016</v>
      </c>
      <c r="AK8">
        <v>0.11892212756595022</v>
      </c>
      <c r="AL8">
        <v>-1.6024889029295553E-2</v>
      </c>
      <c r="AM8">
        <v>0.1701458687329398</v>
      </c>
      <c r="AN8">
        <v>3.9827880091902301E-2</v>
      </c>
      <c r="AO8">
        <v>2.4337809566273405E-2</v>
      </c>
      <c r="AP8">
        <v>-8.2546809316460079E-2</v>
      </c>
      <c r="AQ8">
        <v>-0.10094852111461816</v>
      </c>
      <c r="AR8">
        <v>0.14206760859077638</v>
      </c>
      <c r="AS8">
        <v>-1</v>
      </c>
      <c r="AT8">
        <v>-1</v>
      </c>
    </row>
    <row r="9" spans="1:46" x14ac:dyDescent="0.2">
      <c r="A9">
        <v>1998</v>
      </c>
      <c r="B9">
        <v>-1.6236876176348725E-2</v>
      </c>
      <c r="C9">
        <v>-3.8345418909204732E-3</v>
      </c>
      <c r="D9">
        <v>-1.2450074618096441E-2</v>
      </c>
      <c r="E9">
        <v>8.7241490336240624E-3</v>
      </c>
      <c r="F9">
        <v>-2.0991094217389206E-2</v>
      </c>
      <c r="G9">
        <v>3.0352372767497027E-2</v>
      </c>
      <c r="H9">
        <v>-4.9830978548609628E-2</v>
      </c>
      <c r="I9">
        <v>-1.5816864765765382E-2</v>
      </c>
      <c r="J9">
        <v>2.9233082828716839E-3</v>
      </c>
      <c r="K9">
        <v>-2.2750876138054599E-2</v>
      </c>
      <c r="L9">
        <v>-0.17049800655539116</v>
      </c>
      <c r="M9">
        <v>7.3047045541512201E-3</v>
      </c>
      <c r="N9">
        <v>3.6648296551849757E-2</v>
      </c>
      <c r="O9">
        <v>-3.8324482024713058E-2</v>
      </c>
      <c r="P9">
        <v>0.10173399588687682</v>
      </c>
      <c r="Q9">
        <v>-6.1996288038890235E-2</v>
      </c>
      <c r="R9">
        <v>-0.11343649716665039</v>
      </c>
      <c r="S9">
        <v>3.6580293972228173E-3</v>
      </c>
      <c r="T9">
        <v>3.9382107773237474E-2</v>
      </c>
      <c r="U9">
        <v>-0.48438863161639645</v>
      </c>
      <c r="V9">
        <v>-1.2293833683932887E-2</v>
      </c>
      <c r="W9">
        <v>0.22968939639270469</v>
      </c>
      <c r="X9">
        <v>2.8111081143102012E-2</v>
      </c>
      <c r="Y9">
        <v>1.2994739973344993E-2</v>
      </c>
      <c r="Z9">
        <v>-6.8965923212439439E-2</v>
      </c>
      <c r="AA9">
        <v>-0.31072310163566053</v>
      </c>
      <c r="AB9">
        <v>1.3067388738261521E-2</v>
      </c>
      <c r="AC9">
        <v>6.1094285014284377E-2</v>
      </c>
      <c r="AD9">
        <v>-7.0067255269509299E-2</v>
      </c>
      <c r="AE9">
        <v>8.0897831172759505E-2</v>
      </c>
      <c r="AF9">
        <v>-9.1797771472069689E-3</v>
      </c>
      <c r="AG9">
        <v>-4.8708740046434218E-2</v>
      </c>
      <c r="AH9">
        <v>0.13718434745705266</v>
      </c>
      <c r="AI9">
        <v>-0.41973928427061646</v>
      </c>
      <c r="AJ9">
        <v>0.18993607336766183</v>
      </c>
      <c r="AK9">
        <v>0.10203536969678462</v>
      </c>
      <c r="AL9">
        <v>1.9957449567573393E-2</v>
      </c>
      <c r="AM9">
        <v>-7.57065504438591E-2</v>
      </c>
      <c r="AN9">
        <v>-0.31594006167230981</v>
      </c>
      <c r="AO9">
        <v>7.1322775774754321E-2</v>
      </c>
      <c r="AP9">
        <v>0.11963335127480623</v>
      </c>
      <c r="AQ9">
        <v>3.7168595011993544E-2</v>
      </c>
      <c r="AR9">
        <v>4.0544960146519093E-2</v>
      </c>
      <c r="AS9">
        <v>-1</v>
      </c>
      <c r="AT9">
        <v>-1</v>
      </c>
    </row>
    <row r="10" spans="1:46" x14ac:dyDescent="0.2">
      <c r="A10">
        <v>1999</v>
      </c>
      <c r="B10">
        <v>4.4015781856717506E-2</v>
      </c>
      <c r="C10">
        <v>5.8722977428111722E-3</v>
      </c>
      <c r="D10">
        <v>3.7920801874652188E-2</v>
      </c>
      <c r="E10">
        <v>-3.0877600751383238E-2</v>
      </c>
      <c r="F10">
        <v>7.0990416359560493E-2</v>
      </c>
      <c r="G10">
        <v>-9.5115713039904404E-2</v>
      </c>
      <c r="H10">
        <v>0.18356615513513708</v>
      </c>
      <c r="I10">
        <v>-0.14858381242619012</v>
      </c>
      <c r="J10">
        <v>1.9180886815193254E-3</v>
      </c>
      <c r="K10">
        <v>1.1924932301017765E-2</v>
      </c>
      <c r="L10">
        <v>-0.37676827316970951</v>
      </c>
      <c r="M10">
        <v>4.5741906730945026E-2</v>
      </c>
      <c r="N10">
        <v>-1.3061224489795742E-2</v>
      </c>
      <c r="O10">
        <v>2.1144519059948408E-2</v>
      </c>
      <c r="P10">
        <v>4.3332554385360655E-2</v>
      </c>
      <c r="Q10">
        <v>2.2843136544594689E-3</v>
      </c>
      <c r="R10">
        <v>7.549156030300419E-2</v>
      </c>
      <c r="S10">
        <v>-2.9166273084438976E-2</v>
      </c>
      <c r="T10">
        <v>1.8914540388855317E-2</v>
      </c>
      <c r="U10">
        <v>0.11847554679694383</v>
      </c>
      <c r="V10">
        <v>-6.9764407577759702E-2</v>
      </c>
      <c r="W10">
        <v>-5.0401868860628918E-2</v>
      </c>
      <c r="X10">
        <v>-0.24427201251136965</v>
      </c>
      <c r="Y10">
        <v>-8.2565501953100195E-3</v>
      </c>
      <c r="Z10">
        <v>-3.9681977808465496E-2</v>
      </c>
      <c r="AA10">
        <v>-0.17890076756545004</v>
      </c>
      <c r="AB10">
        <v>4.9637855251982055E-2</v>
      </c>
      <c r="AC10">
        <v>1.5836901440846818E-2</v>
      </c>
      <c r="AD10">
        <v>-6.0214468278283806E-2</v>
      </c>
      <c r="AE10">
        <v>2.810206361361911E-2</v>
      </c>
      <c r="AF10">
        <v>7.5391038800724175E-2</v>
      </c>
      <c r="AG10">
        <v>2.7968673883924877E-2</v>
      </c>
      <c r="AH10">
        <v>-2.8115536059798996E-2</v>
      </c>
      <c r="AI10">
        <v>-0.23272716858362852</v>
      </c>
      <c r="AJ10">
        <v>-0.12477755107236399</v>
      </c>
      <c r="AK10">
        <v>-0.11151338169647129</v>
      </c>
      <c r="AL10">
        <v>2.2331589405130359E-2</v>
      </c>
      <c r="AM10">
        <v>1.7918921179088443E-2</v>
      </c>
      <c r="AN10">
        <v>2.819686361168916E-3</v>
      </c>
      <c r="AO10">
        <v>0.11150172645073608</v>
      </c>
      <c r="AP10">
        <v>-4.3373914251864432E-2</v>
      </c>
      <c r="AQ10">
        <v>-4.1177944448394732E-2</v>
      </c>
      <c r="AR10">
        <v>3.0185477792180615E-2</v>
      </c>
      <c r="AS10">
        <v>-1</v>
      </c>
      <c r="AT10">
        <v>-1</v>
      </c>
    </row>
    <row r="11" spans="1:46" x14ac:dyDescent="0.2">
      <c r="A11">
        <v>2000</v>
      </c>
      <c r="B11">
        <v>3.724273771552622E-2</v>
      </c>
      <c r="C11">
        <v>-2.1689789117790736E-2</v>
      </c>
      <c r="D11">
        <v>6.0239100213595353E-2</v>
      </c>
      <c r="E11">
        <v>-7.7273974629761044E-2</v>
      </c>
      <c r="F11">
        <v>0.14902914956601565</v>
      </c>
      <c r="G11">
        <v>-0.19695159542405916</v>
      </c>
      <c r="H11">
        <v>0.43083423492108675</v>
      </c>
      <c r="I11">
        <v>3.0503150564823445E-2</v>
      </c>
      <c r="J11">
        <v>-0.10735859666241698</v>
      </c>
      <c r="K11">
        <v>-9.5168658881532808E-2</v>
      </c>
      <c r="L11">
        <v>4.6538857316625659E-2</v>
      </c>
      <c r="M11">
        <v>1.5562616064948021E-3</v>
      </c>
      <c r="N11">
        <v>-0.10493974611807733</v>
      </c>
      <c r="O11">
        <v>-2.791403727147812E-3</v>
      </c>
      <c r="P11">
        <v>1.9477225954091848E-2</v>
      </c>
      <c r="Q11">
        <v>3.4683851248749731E-2</v>
      </c>
      <c r="R11">
        <v>-3.7435534583124541E-3</v>
      </c>
      <c r="S11">
        <v>2.8811496454943741E-2</v>
      </c>
      <c r="T11">
        <v>7.3622777681623397E-3</v>
      </c>
      <c r="U11">
        <v>-0.53664431397171064</v>
      </c>
      <c r="V11">
        <v>1.2276557218058315E-3</v>
      </c>
      <c r="W11">
        <v>0.33140267916824739</v>
      </c>
      <c r="X11">
        <v>2.0972052456869505E-2</v>
      </c>
      <c r="Y11">
        <v>-0.18942197208478939</v>
      </c>
      <c r="Z11">
        <v>-0.10535045198821225</v>
      </c>
      <c r="AA11">
        <v>8.6073779959344954E-2</v>
      </c>
      <c r="AB11">
        <v>1.1305377526294569E-2</v>
      </c>
      <c r="AC11">
        <v>-0.16852529287246087</v>
      </c>
      <c r="AD11">
        <v>-4.2509372789777511E-2</v>
      </c>
      <c r="AE11">
        <v>2.9167998311122378E-2</v>
      </c>
      <c r="AF11">
        <v>-4.8666730899990629E-2</v>
      </c>
      <c r="AG11">
        <v>-0.15382355359202582</v>
      </c>
      <c r="AH11">
        <v>2.9197885096529985E-2</v>
      </c>
      <c r="AI11">
        <v>-0.21826407379578749</v>
      </c>
      <c r="AJ11">
        <v>0.12286442841755285</v>
      </c>
      <c r="AK11">
        <v>-8.5860242181809432E-2</v>
      </c>
      <c r="AL11">
        <v>-6.4881467005437288E-2</v>
      </c>
      <c r="AM11">
        <v>-9.8180708704176833E-2</v>
      </c>
      <c r="AN11">
        <v>-1.8619537125158625E-2</v>
      </c>
      <c r="AO11">
        <v>9.3219882880173355E-3</v>
      </c>
      <c r="AP11">
        <v>-1.7691525001050756E-2</v>
      </c>
      <c r="AQ11">
        <v>0.10952062127725259</v>
      </c>
      <c r="AR11">
        <v>-8.6198015431769415E-2</v>
      </c>
      <c r="AS11">
        <v>-1</v>
      </c>
      <c r="AT11">
        <v>-1</v>
      </c>
    </row>
    <row r="12" spans="1:46" x14ac:dyDescent="0.2">
      <c r="A12">
        <v>2001</v>
      </c>
      <c r="B12">
        <v>-8.0226404259392092E-2</v>
      </c>
      <c r="C12">
        <v>-3.9644914676043697E-2</v>
      </c>
      <c r="D12">
        <v>-4.2256755031040427E-2</v>
      </c>
      <c r="E12">
        <v>2.7270778141395002E-3</v>
      </c>
      <c r="F12">
        <v>-4.4861492065458974E-2</v>
      </c>
      <c r="G12">
        <v>4.982373706459331E-2</v>
      </c>
      <c r="H12">
        <v>-9.0191549102139001E-2</v>
      </c>
      <c r="I12">
        <v>-6.3100274269990986E-2</v>
      </c>
      <c r="J12">
        <v>5.3824698624665546E-2</v>
      </c>
      <c r="K12">
        <v>0.10127701256119392</v>
      </c>
      <c r="L12">
        <v>-1.054756623700126E-2</v>
      </c>
      <c r="M12">
        <v>7.5219632502440348E-2</v>
      </c>
      <c r="N12">
        <v>-3.4413988151228092E-2</v>
      </c>
      <c r="O12">
        <v>-1.0631619465483189E-3</v>
      </c>
      <c r="P12">
        <v>-5.7387753052300372E-2</v>
      </c>
      <c r="Q12">
        <v>-3.9433361606503126E-2</v>
      </c>
      <c r="R12">
        <v>-3.1164358791863411E-2</v>
      </c>
      <c r="S12">
        <v>1.7380657829241919E-2</v>
      </c>
      <c r="T12">
        <v>-6.3747557695519541E-2</v>
      </c>
      <c r="U12">
        <v>0.28758660075806652</v>
      </c>
      <c r="V12">
        <v>-1.0075991801530737E-2</v>
      </c>
      <c r="W12">
        <v>-0.18017601372978487</v>
      </c>
      <c r="X12">
        <v>-5.859572569230842E-2</v>
      </c>
      <c r="Y12">
        <v>2.0228223414486379E-2</v>
      </c>
      <c r="Z12">
        <v>0.17984024281562005</v>
      </c>
      <c r="AA12">
        <v>3.5684239754407709E-3</v>
      </c>
      <c r="AB12">
        <v>9.1828824663278796E-2</v>
      </c>
      <c r="AC12">
        <v>7.7395011994567664E-3</v>
      </c>
      <c r="AD12">
        <v>-7.9198608044226404E-3</v>
      </c>
      <c r="AE12">
        <v>-7.6325396127366996E-2</v>
      </c>
      <c r="AF12">
        <v>-0.16077728428416194</v>
      </c>
      <c r="AG12">
        <v>-5.7158768237642987E-2</v>
      </c>
      <c r="AH12">
        <v>-9.6118378242487923E-2</v>
      </c>
      <c r="AI12">
        <v>-0.24626949677173404</v>
      </c>
      <c r="AJ12">
        <v>0.59170311501727779</v>
      </c>
      <c r="AK12">
        <v>-0.14656052763129623</v>
      </c>
      <c r="AL12">
        <v>7.3702722692664091E-2</v>
      </c>
      <c r="AM12">
        <v>-6.4776081792960016E-2</v>
      </c>
      <c r="AN12">
        <v>2.647335831443054E-2</v>
      </c>
      <c r="AO12">
        <v>8.3713236258220469E-2</v>
      </c>
      <c r="AP12">
        <v>4.4936075001758669E-2</v>
      </c>
      <c r="AQ12">
        <v>2.0916641656816504E-2</v>
      </c>
      <c r="AR12">
        <v>-0.18092235634805853</v>
      </c>
      <c r="AS12">
        <v>-1</v>
      </c>
      <c r="AT12">
        <v>-1</v>
      </c>
    </row>
    <row r="13" spans="1:46" x14ac:dyDescent="0.2">
      <c r="A13">
        <v>2002</v>
      </c>
      <c r="B13">
        <v>2.3152701069066861E-2</v>
      </c>
      <c r="C13">
        <v>-3.5928184173170452E-2</v>
      </c>
      <c r="D13">
        <v>6.1282659935003814E-2</v>
      </c>
      <c r="E13">
        <v>-9.1597505337671081E-2</v>
      </c>
      <c r="F13">
        <v>0.16829562464984593</v>
      </c>
      <c r="G13">
        <v>-0.22245493734979149</v>
      </c>
      <c r="H13">
        <v>0.50254394345684772</v>
      </c>
      <c r="I13">
        <v>6.8596858945934924E-2</v>
      </c>
      <c r="J13">
        <v>-6.7864948620720011E-2</v>
      </c>
      <c r="K13">
        <v>-0.12246932609332117</v>
      </c>
      <c r="L13">
        <v>-3.9834556869639104E-2</v>
      </c>
      <c r="M13">
        <v>-6.5709431518737982E-2</v>
      </c>
      <c r="N13">
        <v>3.7653244191904189E-2</v>
      </c>
      <c r="O13">
        <v>2.9630402356305652E-2</v>
      </c>
      <c r="P13">
        <v>5.4796859082616667E-2</v>
      </c>
      <c r="Q13">
        <v>-4.6959821616652242E-2</v>
      </c>
      <c r="R13">
        <v>-2.1930566558624132E-2</v>
      </c>
      <c r="S13">
        <v>-5.0158328031223887E-2</v>
      </c>
      <c r="T13">
        <v>-3.4101684908500851E-2</v>
      </c>
      <c r="U13">
        <v>0.39706993745508701</v>
      </c>
      <c r="V13">
        <v>3.5679718287207063E-2</v>
      </c>
      <c r="W13">
        <v>5.2336888091205402E-2</v>
      </c>
      <c r="X13">
        <v>-5.9239757160958306E-2</v>
      </c>
      <c r="Y13">
        <v>-7.8429287397013825E-2</v>
      </c>
      <c r="Z13">
        <v>-2.3927834379937507E-2</v>
      </c>
      <c r="AA13">
        <v>2.8338039697769268E-2</v>
      </c>
      <c r="AB13">
        <v>-6.2474339580860794E-2</v>
      </c>
      <c r="AC13">
        <v>2.9121195523795551E-2</v>
      </c>
      <c r="AD13">
        <v>2.1056252725977442E-2</v>
      </c>
      <c r="AE13">
        <v>6.2559914810794481E-2</v>
      </c>
      <c r="AF13">
        <v>9.8332643711140255E-2</v>
      </c>
      <c r="AG13">
        <v>-1.8585255858860394E-2</v>
      </c>
      <c r="AH13">
        <v>-0.15292888751262979</v>
      </c>
      <c r="AI13">
        <v>1.937764288852728E-2</v>
      </c>
      <c r="AJ13">
        <v>4.5532740786463632E-2</v>
      </c>
      <c r="AK13">
        <v>9.1046611144142808E-2</v>
      </c>
      <c r="AL13">
        <v>-0.12446305886324205</v>
      </c>
      <c r="AM13">
        <v>-0.4600685999347206</v>
      </c>
      <c r="AN13">
        <v>0.16199907448633621</v>
      </c>
      <c r="AO13">
        <v>-0.13996451539525723</v>
      </c>
      <c r="AP13">
        <v>-8.0335751738507266E-2</v>
      </c>
      <c r="AQ13">
        <v>-2.2243998877656823E-3</v>
      </c>
      <c r="AR13">
        <v>-2.3126729671280044E-2</v>
      </c>
      <c r="AS13">
        <v>-1</v>
      </c>
      <c r="AT13">
        <v>-1</v>
      </c>
    </row>
    <row r="14" spans="1:46" x14ac:dyDescent="0.2">
      <c r="A14">
        <v>2003</v>
      </c>
      <c r="B14">
        <v>-9.5138928947441359E-3</v>
      </c>
      <c r="C14">
        <v>2.1687094459446277E-2</v>
      </c>
      <c r="D14">
        <v>-3.0538691859172573E-2</v>
      </c>
      <c r="E14">
        <v>5.3870934177635332E-2</v>
      </c>
      <c r="F14">
        <v>-8.0094842071600558E-2</v>
      </c>
      <c r="G14">
        <v>0.14562998706401764</v>
      </c>
      <c r="H14">
        <v>-0.19703118082139093</v>
      </c>
      <c r="I14">
        <v>-3.805997878686751E-2</v>
      </c>
      <c r="J14">
        <v>-0.25039815138064669</v>
      </c>
      <c r="K14">
        <v>-0.28311855238614203</v>
      </c>
      <c r="L14">
        <v>5.3177738874523595E-2</v>
      </c>
      <c r="M14">
        <v>-0.12786642017712491</v>
      </c>
      <c r="N14">
        <v>-9.6553455627655382E-2</v>
      </c>
      <c r="O14">
        <v>-8.5253036477033084E-2</v>
      </c>
      <c r="P14">
        <v>-0.11941194727031046</v>
      </c>
      <c r="Q14">
        <v>2.3670950821028214E-2</v>
      </c>
      <c r="R14">
        <v>-2.6106517189410039E-2</v>
      </c>
      <c r="S14">
        <v>6.7940001100188496E-3</v>
      </c>
      <c r="T14">
        <v>-7.9056536622105766E-2</v>
      </c>
      <c r="U14">
        <v>0.38100099665127241</v>
      </c>
      <c r="V14">
        <v>-9.3856886891528712E-2</v>
      </c>
      <c r="W14">
        <v>6.3103328653359547E-2</v>
      </c>
      <c r="X14">
        <v>2.5012360371033715E-2</v>
      </c>
      <c r="Y14">
        <v>-0.13284788708589934</v>
      </c>
      <c r="Z14">
        <v>-0.29889244533264614</v>
      </c>
      <c r="AA14">
        <v>-3.9529968083217293E-3</v>
      </c>
      <c r="AB14">
        <v>-0.14580015343538477</v>
      </c>
      <c r="AC14">
        <v>-0.11470618137454247</v>
      </c>
      <c r="AD14">
        <v>1.5495152697655445E-3</v>
      </c>
      <c r="AE14">
        <v>-0.12024578124988139</v>
      </c>
      <c r="AF14">
        <v>4.5411569769563398E-2</v>
      </c>
      <c r="AG14">
        <v>-4.5453879772899275E-2</v>
      </c>
      <c r="AH14">
        <v>5.3960196956344575E-2</v>
      </c>
      <c r="AI14">
        <v>3.6863467898118341E-2</v>
      </c>
      <c r="AJ14">
        <v>-0.14678010258193197</v>
      </c>
      <c r="AK14">
        <v>-5.3089158785469603E-2</v>
      </c>
      <c r="AL14">
        <v>-0.38030660352096501</v>
      </c>
      <c r="AM14">
        <v>-0.43446584617841455</v>
      </c>
      <c r="AN14">
        <v>-1.8170037158097396E-2</v>
      </c>
      <c r="AO14">
        <v>-0.18639938892214947</v>
      </c>
      <c r="AP14">
        <v>-0.23232093007605259</v>
      </c>
      <c r="AQ14">
        <v>-8.2842614636137735E-2</v>
      </c>
      <c r="AR14">
        <v>-6.3451672816828952E-2</v>
      </c>
      <c r="AS14">
        <v>-1</v>
      </c>
      <c r="AT14">
        <v>-1</v>
      </c>
    </row>
    <row r="15" spans="1:46" x14ac:dyDescent="0.2">
      <c r="A15">
        <v>2004</v>
      </c>
      <c r="B15">
        <v>-4.2755208000946343E-3</v>
      </c>
      <c r="C15">
        <v>5.2706302292347296E-2</v>
      </c>
      <c r="D15">
        <v>-5.412888948072192E-2</v>
      </c>
      <c r="E15">
        <v>0.11294899546558446</v>
      </c>
      <c r="F15">
        <v>-0.15012178062698378</v>
      </c>
      <c r="G15">
        <v>0.30953937881434879</v>
      </c>
      <c r="H15">
        <v>-0.35100980304808227</v>
      </c>
      <c r="I15">
        <v>2.8421931994318639E-2</v>
      </c>
      <c r="J15">
        <v>0.21791969346458484</v>
      </c>
      <c r="K15">
        <v>0.28624962003807797</v>
      </c>
      <c r="L15">
        <v>3.7970637576504984E-2</v>
      </c>
      <c r="M15">
        <v>8.7913555336750493E-2</v>
      </c>
      <c r="N15">
        <v>0.11981629547655204</v>
      </c>
      <c r="O15">
        <v>-6.7398305022483562E-3</v>
      </c>
      <c r="P15">
        <v>6.2016282958393898E-2</v>
      </c>
      <c r="Q15">
        <v>1.4524321932698703E-2</v>
      </c>
      <c r="R15">
        <v>2.4346972661781097E-2</v>
      </c>
      <c r="S15">
        <v>-2.9238424721495626E-2</v>
      </c>
      <c r="T15">
        <v>6.4824571140125631E-2</v>
      </c>
      <c r="U15">
        <v>8.4143207308599477E-2</v>
      </c>
      <c r="V15">
        <v>4.0666082310241602E-2</v>
      </c>
      <c r="W15">
        <v>0.28829115086865742</v>
      </c>
      <c r="X15">
        <v>7.1797353974228484E-2</v>
      </c>
      <c r="Y15">
        <v>0.20853029275582236</v>
      </c>
      <c r="Z15">
        <v>0.35174700129063186</v>
      </c>
      <c r="AA15">
        <v>1.3024200052498935E-2</v>
      </c>
      <c r="AB15">
        <v>8.6347674037630107E-2</v>
      </c>
      <c r="AC15">
        <v>0.107980232192602</v>
      </c>
      <c r="AD15">
        <v>2.5105640273106022E-2</v>
      </c>
      <c r="AE15">
        <v>5.1045212543656682E-2</v>
      </c>
      <c r="AF15">
        <v>-8.591100086018133E-2</v>
      </c>
      <c r="AG15">
        <v>0.1013315392287597</v>
      </c>
      <c r="AH15">
        <v>0.18432623573969331</v>
      </c>
      <c r="AI15">
        <v>0.40213230105491005</v>
      </c>
      <c r="AJ15">
        <v>-1.9864267811741221E-2</v>
      </c>
      <c r="AK15">
        <v>3.4495049420659507E-2</v>
      </c>
      <c r="AL15">
        <v>0.34225700873978426</v>
      </c>
      <c r="AM15">
        <v>0.49104791735081199</v>
      </c>
      <c r="AN15">
        <v>-0.11398933548985868</v>
      </c>
      <c r="AO15">
        <v>0.13987668954294086</v>
      </c>
      <c r="AP15">
        <v>0.22012413821265442</v>
      </c>
      <c r="AQ15">
        <v>0.10526861756929207</v>
      </c>
      <c r="AR15">
        <v>5.8009684288448105E-2</v>
      </c>
      <c r="AS15">
        <v>-1</v>
      </c>
      <c r="AT15">
        <v>-1</v>
      </c>
    </row>
    <row r="16" spans="1:46" x14ac:dyDescent="0.2">
      <c r="A16">
        <v>2005</v>
      </c>
      <c r="B16">
        <v>4.1533097315911149E-3</v>
      </c>
      <c r="C16">
        <v>-1.88676372450719E-2</v>
      </c>
      <c r="D16">
        <v>2.3463650625102472E-2</v>
      </c>
      <c r="E16">
        <v>-4.1360812222612564E-2</v>
      </c>
      <c r="F16">
        <v>6.7621336238101293E-2</v>
      </c>
      <c r="G16">
        <v>-0.10207940283839423</v>
      </c>
      <c r="H16">
        <v>0.18899303525604849</v>
      </c>
      <c r="I16">
        <v>1.7529145944926716E-2</v>
      </c>
      <c r="J16">
        <v>5.7886306260276132E-2</v>
      </c>
      <c r="K16">
        <v>9.0835177015328838E-2</v>
      </c>
      <c r="L16">
        <v>0.12252386227406742</v>
      </c>
      <c r="M16">
        <v>-1.4023895569927891E-2</v>
      </c>
      <c r="N16">
        <v>1.9852542223252945E-2</v>
      </c>
      <c r="O16">
        <v>4.7761929123138813E-2</v>
      </c>
      <c r="P16">
        <v>-2.5963400596292097E-2</v>
      </c>
      <c r="Q16">
        <v>-3.3536315739529643E-3</v>
      </c>
      <c r="R16">
        <v>-2.5163747380717583E-3</v>
      </c>
      <c r="S16">
        <v>1.1409403361601012E-2</v>
      </c>
      <c r="T16">
        <v>6.9852684458370895E-2</v>
      </c>
      <c r="U16">
        <v>-0.23879446077130284</v>
      </c>
      <c r="V16">
        <v>6.5027049765613576E-2</v>
      </c>
      <c r="W16">
        <v>-0.44154972207951448</v>
      </c>
      <c r="X16">
        <v>4.040568495936836E-2</v>
      </c>
      <c r="Y16">
        <v>4.4376557027486108E-2</v>
      </c>
      <c r="Z16">
        <v>-8.5324315401453132E-2</v>
      </c>
      <c r="AA16">
        <v>0.11171106170772771</v>
      </c>
      <c r="AB16">
        <v>-2.2869854021404956E-2</v>
      </c>
      <c r="AC16">
        <v>2.3338134530999088E-3</v>
      </c>
      <c r="AD16">
        <v>9.675187704941246E-3</v>
      </c>
      <c r="AE16">
        <v>-1.1106384217395182E-2</v>
      </c>
      <c r="AF16">
        <v>7.4106659722410484E-3</v>
      </c>
      <c r="AG16">
        <v>3.3008132104231036E-2</v>
      </c>
      <c r="AH16">
        <v>-8.2076205882175679E-2</v>
      </c>
      <c r="AI16">
        <v>0.4021802019812315</v>
      </c>
      <c r="AJ16">
        <v>-0.27806133284144596</v>
      </c>
      <c r="AK16">
        <v>3.3214148849791236E-2</v>
      </c>
      <c r="AL16">
        <v>6.4032484264447298E-2</v>
      </c>
      <c r="AM16">
        <v>0.27466306144323482</v>
      </c>
      <c r="AN16">
        <v>0.13851160338819501</v>
      </c>
      <c r="AO16">
        <v>2.0106714726594532E-2</v>
      </c>
      <c r="AP16">
        <v>3.3361911731965455E-2</v>
      </c>
      <c r="AQ16">
        <v>-3.5721570159876204E-2</v>
      </c>
      <c r="AR16">
        <v>8.5521043730613533E-2</v>
      </c>
      <c r="AS16">
        <v>-1</v>
      </c>
      <c r="AT16">
        <v>-1</v>
      </c>
    </row>
    <row r="19" spans="1:44" x14ac:dyDescent="0.2">
      <c r="B19">
        <v>1</v>
      </c>
      <c r="C19">
        <v>2</v>
      </c>
      <c r="D19">
        <v>3</v>
      </c>
      <c r="E19">
        <v>4</v>
      </c>
      <c r="F19">
        <v>5</v>
      </c>
      <c r="G19">
        <v>6</v>
      </c>
      <c r="H19">
        <v>7</v>
      </c>
      <c r="I19">
        <v>8</v>
      </c>
      <c r="J19">
        <v>9</v>
      </c>
      <c r="K19">
        <v>10</v>
      </c>
      <c r="L19">
        <v>11</v>
      </c>
      <c r="M19">
        <v>12</v>
      </c>
      <c r="N19">
        <v>13</v>
      </c>
      <c r="O19">
        <v>14</v>
      </c>
      <c r="P19">
        <v>15</v>
      </c>
      <c r="Q19">
        <v>16</v>
      </c>
      <c r="R19">
        <v>17</v>
      </c>
      <c r="S19">
        <v>18</v>
      </c>
      <c r="T19">
        <v>19</v>
      </c>
      <c r="U19">
        <v>20</v>
      </c>
      <c r="V19">
        <v>21</v>
      </c>
      <c r="W19">
        <v>22</v>
      </c>
      <c r="X19">
        <v>23</v>
      </c>
      <c r="Y19">
        <v>24</v>
      </c>
      <c r="Z19">
        <v>25</v>
      </c>
      <c r="AA19">
        <v>26</v>
      </c>
      <c r="AB19">
        <v>27</v>
      </c>
      <c r="AC19">
        <v>28</v>
      </c>
      <c r="AD19">
        <v>29</v>
      </c>
      <c r="AE19">
        <v>30</v>
      </c>
      <c r="AF19">
        <v>31</v>
      </c>
      <c r="AG19">
        <v>32</v>
      </c>
      <c r="AH19">
        <v>33</v>
      </c>
      <c r="AI19">
        <v>34</v>
      </c>
      <c r="AJ19">
        <v>35</v>
      </c>
      <c r="AK19">
        <v>36</v>
      </c>
      <c r="AL19">
        <v>37</v>
      </c>
      <c r="AM19">
        <v>38</v>
      </c>
      <c r="AN19">
        <v>39</v>
      </c>
      <c r="AO19">
        <v>40</v>
      </c>
      <c r="AP19">
        <v>41</v>
      </c>
      <c r="AQ19">
        <v>42</v>
      </c>
      <c r="AR19">
        <v>43</v>
      </c>
    </row>
    <row r="20" spans="1:44" x14ac:dyDescent="0.2">
      <c r="A20" t="s">
        <v>46</v>
      </c>
    </row>
    <row r="21" spans="1:44" x14ac:dyDescent="0.2">
      <c r="B21" t="str">
        <f>'COmplete Steps'!$B$3</f>
        <v>w  IRE UK</v>
      </c>
      <c r="C21" t="str">
        <f>'COmplete Steps'!$C$3</f>
        <v>w NL LUX BEL</v>
      </c>
      <c r="D21" t="str">
        <f>'COmplete Steps'!$D$3</f>
        <v>w DEN</v>
      </c>
      <c r="E21" t="str">
        <f>'COmplete Steps'!$E$3</f>
        <v>w ITALY</v>
      </c>
      <c r="F21" t="str">
        <f>'COmplete Steps'!$F$3</f>
        <v>w MALTA CYP</v>
      </c>
      <c r="G21" t="str">
        <f>'COmplete Steps'!$G$3</f>
        <v>w GREECE</v>
      </c>
      <c r="H21" t="str">
        <f>'COmplete Steps'!$H$3</f>
        <v>w ES PORT</v>
      </c>
      <c r="I21" t="str">
        <f>'COmplete Steps'!$I$3</f>
        <v>w EE LV LT</v>
      </c>
      <c r="J21" t="str">
        <f>'COmplete Steps'!$J$3</f>
        <v>w SL SLK HU AUS CZ</v>
      </c>
      <c r="K21" t="str">
        <f>'COmplete Steps'!$K$3</f>
        <v>w ROM BUL</v>
      </c>
      <c r="L21" t="str">
        <f>'COmplete Steps'!$L$3</f>
        <v>w FIN</v>
      </c>
      <c r="M21" t="str">
        <f>'COmplete Steps'!$M$3</f>
        <v>w GER</v>
      </c>
      <c r="N21" t="str">
        <f>'COmplete Steps'!$N$3</f>
        <v xml:space="preserve">w POL </v>
      </c>
      <c r="O21" t="str">
        <f>'COmplete Steps'!$O$3</f>
        <v>w SWE</v>
      </c>
      <c r="P21" t="str">
        <f>'COmplete Steps'!$P$3</f>
        <v>w FRANCE</v>
      </c>
      <c r="Q21" t="str">
        <f>'COmplete Steps'!$Q$3</f>
        <v>b ire uk</v>
      </c>
      <c r="R21" t="str">
        <f>'COmplete Steps'!$R$3</f>
        <v>b nl lux bel</v>
      </c>
      <c r="S21" t="str">
        <f>'COmplete Steps'!$S$3</f>
        <v>b den</v>
      </c>
      <c r="T21" t="str">
        <f>'COmplete Steps'!$T$3</f>
        <v>b italy</v>
      </c>
      <c r="U21" t="str">
        <f>'COmplete Steps'!$U$3</f>
        <v>b malta cyp</v>
      </c>
      <c r="V21" t="str">
        <f>'COmplete Steps'!$V$3</f>
        <v>b greece</v>
      </c>
      <c r="W21" t="str">
        <f>'COmplete Steps'!$W$3</f>
        <v>b es port</v>
      </c>
      <c r="X21" t="str">
        <f>'COmplete Steps'!$X$3</f>
        <v>b ee lv lt</v>
      </c>
      <c r="Y21" t="str">
        <f>'COmplete Steps'!$Y$3</f>
        <v>b sl slk hu aus cz</v>
      </c>
      <c r="Z21" t="str">
        <f>'COmplete Steps'!$Z$3</f>
        <v>b rom bul</v>
      </c>
      <c r="AA21" t="str">
        <f>'COmplete Steps'!$AA$3</f>
        <v>b fin</v>
      </c>
      <c r="AB21" t="str">
        <f>'COmplete Steps'!$AB$3</f>
        <v>b ger</v>
      </c>
      <c r="AC21" t="str">
        <f>'COmplete Steps'!$AC$3</f>
        <v>b pol</v>
      </c>
      <c r="AD21" t="str">
        <f>'COmplete Steps'!$AD$3</f>
        <v>b swe</v>
      </c>
      <c r="AE21" t="str">
        <f>'COmplete Steps'!$AE$3</f>
        <v>b france</v>
      </c>
      <c r="AF21" t="str">
        <f>'COmplete Steps'!$AF$3</f>
        <v>r ire uk</v>
      </c>
      <c r="AG21" t="str">
        <f>'COmplete Steps'!$AG$3</f>
        <v>r nl lux bel</v>
      </c>
      <c r="AH21" t="str">
        <f>'COmplete Steps'!$AH$3</f>
        <v>r den</v>
      </c>
      <c r="AI21" t="str">
        <f>'COmplete Steps'!$AI$3</f>
        <v>r italy</v>
      </c>
      <c r="AJ21" t="str">
        <f>'COmplete Steps'!$AJ$3</f>
        <v>r es port</v>
      </c>
      <c r="AK21" t="str">
        <f>'COmplete Steps'!$AK$3</f>
        <v>r ee lv lt</v>
      </c>
      <c r="AL21" t="str">
        <f>'COmplete Steps'!$AL$3</f>
        <v>r sl slk aus cz hu</v>
      </c>
      <c r="AM21" t="str">
        <f>'COmplete Steps'!$AM$3</f>
        <v>r rom bul</v>
      </c>
      <c r="AN21" t="str">
        <f>'COmplete Steps'!$AN$3</f>
        <v>r fin</v>
      </c>
      <c r="AO21" t="str">
        <f>'COmplete Steps'!$AO$3</f>
        <v>r ger</v>
      </c>
      <c r="AP21" t="str">
        <f>'COmplete Steps'!$AP$3</f>
        <v>r pol</v>
      </c>
      <c r="AQ21" t="str">
        <f>'COmplete Steps'!$AQ$3</f>
        <v>rswe</v>
      </c>
      <c r="AR21" t="str">
        <f>'COmplete Steps'!$AR$3</f>
        <v>r france</v>
      </c>
    </row>
    <row r="22" spans="1:44" x14ac:dyDescent="0.2">
      <c r="A22" t="str">
        <f>'COmplete Steps'!$B$3</f>
        <v>w  IRE UK</v>
      </c>
      <c r="B22" s="4">
        <f>CORREL('COmplete Steps'!$B$4:$B$16,'COmplete Steps'!$B$4:$B$16)</f>
        <v>1</v>
      </c>
      <c r="C22" s="4">
        <f>CORREL('COmplete Steps'!$B$4:$B$16,'COmplete Steps'!$C$4:$C$16)</f>
        <v>0.52722736547885951</v>
      </c>
      <c r="D22" s="4">
        <f>CORREL('COmplete Steps'!$B$4:$B$16,'COmplete Steps'!$D$4:$D$16)</f>
        <v>0.41384650124126904</v>
      </c>
      <c r="E22" s="4">
        <f>CORREL('COmplete Steps'!$B$4:$B$16,'COmplete Steps'!$E$4:$E$16)</f>
        <v>0.11311715154008678</v>
      </c>
      <c r="F22" s="4">
        <f>CORREL('COmplete Steps'!$B$4:$B$16,'COmplete Steps'!$F$4:$F$16)</f>
        <v>0.13869573464955481</v>
      </c>
      <c r="G22" s="4">
        <f>CORREL('COmplete Steps'!$B$4:$B$16,'COmplete Steps'!$G$4:$G$16)</f>
        <v>5.5134165360542477E-2</v>
      </c>
      <c r="H22" s="4">
        <f>CORREL('COmplete Steps'!$B$4:$B$16,'COmplete Steps'!$H$4:$H$16)</f>
        <v>0.16649442443548168</v>
      </c>
      <c r="I22" s="4">
        <f>CORREL('COmplete Steps'!$B$4:$B$16,'COmplete Steps'!$I$4:$I$16)</f>
        <v>6.1267904494637482E-2</v>
      </c>
      <c r="J22" s="4">
        <f>CORREL('COmplete Steps'!$B$4:$B$16,'COmplete Steps'!$J$4:$J$16)</f>
        <v>-0.22407928301466812</v>
      </c>
      <c r="K22" s="4">
        <f>CORREL('COmplete Steps'!$B$4:$B$16,'COmplete Steps'!$K$4:$K$16)</f>
        <v>-0.49938457876586329</v>
      </c>
      <c r="L22" s="4">
        <f>CORREL('COmplete Steps'!$B$4:$B$16,'COmplete Steps'!$L$4:$L$16)</f>
        <v>-5.5899541858292247E-2</v>
      </c>
      <c r="M22" s="4">
        <f>CORREL('COmplete Steps'!$B$4:$B$16,'COmplete Steps'!$M$4:$M$16)</f>
        <v>-5.5855777081822697E-2</v>
      </c>
      <c r="N22" s="4">
        <f>CORREL('COmplete Steps'!$B$4:$B$16,'COmplete Steps'!$N$4:$N$16)</f>
        <v>0.13147227053103697</v>
      </c>
      <c r="O22" s="4">
        <f>CORREL('COmplete Steps'!$B$4:$B$16,'COmplete Steps'!$O$4:$O$16)</f>
        <v>0.34764606413014137</v>
      </c>
      <c r="P22" s="4">
        <f>CORREL('COmplete Steps'!$B$4:$B$16,'COmplete Steps'!$P$4:$P$16)</f>
        <v>0.44062712797872039</v>
      </c>
      <c r="Q22" s="4">
        <f>CORREL('COmplete Steps'!$B$4:$B$16,'COmplete Steps'!$Q$4:$Q$16)</f>
        <v>0.63293978924212291</v>
      </c>
      <c r="R22" s="4">
        <f>CORREL('COmplete Steps'!$B$4:$B$16,'COmplete Steps'!$R$4:$R$16)</f>
        <v>0.52444263765936394</v>
      </c>
      <c r="S22" s="4">
        <f>CORREL('COmplete Steps'!$B$4:$B$16,'COmplete Steps'!$S$4:$S$16)</f>
        <v>0.13978219972273553</v>
      </c>
      <c r="T22" s="4">
        <f>CORREL('COmplete Steps'!$B$4:$B$16,'COmplete Steps'!$T$4:$T$16)</f>
        <v>0.39004559612634171</v>
      </c>
      <c r="U22" s="4">
        <f>CORREL('COmplete Steps'!$B$4:$B$16,'COmplete Steps'!$U$4:$U$16)</f>
        <v>-6.6017553383826658E-2</v>
      </c>
      <c r="V22" s="4">
        <f>CORREL('COmplete Steps'!$B$4:$B$16,'COmplete Steps'!$V$4:$V$16)</f>
        <v>-0.12429140329963199</v>
      </c>
      <c r="W22" s="4">
        <f>CORREL('COmplete Steps'!$B$4:$B$16,'COmplete Steps'!$W$4:$W$16)</f>
        <v>0.24225117864495402</v>
      </c>
      <c r="X22" s="4">
        <f>CORREL('COmplete Steps'!$B$4:$B$16,'COmplete Steps'!$X$4:$X$16)</f>
        <v>-1.7333061253466144E-2</v>
      </c>
      <c r="Y22" s="4">
        <f>CORREL('COmplete Steps'!$B$4:$B$16,'COmplete Steps'!$Y$4:$Y$16)</f>
        <v>-0.3195237404387602</v>
      </c>
      <c r="Z22" s="4">
        <f>CORREL('COmplete Steps'!$B$4:$B$16,'COmplete Steps'!$Z$4:$Z$16)</f>
        <v>-0.43950579329821515</v>
      </c>
      <c r="AA22" s="4">
        <f>CORREL('COmplete Steps'!$B$4:$B$16,'COmplete Steps'!$AA$4:$AA$16)</f>
        <v>-3.9896781478427693E-2</v>
      </c>
      <c r="AB22" s="4">
        <f>CORREL('COmplete Steps'!$B$4:$B$16,'COmplete Steps'!$AB$4:$AB$16)</f>
        <v>-0.16601157755011212</v>
      </c>
      <c r="AC22" s="4">
        <f>CORREL('COmplete Steps'!$B$4:$B$16,'COmplete Steps'!$AC$4:$AC$16)</f>
        <v>-2.0124545424406434E-2</v>
      </c>
      <c r="AD22" s="4">
        <f>CORREL('COmplete Steps'!$B$4:$B$16,'COmplete Steps'!$AD$4:$AD$16)</f>
        <v>0.15940723386845229</v>
      </c>
      <c r="AE22" s="4">
        <f>CORREL('COmplete Steps'!$B$4:$B$16,'COmplete Steps'!$AE$4:$AE$16)</f>
        <v>0.50201960452374572</v>
      </c>
      <c r="AF22" s="4">
        <f>CORREL('COmplete Steps'!$B$4:$B$16,'COmplete Steps'!$AF$4:$AF$16)</f>
        <v>0.66404496918896549</v>
      </c>
      <c r="AG22" s="4">
        <f>CORREL('COmplete Steps'!$B$4:$B$16,'COmplete Steps'!$AG$4:$AG$16)</f>
        <v>0.12912017083173336</v>
      </c>
      <c r="AH22" s="4">
        <f>CORREL('COmplete Steps'!$B$4:$B$16,'COmplete Steps'!$AH$4:$AH$16)</f>
        <v>-0.21774834870502444</v>
      </c>
      <c r="AI22" s="4">
        <f>CORREL('COmplete Steps'!$B$4:$B$16,'COmplete Steps'!$AI$4:$AI$16)</f>
        <v>1.6457763373039103E-2</v>
      </c>
      <c r="AJ22" s="4">
        <f>CORREL('COmplete Steps'!$B$4:$B$16,'COmplete Steps'!$AJ$4:$AJ$16)</f>
        <v>-0.53381624695756769</v>
      </c>
      <c r="AK22" s="4">
        <f>CORREL('COmplete Steps'!$B$4:$B$16,'COmplete Steps'!$AK$4:$AK$16)</f>
        <v>0.36299229540809919</v>
      </c>
      <c r="AL22" s="4">
        <f>CORREL('COmplete Steps'!$B$4:$B$16,'COmplete Steps'!$AL$4:$AL$16)</f>
        <v>-0.1775680398858677</v>
      </c>
      <c r="AM22" s="4">
        <f>CORREL('COmplete Steps'!$B$4:$B$16,'COmplete Steps'!$AM$4:$AM$16)</f>
        <v>-7.3822404164679042E-2</v>
      </c>
      <c r="AN22" s="4">
        <f>CORREL('COmplete Steps'!$B$4:$B$16,'COmplete Steps'!$AN$4:$AN$16)</f>
        <v>-3.1443766848100456E-2</v>
      </c>
      <c r="AO22" s="4">
        <f>CORREL('COmplete Steps'!$B$4:$B$16,'COmplete Steps'!$AO$4:$AO$16)</f>
        <v>-0.3677912658319395</v>
      </c>
      <c r="AP22" s="4">
        <f>CORREL('COmplete Steps'!$B$4:$B$16,'COmplete Steps'!$AP$4:$AP$16)</f>
        <v>-0.27963440491670966</v>
      </c>
      <c r="AQ22" s="4">
        <f>CORREL('COmplete Steps'!$B$4:$B$16,'COmplete Steps'!$AQ$4:$AQ$16)</f>
        <v>-6.0666611958206919E-2</v>
      </c>
      <c r="AR22" s="4">
        <f>CORREL('COmplete Steps'!$B$4:$B$16,'COmplete Steps'!$AR$4:$AR$16)</f>
        <v>0.41111390281915144</v>
      </c>
    </row>
    <row r="23" spans="1:44" x14ac:dyDescent="0.2">
      <c r="A23" t="str">
        <f>'COmplete Steps'!$C$3</f>
        <v>w NL LUX BEL</v>
      </c>
      <c r="B23" s="4"/>
      <c r="C23" s="4">
        <f>CORREL('COmplete Steps'!$C$4:$C$16,'COmplete Steps'!$C$4:$C$16)</f>
        <v>0.99999999999999989</v>
      </c>
      <c r="D23" s="4">
        <f>CORREL('COmplete Steps'!$C$4:$C$16,'COmplete Steps'!$D$4:$D$16)</f>
        <v>-0.55511941337611703</v>
      </c>
      <c r="E23" s="4">
        <f>CORREL('COmplete Steps'!$C$4:$C$16,'COmplete Steps'!$E$4:$E$16)</f>
        <v>0.90382050170264971</v>
      </c>
      <c r="F23" s="4">
        <f>CORREL('COmplete Steps'!$C$4:$C$16,'COmplete Steps'!$F$4:$F$16)</f>
        <v>-0.76728058795058074</v>
      </c>
      <c r="G23" s="4">
        <f>CORREL('COmplete Steps'!$C$4:$C$16,'COmplete Steps'!$G$4:$G$16)</f>
        <v>0.87650118291934842</v>
      </c>
      <c r="H23" s="4">
        <f>CORREL('COmplete Steps'!$C$4:$C$16,'COmplete Steps'!$H$4:$H$16)</f>
        <v>-0.74451390502879833</v>
      </c>
      <c r="I23" s="4">
        <f>CORREL('COmplete Steps'!$C$4:$C$16,'COmplete Steps'!$I$4:$I$16)</f>
        <v>0.12691377938052548</v>
      </c>
      <c r="J23" s="4">
        <f>CORREL('COmplete Steps'!$C$4:$C$16,'COmplete Steps'!$J$4:$J$16)</f>
        <v>-7.3083037036060214E-2</v>
      </c>
      <c r="K23" s="4">
        <f>CORREL('COmplete Steps'!$C$4:$C$16,'COmplete Steps'!$K$4:$K$16)</f>
        <v>-0.39483510469059396</v>
      </c>
      <c r="L23" s="4">
        <f>CORREL('COmplete Steps'!$C$4:$C$16,'COmplete Steps'!$L$4:$L$16)</f>
        <v>0.1953588874536514</v>
      </c>
      <c r="M23" s="4">
        <f>CORREL('COmplete Steps'!$C$4:$C$16,'COmplete Steps'!$M$4:$M$16)</f>
        <v>0.22373552425789983</v>
      </c>
      <c r="N23" s="4">
        <f>CORREL('COmplete Steps'!$C$4:$C$16,'COmplete Steps'!$N$4:$N$16)</f>
        <v>0.21711276245861283</v>
      </c>
      <c r="O23" s="4">
        <f>CORREL('COmplete Steps'!$C$4:$C$16,'COmplete Steps'!$O$4:$O$16)</f>
        <v>8.7769337773882988E-2</v>
      </c>
      <c r="P23" s="4">
        <f>CORREL('COmplete Steps'!$C$4:$C$16,'COmplete Steps'!$P$4:$P$16)</f>
        <v>0.27364097503537038</v>
      </c>
      <c r="Q23" s="4">
        <f>CORREL('COmplete Steps'!$C$4:$C$16,'COmplete Steps'!$Q$4:$Q$16)</f>
        <v>0.66283872077442174</v>
      </c>
      <c r="R23" s="4">
        <f>CORREL('COmplete Steps'!$C$4:$C$16,'COmplete Steps'!$R$4:$R$16)</f>
        <v>0.58706319754315317</v>
      </c>
      <c r="S23" s="4">
        <f>CORREL('COmplete Steps'!$C$4:$C$16,'COmplete Steps'!$S$4:$S$16)</f>
        <v>0.12441136115429202</v>
      </c>
      <c r="T23" s="4">
        <f>CORREL('COmplete Steps'!$C$4:$C$16,'COmplete Steps'!$T$4:$T$16)</f>
        <v>0.24039601086432139</v>
      </c>
      <c r="U23" s="4">
        <f>CORREL('COmplete Steps'!$C$4:$C$16,'COmplete Steps'!$U$4:$U$16)</f>
        <v>0.10747408456927378</v>
      </c>
      <c r="V23" s="4">
        <f>CORREL('COmplete Steps'!$C$4:$C$16,'COmplete Steps'!$V$4:$V$16)</f>
        <v>-0.41375859074962223</v>
      </c>
      <c r="W23" s="4">
        <f>CORREL('COmplete Steps'!$C$4:$C$16,'COmplete Steps'!$W$4:$W$16)</f>
        <v>0.4869213825382856</v>
      </c>
      <c r="X23" s="4">
        <f>CORREL('COmplete Steps'!$C$4:$C$16,'COmplete Steps'!$X$4:$X$16)</f>
        <v>0.55030639898010814</v>
      </c>
      <c r="Y23" s="4">
        <f>CORREL('COmplete Steps'!$C$4:$C$16,'COmplete Steps'!$Y$4:$Y$16)</f>
        <v>7.6681447436278402E-2</v>
      </c>
      <c r="Z23" s="4">
        <f>CORREL('COmplete Steps'!$C$4:$C$16,'COmplete Steps'!$Z$4:$Z$16)</f>
        <v>-0.29264837615487471</v>
      </c>
      <c r="AA23" s="4">
        <f>CORREL('COmplete Steps'!$C$4:$C$16,'COmplete Steps'!$AA$4:$AA$16)</f>
        <v>-8.1771137389240467E-2</v>
      </c>
      <c r="AB23" s="4">
        <f>CORREL('COmplete Steps'!$C$4:$C$16,'COmplete Steps'!$AB$4:$AB$16)</f>
        <v>-5.5849288092652889E-2</v>
      </c>
      <c r="AC23" s="4">
        <f>CORREL('COmplete Steps'!$C$4:$C$16,'COmplete Steps'!$AC$4:$AC$16)</f>
        <v>0.21120652463988471</v>
      </c>
      <c r="AD23" s="4">
        <f>CORREL('COmplete Steps'!$C$4:$C$16,'COmplete Steps'!$AD$4:$AD$16)</f>
        <v>0.56304634804190989</v>
      </c>
      <c r="AE23" s="4">
        <f>CORREL('COmplete Steps'!$C$4:$C$16,'COmplete Steps'!$AE$4:$AE$16)</f>
        <v>0.31086003778246823</v>
      </c>
      <c r="AF23" s="4">
        <f>CORREL('COmplete Steps'!$C$4:$C$16,'COmplete Steps'!$AF$4:$AF$16)</f>
        <v>0.46942399438004967</v>
      </c>
      <c r="AG23" s="4">
        <f>CORREL('COmplete Steps'!$C$4:$C$16,'COmplete Steps'!$AG$4:$AG$16)</f>
        <v>0.6177296303229578</v>
      </c>
      <c r="AH23" s="4">
        <f>CORREL('COmplete Steps'!$C$4:$C$16,'COmplete Steps'!$AH$4:$AH$16)</f>
        <v>0.29129069483738285</v>
      </c>
      <c r="AI23" s="4">
        <f>CORREL('COmplete Steps'!$C$4:$C$16,'COmplete Steps'!$AI$4:$AI$16)</f>
        <v>1.6446243080235762E-2</v>
      </c>
      <c r="AJ23" s="4">
        <f>CORREL('COmplete Steps'!$C$4:$C$16,'COmplete Steps'!$AJ$4:$AJ$16)</f>
        <v>-0.1250852233934352</v>
      </c>
      <c r="AK23" s="4">
        <f>CORREL('COmplete Steps'!$C$4:$C$16,'COmplete Steps'!$AK$4:$AK$16)</f>
        <v>0.51054901798117724</v>
      </c>
      <c r="AL23" s="4">
        <f>CORREL('COmplete Steps'!$C$4:$C$16,'COmplete Steps'!$AL$4:$AL$16)</f>
        <v>-0.10592696710754121</v>
      </c>
      <c r="AM23" s="4">
        <f>CORREL('COmplete Steps'!$C$4:$C$16,'COmplete Steps'!$AM$4:$AM$16)</f>
        <v>0.13150665271258172</v>
      </c>
      <c r="AN23" s="4">
        <f>CORREL('COmplete Steps'!$C$4:$C$16,'COmplete Steps'!$AN$4:$AN$16)</f>
        <v>-0.30118465607782352</v>
      </c>
      <c r="AO23" s="4">
        <f>CORREL('COmplete Steps'!$C$4:$C$16,'COmplete Steps'!$AO$4:$AO$16)</f>
        <v>-0.41452430657178269</v>
      </c>
      <c r="AP23" s="4">
        <f>CORREL('COmplete Steps'!$C$4:$C$16,'COmplete Steps'!$AP$4:$AP$16)</f>
        <v>-0.33684903860832321</v>
      </c>
      <c r="AQ23" s="4">
        <f>CORREL('COmplete Steps'!$C$4:$C$16,'COmplete Steps'!$AQ$4:$AQ$16)</f>
        <v>8.6743556776694944E-2</v>
      </c>
      <c r="AR23" s="4">
        <f>CORREL('COmplete Steps'!$C$4:$C$16,'COmplete Steps'!$AR$4:$AR$16)</f>
        <v>0.37333367685971558</v>
      </c>
    </row>
    <row r="24" spans="1:44" x14ac:dyDescent="0.2">
      <c r="A24" t="str">
        <f>'COmplete Steps'!$D$3</f>
        <v>w DEN</v>
      </c>
      <c r="B24" s="4"/>
      <c r="C24" s="4"/>
      <c r="D24" s="4">
        <f>CORREL('COmplete Steps'!$D$4:$D$16,'COmplete Steps'!$D$4:$D$16)</f>
        <v>1.0000000000000002</v>
      </c>
      <c r="E24" s="4">
        <f>CORREL('COmplete Steps'!$D$4:$D$16,'COmplete Steps'!$E$4:$E$16)</f>
        <v>-0.85713855821620921</v>
      </c>
      <c r="F24" s="4">
        <f>CORREL('COmplete Steps'!$D$4:$D$16,'COmplete Steps'!$F$4:$F$16)</f>
        <v>0.95856736221421535</v>
      </c>
      <c r="G24" s="4">
        <f>CORREL('COmplete Steps'!$D$4:$D$16,'COmplete Steps'!$G$4:$G$16)</f>
        <v>-0.88392152392416601</v>
      </c>
      <c r="H24" s="4">
        <f>CORREL('COmplete Steps'!$D$4:$D$16,'COmplete Steps'!$H$4:$H$16)</f>
        <v>0.96266741830026148</v>
      </c>
      <c r="I24" s="4">
        <f>CORREL('COmplete Steps'!$D$4:$D$16,'COmplete Steps'!$I$4:$I$16)</f>
        <v>-6.2736408302763863E-2</v>
      </c>
      <c r="J24" s="4">
        <f>CORREL('COmplete Steps'!$D$4:$D$16,'COmplete Steps'!$J$4:$J$16)</f>
        <v>-0.13556884866477603</v>
      </c>
      <c r="K24" s="4">
        <f>CORREL('COmplete Steps'!$D$4:$D$16,'COmplete Steps'!$K$4:$K$16)</f>
        <v>-6.4999716350155112E-2</v>
      </c>
      <c r="L24" s="4">
        <f>CORREL('COmplete Steps'!$D$4:$D$16,'COmplete Steps'!$L$4:$L$16)</f>
        <v>-0.24900802555656695</v>
      </c>
      <c r="M24" s="4">
        <f>CORREL('COmplete Steps'!$D$4:$D$16,'COmplete Steps'!$M$4:$M$16)</f>
        <v>-0.29584676057588083</v>
      </c>
      <c r="N24" s="4">
        <f>CORREL('COmplete Steps'!$D$4:$D$16,'COmplete Steps'!$N$4:$N$16)</f>
        <v>-9.4852529470868668E-2</v>
      </c>
      <c r="O24" s="4">
        <f>CORREL('COmplete Steps'!$D$4:$D$16,'COmplete Steps'!$O$4:$O$16)</f>
        <v>0.24895740603990352</v>
      </c>
      <c r="P24" s="4">
        <f>CORREL('COmplete Steps'!$D$4:$D$16,'COmplete Steps'!$P$4:$P$16)</f>
        <v>0.13944316026101194</v>
      </c>
      <c r="Q24" s="4">
        <f>CORREL('COmplete Steps'!$D$4:$D$16,'COmplete Steps'!$Q$4:$Q$16)</f>
        <v>-8.8113936993649125E-2</v>
      </c>
      <c r="R24" s="4">
        <f>CORREL('COmplete Steps'!$D$4:$D$16,'COmplete Steps'!$R$4:$R$16)</f>
        <v>-0.11759199588901154</v>
      </c>
      <c r="S24" s="4">
        <f>CORREL('COmplete Steps'!$D$4:$D$16,'COmplete Steps'!$S$4:$S$16)</f>
        <v>5.8137057623714565E-3</v>
      </c>
      <c r="T24" s="4">
        <f>CORREL('COmplete Steps'!$D$4:$D$16,'COmplete Steps'!$T$4:$T$16)</f>
        <v>0.12431608669188449</v>
      </c>
      <c r="U24" s="4">
        <f>CORREL('COmplete Steps'!$D$4:$D$16,'COmplete Steps'!$U$4:$U$16)</f>
        <v>-0.17606773061566555</v>
      </c>
      <c r="V24" s="4">
        <f>CORREL('COmplete Steps'!$D$4:$D$16,'COmplete Steps'!$V$4:$V$16)</f>
        <v>0.3355219639062107</v>
      </c>
      <c r="W24" s="4">
        <f>CORREL('COmplete Steps'!$D$4:$D$16,'COmplete Steps'!$W$4:$W$16)</f>
        <v>-0.28468771378419044</v>
      </c>
      <c r="X24" s="4">
        <f>CORREL('COmplete Steps'!$D$4:$D$16,'COmplete Steps'!$X$4:$X$16)</f>
        <v>-0.60013214775103119</v>
      </c>
      <c r="Y24" s="4">
        <f>CORREL('COmplete Steps'!$D$4:$D$16,'COmplete Steps'!$Y$4:$Y$16)</f>
        <v>-0.39056178768049737</v>
      </c>
      <c r="Z24" s="4">
        <f>CORREL('COmplete Steps'!$D$4:$D$16,'COmplete Steps'!$Z$4:$Z$16)</f>
        <v>-0.10904127075873066</v>
      </c>
      <c r="AA24" s="4">
        <f>CORREL('COmplete Steps'!$D$4:$D$16,'COmplete Steps'!$AA$4:$AA$16)</f>
        <v>5.9509315399141505E-2</v>
      </c>
      <c r="AB24" s="4">
        <f>CORREL('COmplete Steps'!$D$4:$D$16,'COmplete Steps'!$AB$4:$AB$16)</f>
        <v>-0.103262276746537</v>
      </c>
      <c r="AC24" s="4">
        <f>CORREL('COmplete Steps'!$D$4:$D$16,'COmplete Steps'!$AC$4:$AC$16)</f>
        <v>-0.24073690822672325</v>
      </c>
      <c r="AD24" s="4">
        <f>CORREL('COmplete Steps'!$D$4:$D$16,'COmplete Steps'!$AD$4:$AD$16)</f>
        <v>-0.43919514932100701</v>
      </c>
      <c r="AE24" s="4">
        <f>CORREL('COmplete Steps'!$D$4:$D$16,'COmplete Steps'!$AE$4:$AE$16)</f>
        <v>0.16066738386108517</v>
      </c>
      <c r="AF24" s="4">
        <f>CORREL('COmplete Steps'!$D$4:$D$16,'COmplete Steps'!$AF$4:$AF$16)</f>
        <v>0.14559646130053738</v>
      </c>
      <c r="AG24" s="4">
        <f>CORREL('COmplete Steps'!$D$4:$D$16,'COmplete Steps'!$AG$4:$AG$16)</f>
        <v>-0.5348522614606438</v>
      </c>
      <c r="AH24" s="4">
        <f>CORREL('COmplete Steps'!$D$4:$D$16,'COmplete Steps'!$AH$4:$AH$16)</f>
        <v>-0.5310734641422219</v>
      </c>
      <c r="AI24" s="4">
        <f>CORREL('COmplete Steps'!$D$4:$D$16,'COmplete Steps'!$AI$4:$AI$16)</f>
        <v>6.5035810079638436E-3</v>
      </c>
      <c r="AJ24" s="4">
        <f>CORREL('COmplete Steps'!$D$4:$D$16,'COmplete Steps'!$AJ$4:$AJ$16)</f>
        <v>-0.39073157246559331</v>
      </c>
      <c r="AK24" s="4">
        <f>CORREL('COmplete Steps'!$D$4:$D$16,'COmplete Steps'!$AK$4:$AK$16)</f>
        <v>-0.18391054103460477</v>
      </c>
      <c r="AL24" s="4">
        <f>CORREL('COmplete Steps'!$D$4:$D$16,'COmplete Steps'!$AL$4:$AL$16)</f>
        <v>-5.5709550274969107E-2</v>
      </c>
      <c r="AM24" s="4">
        <f>CORREL('COmplete Steps'!$D$4:$D$16,'COmplete Steps'!$AM$4:$AM$16)</f>
        <v>-0.21217225227096523</v>
      </c>
      <c r="AN24" s="4">
        <f>CORREL('COmplete Steps'!$D$4:$D$16,'COmplete Steps'!$AN$4:$AN$16)</f>
        <v>0.29506607253131506</v>
      </c>
      <c r="AO24" s="4">
        <f>CORREL('COmplete Steps'!$D$4:$D$16,'COmplete Steps'!$AO$4:$AO$16)</f>
        <v>7.8501502431652589E-2</v>
      </c>
      <c r="AP24" s="4">
        <f>CORREL('COmplete Steps'!$D$4:$D$16,'COmplete Steps'!$AP$4:$AP$16)</f>
        <v>9.2525537067707914E-2</v>
      </c>
      <c r="AQ24" s="4">
        <f>CORREL('COmplete Steps'!$D$4:$D$16,'COmplete Steps'!$AQ$4:$AQ$16)</f>
        <v>-0.15258908840959223</v>
      </c>
      <c r="AR24" s="4">
        <f>CORREL('COmplete Steps'!$D$4:$D$16,'COmplete Steps'!$AR$4:$AR$16)</f>
        <v>2.8240056509813974E-3</v>
      </c>
    </row>
    <row r="25" spans="1:44" x14ac:dyDescent="0.2">
      <c r="A25" t="str">
        <f>'COmplete Steps'!$E$3</f>
        <v>w ITALY</v>
      </c>
      <c r="B25" s="4"/>
      <c r="C25" s="4"/>
      <c r="D25" s="4"/>
      <c r="E25" s="4">
        <f>CORREL('COmplete Steps'!$E$4:$E$16,'COmplete Steps'!$E$4:$E$16)</f>
        <v>1</v>
      </c>
      <c r="F25" s="4">
        <f>CORREL('COmplete Steps'!$E$4:$E$16,'COmplete Steps'!$F$4:$F$16)</f>
        <v>-0.96640771799832037</v>
      </c>
      <c r="G25" s="4">
        <f>CORREL('COmplete Steps'!$E$4:$E$16,'COmplete Steps'!$G$4:$G$16)</f>
        <v>0.99766688033938045</v>
      </c>
      <c r="H25" s="4">
        <f>CORREL('COmplete Steps'!$E$4:$E$16,'COmplete Steps'!$H$4:$H$16)</f>
        <v>-0.95302184760878084</v>
      </c>
      <c r="I25" s="4">
        <f>CORREL('COmplete Steps'!$E$4:$E$16,'COmplete Steps'!$I$4:$I$16)</f>
        <v>0.12107080567885256</v>
      </c>
      <c r="J25" s="4">
        <f>CORREL('COmplete Steps'!$E$4:$E$16,'COmplete Steps'!$J$4:$J$16)</f>
        <v>2.9096062744603624E-2</v>
      </c>
      <c r="K25" s="4">
        <f>CORREL('COmplete Steps'!$E$4:$E$16,'COmplete Steps'!$K$4:$K$16)</f>
        <v>-0.20806790041457945</v>
      </c>
      <c r="L25" s="4">
        <f>CORREL('COmplete Steps'!$E$4:$E$16,'COmplete Steps'!$L$4:$L$16)</f>
        <v>0.25904509565702083</v>
      </c>
      <c r="M25" s="4">
        <f>CORREL('COmplete Steps'!$E$4:$E$16,'COmplete Steps'!$M$4:$M$16)</f>
        <v>0.29378019958216278</v>
      </c>
      <c r="N25" s="4">
        <f>CORREL('COmplete Steps'!$E$4:$E$16,'COmplete Steps'!$N$4:$N$16)</f>
        <v>0.19082484396144256</v>
      </c>
      <c r="O25" s="4">
        <f>CORREL('COmplete Steps'!$E$4:$E$16,'COmplete Steps'!$O$4:$O$16)</f>
        <v>-6.9872363102130033E-2</v>
      </c>
      <c r="P25" s="4">
        <f>CORREL('COmplete Steps'!$E$4:$E$16,'COmplete Steps'!$P$4:$P$16)</f>
        <v>9.9675071058332204E-2</v>
      </c>
      <c r="Q25" s="4">
        <f>CORREL('COmplete Steps'!$E$4:$E$16,'COmplete Steps'!$Q$4:$Q$16)</f>
        <v>0.45796884836247664</v>
      </c>
      <c r="R25" s="4">
        <f>CORREL('COmplete Steps'!$E$4:$E$16,'COmplete Steps'!$R$4:$R$16)</f>
        <v>0.42395229841812582</v>
      </c>
      <c r="S25" s="4">
        <f>CORREL('COmplete Steps'!$E$4:$E$16,'COmplete Steps'!$S$4:$S$16)</f>
        <v>7.5582977639389884E-2</v>
      </c>
      <c r="T25" s="4">
        <f>CORREL('COmplete Steps'!$E$4:$E$16,'COmplete Steps'!$T$4:$T$16)</f>
        <v>8.3518476580473622E-2</v>
      </c>
      <c r="U25" s="4">
        <f>CORREL('COmplete Steps'!$E$4:$E$16,'COmplete Steps'!$U$4:$U$16)</f>
        <v>0.1627503810853031</v>
      </c>
      <c r="V25" s="4">
        <f>CORREL('COmplete Steps'!$E$4:$E$16,'COmplete Steps'!$V$4:$V$16)</f>
        <v>-0.41807437525487379</v>
      </c>
      <c r="W25" s="4">
        <f>CORREL('COmplete Steps'!$E$4:$E$16,'COmplete Steps'!$W$4:$W$16)</f>
        <v>0.4512039941146081</v>
      </c>
      <c r="X25" s="4">
        <f>CORREL('COmplete Steps'!$E$4:$E$16,'COmplete Steps'!$X$4:$X$16)</f>
        <v>0.65164674845148662</v>
      </c>
      <c r="Y25" s="4">
        <f>CORREL('COmplete Steps'!$E$4:$E$16,'COmplete Steps'!$Y$4:$Y$16)</f>
        <v>0.25043728963030121</v>
      </c>
      <c r="Z25" s="4">
        <f>CORREL('COmplete Steps'!$E$4:$E$16,'COmplete Steps'!$Z$4:$Z$16)</f>
        <v>-0.11457873851493851</v>
      </c>
      <c r="AA25" s="4">
        <f>CORREL('COmplete Steps'!$E$4:$E$16,'COmplete Steps'!$AA$4:$AA$16)</f>
        <v>-7.2007942915563894E-2</v>
      </c>
      <c r="AB25" s="4">
        <f>CORREL('COmplete Steps'!$E$4:$E$16,'COmplete Steps'!$AB$4:$AB$16)</f>
        <v>2.2950964857268136E-2</v>
      </c>
      <c r="AC25" s="4">
        <f>CORREL('COmplete Steps'!$E$4:$E$16,'COmplete Steps'!$AC$4:$AC$16)</f>
        <v>0.25891297420717191</v>
      </c>
      <c r="AD25" s="4">
        <f>CORREL('COmplete Steps'!$E$4:$E$16,'COmplete Steps'!$AD$4:$AD$16)</f>
        <v>0.58077419504871386</v>
      </c>
      <c r="AE25" s="4">
        <f>CORREL('COmplete Steps'!$E$4:$E$16,'COmplete Steps'!$AE$4:$AE$16)</f>
        <v>0.11220758225668327</v>
      </c>
      <c r="AF25" s="4">
        <f>CORREL('COmplete Steps'!$E$4:$E$16,'COmplete Steps'!$AF$4:$AF$16)</f>
        <v>0.21098119514661431</v>
      </c>
      <c r="AG25" s="4">
        <f>CORREL('COmplete Steps'!$E$4:$E$16,'COmplete Steps'!$AG$4:$AG$16)</f>
        <v>0.65468640198526096</v>
      </c>
      <c r="AH25" s="4">
        <f>CORREL('COmplete Steps'!$E$4:$E$16,'COmplete Steps'!$AH$4:$AH$16)</f>
        <v>0.44843085019906992</v>
      </c>
      <c r="AI25" s="4">
        <f>CORREL('COmplete Steps'!$E$4:$E$16,'COmplete Steps'!$AI$4:$AI$16)</f>
        <v>1.218143989400778E-2</v>
      </c>
      <c r="AJ25" s="4">
        <f>CORREL('COmplete Steps'!$E$4:$E$16,'COmplete Steps'!$AJ$4:$AJ$16)</f>
        <v>0.12677106560076071</v>
      </c>
      <c r="AK25" s="4">
        <f>CORREL('COmplete Steps'!$E$4:$E$16,'COmplete Steps'!$AK$4:$AK$16)</f>
        <v>0.41365282287599831</v>
      </c>
      <c r="AL25" s="4">
        <f>CORREL('COmplete Steps'!$E$4:$E$16,'COmplete Steps'!$AL$4:$AL$16)</f>
        <v>-3.1036701113950915E-2</v>
      </c>
      <c r="AM25" s="4">
        <f>CORREL('COmplete Steps'!$E$4:$E$16,'COmplete Steps'!$AM$4:$AM$16)</f>
        <v>0.19058690717989818</v>
      </c>
      <c r="AN25" s="4">
        <f>CORREL('COmplete Steps'!$E$4:$E$16,'COmplete Steps'!$AN$4:$AN$16)</f>
        <v>-0.33546924998357147</v>
      </c>
      <c r="AO25" s="4">
        <f>CORREL('COmplete Steps'!$E$4:$E$16,'COmplete Steps'!$AO$4:$AO$16)</f>
        <v>-0.29828174697362969</v>
      </c>
      <c r="AP25" s="4">
        <f>CORREL('COmplete Steps'!$E$4:$E$16,'COmplete Steps'!$AP$4:$AP$16)</f>
        <v>-0.25016869410265608</v>
      </c>
      <c r="AQ25" s="4">
        <f>CORREL('COmplete Steps'!$E$4:$E$16,'COmplete Steps'!$AQ$4:$AQ$16)</f>
        <v>0.13663694154766598</v>
      </c>
      <c r="AR25" s="4">
        <f>CORREL('COmplete Steps'!$E$4:$E$16,'COmplete Steps'!$AR$4:$AR$16)</f>
        <v>0.22549129203079948</v>
      </c>
    </row>
    <row r="26" spans="1:44" x14ac:dyDescent="0.2">
      <c r="A26" t="str">
        <f>'COmplete Steps'!$F$3</f>
        <v>w MALTA CYP</v>
      </c>
      <c r="B26" s="4"/>
      <c r="C26" s="4"/>
      <c r="D26" s="4"/>
      <c r="E26" s="4"/>
      <c r="F26" s="4">
        <f>CORREL('COmplete Steps'!$F$4:$F$16,'COmplete Steps'!$F$4:$F$16)</f>
        <v>1</v>
      </c>
      <c r="G26" s="4">
        <f>CORREL('COmplete Steps'!$F$4:$F$16,'COmplete Steps'!$G$4:$G$16)</f>
        <v>-0.97647817281386906</v>
      </c>
      <c r="H26" s="4">
        <f>CORREL('COmplete Steps'!$F$4:$F$16,'COmplete Steps'!$H$4:$H$16)</f>
        <v>0.99753875766402</v>
      </c>
      <c r="I26" s="4">
        <f>CORREL('COmplete Steps'!$F$4:$F$16,'COmplete Steps'!$I$4:$I$16)</f>
        <v>-7.5915144123516159E-2</v>
      </c>
      <c r="J26" s="4">
        <f>CORREL('COmplete Steps'!$F$4:$F$16,'COmplete Steps'!$J$4:$J$16)</f>
        <v>-7.2833154089524815E-2</v>
      </c>
      <c r="K26" s="4">
        <f>CORREL('COmplete Steps'!$F$4:$F$16,'COmplete Steps'!$K$4:$K$16)</f>
        <v>8.1899650093184853E-2</v>
      </c>
      <c r="L26" s="4">
        <f>CORREL('COmplete Steps'!$F$4:$F$16,'COmplete Steps'!$L$4:$L$16)</f>
        <v>-0.23799969715767316</v>
      </c>
      <c r="M26" s="4">
        <f>CORREL('COmplete Steps'!$F$4:$F$16,'COmplete Steps'!$M$4:$M$16)</f>
        <v>-0.29938014803413104</v>
      </c>
      <c r="N26" s="4">
        <f>CORREL('COmplete Steps'!$F$4:$F$16,'COmplete Steps'!$N$4:$N$16)</f>
        <v>-0.1381538715575657</v>
      </c>
      <c r="O26" s="4">
        <f>CORREL('COmplete Steps'!$F$4:$F$16,'COmplete Steps'!$O$4:$O$16)</f>
        <v>0.17052590172414114</v>
      </c>
      <c r="P26" s="4">
        <f>CORREL('COmplete Steps'!$F$4:$F$16,'COmplete Steps'!$P$4:$P$16)</f>
        <v>1.5384183992698039E-2</v>
      </c>
      <c r="Q26" s="4">
        <f>CORREL('COmplete Steps'!$F$4:$F$16,'COmplete Steps'!$Q$4:$Q$16)</f>
        <v>-0.2873645971450563</v>
      </c>
      <c r="R26" s="4">
        <f>CORREL('COmplete Steps'!$F$4:$F$16,'COmplete Steps'!$R$4:$R$16)</f>
        <v>-0.28844578450199609</v>
      </c>
      <c r="S26" s="4">
        <f>CORREL('COmplete Steps'!$F$4:$F$16,'COmplete Steps'!$S$4:$S$16)</f>
        <v>-3.0046317012652195E-2</v>
      </c>
      <c r="T26" s="4">
        <f>CORREL('COmplete Steps'!$F$4:$F$16,'COmplete Steps'!$T$4:$T$16)</f>
        <v>8.9756044575888937E-3</v>
      </c>
      <c r="U26" s="4">
        <f>CORREL('COmplete Steps'!$F$4:$F$16,'COmplete Steps'!$U$4:$U$16)</f>
        <v>-0.16417393048490733</v>
      </c>
      <c r="V26" s="4">
        <f>CORREL('COmplete Steps'!$F$4:$F$16,'COmplete Steps'!$V$4:$V$16)</f>
        <v>0.4151129814844623</v>
      </c>
      <c r="W26" s="4">
        <f>CORREL('COmplete Steps'!$F$4:$F$16,'COmplete Steps'!$W$4:$W$16)</f>
        <v>-0.38625703106547143</v>
      </c>
      <c r="X26" s="4">
        <f>CORREL('COmplete Steps'!$F$4:$F$16,'COmplete Steps'!$X$4:$X$16)</f>
        <v>-0.64256244070513224</v>
      </c>
      <c r="Y26" s="4">
        <f>CORREL('COmplete Steps'!$F$4:$F$16,'COmplete Steps'!$Y$4:$Y$16)</f>
        <v>-0.324729191559949</v>
      </c>
      <c r="Z26" s="4">
        <f>CORREL('COmplete Steps'!$F$4:$F$16,'COmplete Steps'!$Z$4:$Z$16)</f>
        <v>2.6336859086073378E-2</v>
      </c>
      <c r="AA26" s="4">
        <f>CORREL('COmplete Steps'!$F$4:$F$16,'COmplete Steps'!$AA$4:$AA$16)</f>
        <v>8.9676439944830766E-2</v>
      </c>
      <c r="AB26" s="4">
        <f>CORREL('COmplete Steps'!$F$4:$F$16,'COmplete Steps'!$AB$4:$AB$16)</f>
        <v>-5.5414177295915572E-2</v>
      </c>
      <c r="AC26" s="4">
        <f>CORREL('COmplete Steps'!$F$4:$F$16,'COmplete Steps'!$AC$4:$AC$16)</f>
        <v>-0.2505599782645796</v>
      </c>
      <c r="AD26" s="4">
        <f>CORREL('COmplete Steps'!$F$4:$F$16,'COmplete Steps'!$AD$4:$AD$16)</f>
        <v>-0.51628601967729915</v>
      </c>
      <c r="AE26" s="4">
        <f>CORREL('COmplete Steps'!$F$4:$F$16,'COmplete Steps'!$AE$4:$AE$16)</f>
        <v>2.0129476495366148E-2</v>
      </c>
      <c r="AF26" s="4">
        <f>CORREL('COmplete Steps'!$F$4:$F$16,'COmplete Steps'!$AF$4:$AF$16)</f>
        <v>-5.0104910403268851E-2</v>
      </c>
      <c r="AG26" s="4">
        <f>CORREL('COmplete Steps'!$F$4:$F$16,'COmplete Steps'!$AG$4:$AG$16)</f>
        <v>-0.62313336898859262</v>
      </c>
      <c r="AH26" s="4">
        <f>CORREL('COmplete Steps'!$F$4:$F$16,'COmplete Steps'!$AH$4:$AH$16)</f>
        <v>-0.52430882581457461</v>
      </c>
      <c r="AI26" s="4">
        <f>CORREL('COmplete Steps'!$F$4:$F$16,'COmplete Steps'!$AI$4:$AI$16)</f>
        <v>3.5071586004771968E-3</v>
      </c>
      <c r="AJ26" s="4">
        <f>CORREL('COmplete Steps'!$F$4:$F$16,'COmplete Steps'!$AJ$4:$AJ$16)</f>
        <v>-0.25355740686540829</v>
      </c>
      <c r="AK26" s="4">
        <f>CORREL('COmplete Steps'!$F$4:$F$16,'COmplete Steps'!$AK$4:$AK$16)</f>
        <v>-0.30720998433844277</v>
      </c>
      <c r="AL26" s="4">
        <f>CORREL('COmplete Steps'!$F$4:$F$16,'COmplete Steps'!$AL$4:$AL$16)</f>
        <v>-1.5099584298196138E-3</v>
      </c>
      <c r="AM26" s="4">
        <f>CORREL('COmplete Steps'!$F$4:$F$16,'COmplete Steps'!$AM$4:$AM$16)</f>
        <v>-0.21029342305087209</v>
      </c>
      <c r="AN26" s="4">
        <f>CORREL('COmplete Steps'!$F$4:$F$16,'COmplete Steps'!$AN$4:$AN$16)</f>
        <v>0.33666012763396741</v>
      </c>
      <c r="AO26" s="4">
        <f>CORREL('COmplete Steps'!$F$4:$F$16,'COmplete Steps'!$AO$4:$AO$16)</f>
        <v>0.19224882496790568</v>
      </c>
      <c r="AP26" s="4">
        <f>CORREL('COmplete Steps'!$F$4:$F$16,'COmplete Steps'!$AP$4:$AP$16)</f>
        <v>0.18982241476102663</v>
      </c>
      <c r="AQ26" s="4">
        <f>CORREL('COmplete Steps'!$F$4:$F$16,'COmplete Steps'!$AQ$4:$AQ$16)</f>
        <v>-0.14758680711363142</v>
      </c>
      <c r="AR26" s="4">
        <f>CORREL('COmplete Steps'!$F$4:$F$16,'COmplete Steps'!$AR$4:$AR$16)</f>
        <v>-0.13068255388470618</v>
      </c>
    </row>
    <row r="27" spans="1:44" x14ac:dyDescent="0.2">
      <c r="A27" t="str">
        <f>'COmplete Steps'!$G$3</f>
        <v>w GREECE</v>
      </c>
      <c r="B27" s="4"/>
      <c r="C27" s="4"/>
      <c r="D27" s="4"/>
      <c r="E27" s="4"/>
      <c r="F27" s="4"/>
      <c r="G27" s="4">
        <f>CORREL('COmplete Steps'!$G$4:$G$16,'COmplete Steps'!$G$4:$G$16)</f>
        <v>1</v>
      </c>
      <c r="H27" s="4">
        <f>CORREL('COmplete Steps'!$G$4:$G$16,'COmplete Steps'!$H$4:$H$16)</f>
        <v>-0.96241171348176702</v>
      </c>
      <c r="I27" s="4">
        <f>CORREL('COmplete Steps'!$G$4:$G$16,'COmplete Steps'!$I$4:$I$16)</f>
        <v>0.13279914303217463</v>
      </c>
      <c r="J27" s="4">
        <f>CORREL('COmplete Steps'!$G$4:$G$16,'COmplete Steps'!$J$4:$J$16)</f>
        <v>5.0629301507844053E-2</v>
      </c>
      <c r="K27" s="4">
        <f>CORREL('COmplete Steps'!$G$4:$G$16,'COmplete Steps'!$K$4:$K$16)</f>
        <v>-0.17876445698462654</v>
      </c>
      <c r="L27" s="4">
        <f>CORREL('COmplete Steps'!$G$4:$G$16,'COmplete Steps'!$L$4:$L$16)</f>
        <v>0.28140460787379495</v>
      </c>
      <c r="M27" s="4">
        <f>CORREL('COmplete Steps'!$G$4:$G$16,'COmplete Steps'!$M$4:$M$16)</f>
        <v>0.30576081318454901</v>
      </c>
      <c r="N27" s="4">
        <f>CORREL('COmplete Steps'!$G$4:$G$16,'COmplete Steps'!$N$4:$N$16)</f>
        <v>0.19402575205334041</v>
      </c>
      <c r="O27" s="4">
        <f>CORREL('COmplete Steps'!$G$4:$G$16,'COmplete Steps'!$O$4:$O$16)</f>
        <v>-8.107386209596848E-2</v>
      </c>
      <c r="P27" s="4">
        <f>CORREL('COmplete Steps'!$G$4:$G$16,'COmplete Steps'!$P$4:$P$16)</f>
        <v>7.7043001999186178E-2</v>
      </c>
      <c r="Q27" s="4">
        <f>CORREL('COmplete Steps'!$G$4:$G$16,'COmplete Steps'!$Q$4:$Q$16)</f>
        <v>0.42889830667114415</v>
      </c>
      <c r="R27" s="4">
        <f>CORREL('COmplete Steps'!$G$4:$G$16,'COmplete Steps'!$R$4:$R$16)</f>
        <v>0.39764464323970988</v>
      </c>
      <c r="S27" s="4">
        <f>CORREL('COmplete Steps'!$G$4:$G$16,'COmplete Steps'!$S$4:$S$16)</f>
        <v>7.4285687528171537E-2</v>
      </c>
      <c r="T27" s="4">
        <f>CORREL('COmplete Steps'!$G$4:$G$16,'COmplete Steps'!$T$4:$T$16)</f>
        <v>5.7652826415529539E-2</v>
      </c>
      <c r="U27" s="4">
        <f>CORREL('COmplete Steps'!$G$4:$G$16,'COmplete Steps'!$U$4:$U$16)</f>
        <v>0.17557665953559029</v>
      </c>
      <c r="V27" s="4">
        <f>CORREL('COmplete Steps'!$G$4:$G$16,'COmplete Steps'!$V$4:$V$16)</f>
        <v>-0.3957726685975313</v>
      </c>
      <c r="W27" s="4">
        <f>CORREL('COmplete Steps'!$G$4:$G$16,'COmplete Steps'!$W$4:$W$16)</f>
        <v>0.43980427931440935</v>
      </c>
      <c r="X27" s="4">
        <f>CORREL('COmplete Steps'!$G$4:$G$16,'COmplete Steps'!$X$4:$X$16)</f>
        <v>0.65971066046820048</v>
      </c>
      <c r="Y27" s="4">
        <f>CORREL('COmplete Steps'!$G$4:$G$16,'COmplete Steps'!$Y$4:$Y$16)</f>
        <v>0.27296108979880779</v>
      </c>
      <c r="Z27" s="4">
        <f>CORREL('COmplete Steps'!$G$4:$G$16,'COmplete Steps'!$Z$4:$Z$16)</f>
        <v>-7.4970136819000555E-2</v>
      </c>
      <c r="AA27" s="4">
        <f>CORREL('COmplete Steps'!$G$4:$G$16,'COmplete Steps'!$AA$4:$AA$16)</f>
        <v>-5.405083736773366E-2</v>
      </c>
      <c r="AB27" s="4">
        <f>CORREL('COmplete Steps'!$G$4:$G$16,'COmplete Steps'!$AB$4:$AB$16)</f>
        <v>4.1315816329918577E-2</v>
      </c>
      <c r="AC27" s="4">
        <f>CORREL('COmplete Steps'!$G$4:$G$16,'COmplete Steps'!$AC$4:$AC$16)</f>
        <v>0.26817054126162193</v>
      </c>
      <c r="AD27" s="4">
        <f>CORREL('COmplete Steps'!$G$4:$G$16,'COmplete Steps'!$AD$4:$AD$16)</f>
        <v>0.58580997666190215</v>
      </c>
      <c r="AE27" s="4">
        <f>CORREL('COmplete Steps'!$G$4:$G$16,'COmplete Steps'!$AE$4:$AE$16)</f>
        <v>8.6743358108850074E-2</v>
      </c>
      <c r="AF27" s="4">
        <f>CORREL('COmplete Steps'!$G$4:$G$16,'COmplete Steps'!$AF$4:$AF$16)</f>
        <v>0.16783246707821761</v>
      </c>
      <c r="AG27" s="4">
        <f>CORREL('COmplete Steps'!$G$4:$G$16,'COmplete Steps'!$AG$4:$AG$16)</f>
        <v>0.64713881680061058</v>
      </c>
      <c r="AH27" s="4">
        <f>CORREL('COmplete Steps'!$G$4:$G$16,'COmplete Steps'!$AH$4:$AH$16)</f>
        <v>0.44839749657087163</v>
      </c>
      <c r="AI27" s="4">
        <f>CORREL('COmplete Steps'!$G$4:$G$16,'COmplete Steps'!$AI$4:$AI$16)</f>
        <v>1.6392386110935991E-2</v>
      </c>
      <c r="AJ27" s="4">
        <f>CORREL('COmplete Steps'!$G$4:$G$16,'COmplete Steps'!$AJ$4:$AJ$16)</f>
        <v>0.16432522917721859</v>
      </c>
      <c r="AK27" s="4">
        <f>CORREL('COmplete Steps'!$G$4:$G$16,'COmplete Steps'!$AK$4:$AK$16)</f>
        <v>0.39980474640497327</v>
      </c>
      <c r="AL27" s="4">
        <f>CORREL('COmplete Steps'!$G$4:$G$16,'COmplete Steps'!$AL$4:$AL$16)</f>
        <v>-1.2238080834144068E-2</v>
      </c>
      <c r="AM27" s="4">
        <f>CORREL('COmplete Steps'!$G$4:$G$16,'COmplete Steps'!$AM$4:$AM$16)</f>
        <v>0.19541631666299111</v>
      </c>
      <c r="AN27" s="4">
        <f>CORREL('COmplete Steps'!$G$4:$G$16,'COmplete Steps'!$AN$4:$AN$16)</f>
        <v>-0.32863247009819685</v>
      </c>
      <c r="AO27" s="4">
        <f>CORREL('COmplete Steps'!$G$4:$G$16,'COmplete Steps'!$AO$4:$AO$16)</f>
        <v>-0.28317969180687791</v>
      </c>
      <c r="AP27" s="4">
        <f>CORREL('COmplete Steps'!$G$4:$G$16,'COmplete Steps'!$AP$4:$AP$16)</f>
        <v>-0.22796129016976571</v>
      </c>
      <c r="AQ27" s="4">
        <f>CORREL('COmplete Steps'!$G$4:$G$16,'COmplete Steps'!$AQ$4:$AQ$16)</f>
        <v>0.14340672145196684</v>
      </c>
      <c r="AR27" s="4">
        <f>CORREL('COmplete Steps'!$G$4:$G$16,'COmplete Steps'!$AR$4:$AR$16)</f>
        <v>0.19540680151260131</v>
      </c>
    </row>
    <row r="28" spans="1:44" x14ac:dyDescent="0.2">
      <c r="A28" t="str">
        <f>'COmplete Steps'!$H$3</f>
        <v>w ES PORT</v>
      </c>
      <c r="B28" s="4"/>
      <c r="C28" s="4"/>
      <c r="D28" s="4"/>
      <c r="E28" s="4"/>
      <c r="F28" s="4"/>
      <c r="G28" s="4"/>
      <c r="H28" s="4">
        <f>CORREL('COmplete Steps'!$H$4:$H$16,'COmplete Steps'!$H$4:$H$16)</f>
        <v>1</v>
      </c>
      <c r="I28" s="4">
        <f>CORREL('COmplete Steps'!$H$4:$H$16,'COmplete Steps'!$I$4:$I$16)</f>
        <v>-4.2917908854127468E-2</v>
      </c>
      <c r="J28" s="4">
        <f>CORREL('COmplete Steps'!$H$4:$H$16,'COmplete Steps'!$J$4:$J$16)</f>
        <v>-6.9699482753170866E-2</v>
      </c>
      <c r="K28" s="4">
        <f>CORREL('COmplete Steps'!$H$4:$H$16,'COmplete Steps'!$K$4:$K$16)</f>
        <v>6.5601668492848264E-2</v>
      </c>
      <c r="L28" s="4">
        <f>CORREL('COmplete Steps'!$H$4:$H$16,'COmplete Steps'!$L$4:$L$16)</f>
        <v>-0.20441844118389854</v>
      </c>
      <c r="M28" s="4">
        <f>CORREL('COmplete Steps'!$H$4:$H$16,'COmplete Steps'!$M$4:$M$16)</f>
        <v>-0.29245048678341634</v>
      </c>
      <c r="N28" s="4">
        <f>CORREL('COmplete Steps'!$H$4:$H$16,'COmplete Steps'!$N$4:$N$16)</f>
        <v>-0.11471449391139975</v>
      </c>
      <c r="O28" s="4">
        <f>CORREL('COmplete Steps'!$H$4:$H$16,'COmplete Steps'!$O$4:$O$16)</f>
        <v>0.19196406192914756</v>
      </c>
      <c r="P28" s="4">
        <f>CORREL('COmplete Steps'!$H$4:$H$16,'COmplete Steps'!$P$4:$P$16)</f>
        <v>3.1649527285861956E-2</v>
      </c>
      <c r="Q28" s="4">
        <f>CORREL('COmplete Steps'!$H$4:$H$16,'COmplete Steps'!$Q$4:$Q$16)</f>
        <v>-0.25710298418291988</v>
      </c>
      <c r="R28" s="4">
        <f>CORREL('COmplete Steps'!$H$4:$H$16,'COmplete Steps'!$R$4:$R$16)</f>
        <v>-0.26862091535005556</v>
      </c>
      <c r="S28" s="4">
        <f>CORREL('COmplete Steps'!$H$4:$H$16,'COmplete Steps'!$S$4:$S$16)</f>
        <v>-1.6500972186639262E-2</v>
      </c>
      <c r="T28" s="4">
        <f>CORREL('COmplete Steps'!$H$4:$H$16,'COmplete Steps'!$T$4:$T$16)</f>
        <v>1.1724624065291903E-2</v>
      </c>
      <c r="U28" s="4">
        <f>CORREL('COmplete Steps'!$H$4:$H$16,'COmplete Steps'!$U$4:$U$16)</f>
        <v>-0.14737286973739519</v>
      </c>
      <c r="V28" s="4">
        <f>CORREL('COmplete Steps'!$H$4:$H$16,'COmplete Steps'!$V$4:$V$16)</f>
        <v>0.43529327420442193</v>
      </c>
      <c r="W28" s="4">
        <f>CORREL('COmplete Steps'!$H$4:$H$16,'COmplete Steps'!$W$4:$W$16)</f>
        <v>-0.37001831364423482</v>
      </c>
      <c r="X28" s="4">
        <f>CORREL('COmplete Steps'!$H$4:$H$16,'COmplete Steps'!$X$4:$X$16)</f>
        <v>-0.62666117150507517</v>
      </c>
      <c r="Y28" s="4">
        <f>CORREL('COmplete Steps'!$H$4:$H$16,'COmplete Steps'!$Y$4:$Y$16)</f>
        <v>-0.32916754335190246</v>
      </c>
      <c r="Z28" s="4">
        <f>CORREL('COmplete Steps'!$H$4:$H$16,'COmplete Steps'!$Z$4:$Z$16)</f>
        <v>3.5646124843401295E-2</v>
      </c>
      <c r="AA28" s="4">
        <f>CORREL('COmplete Steps'!$H$4:$H$16,'COmplete Steps'!$AA$4:$AA$16)</f>
        <v>0.11493866815390008</v>
      </c>
      <c r="AB28" s="4">
        <f>CORREL('COmplete Steps'!$H$4:$H$16,'COmplete Steps'!$AB$4:$AB$16)</f>
        <v>-5.1671287638014159E-2</v>
      </c>
      <c r="AC28" s="4">
        <f>CORREL('COmplete Steps'!$H$4:$H$16,'COmplete Steps'!$AC$4:$AC$16)</f>
        <v>-0.23705714195895924</v>
      </c>
      <c r="AD28" s="4">
        <f>CORREL('COmplete Steps'!$H$4:$H$16,'COmplete Steps'!$AD$4:$AD$16)</f>
        <v>-0.48389490585058231</v>
      </c>
      <c r="AE28" s="4">
        <f>CORREL('COmplete Steps'!$H$4:$H$16,'COmplete Steps'!$AE$4:$AE$16)</f>
        <v>4.0084500638591133E-2</v>
      </c>
      <c r="AF28" s="4">
        <f>CORREL('COmplete Steps'!$H$4:$H$16,'COmplete Steps'!$AF$4:$AF$16)</f>
        <v>-3.7198395836106853E-2</v>
      </c>
      <c r="AG28" s="4">
        <f>CORREL('COmplete Steps'!$H$4:$H$16,'COmplete Steps'!$AG$4:$AG$16)</f>
        <v>-0.61938684377857156</v>
      </c>
      <c r="AH28" s="4">
        <f>CORREL('COmplete Steps'!$H$4:$H$16,'COmplete Steps'!$AH$4:$AH$16)</f>
        <v>-0.54796348378395299</v>
      </c>
      <c r="AI28" s="4">
        <f>CORREL('COmplete Steps'!$H$4:$H$16,'COmplete Steps'!$AI$4:$AI$16)</f>
        <v>1.4327876719884523E-2</v>
      </c>
      <c r="AJ28" s="4">
        <f>CORREL('COmplete Steps'!$H$4:$H$16,'COmplete Steps'!$AJ$4:$AJ$16)</f>
        <v>-0.25704219890277241</v>
      </c>
      <c r="AK28" s="4">
        <f>CORREL('COmplete Steps'!$H$4:$H$16,'COmplete Steps'!$AK$4:$AK$16)</f>
        <v>-0.28031273887541253</v>
      </c>
      <c r="AL28" s="4">
        <f>CORREL('COmplete Steps'!$H$4:$H$16,'COmplete Steps'!$AL$4:$AL$16)</f>
        <v>3.026135487102297E-3</v>
      </c>
      <c r="AM28" s="4">
        <f>CORREL('COmplete Steps'!$H$4:$H$16,'COmplete Steps'!$AM$4:$AM$16)</f>
        <v>-0.21631355746584341</v>
      </c>
      <c r="AN28" s="4">
        <f>CORREL('COmplete Steps'!$H$4:$H$16,'COmplete Steps'!$AN$4:$AN$16)</f>
        <v>0.34295246121258721</v>
      </c>
      <c r="AO28" s="4">
        <f>CORREL('COmplete Steps'!$H$4:$H$16,'COmplete Steps'!$AO$4:$AO$16)</f>
        <v>0.1662373224437099</v>
      </c>
      <c r="AP28" s="4">
        <f>CORREL('COmplete Steps'!$H$4:$H$16,'COmplete Steps'!$AP$4:$AP$16)</f>
        <v>0.18912415083014678</v>
      </c>
      <c r="AQ28" s="4">
        <f>CORREL('COmplete Steps'!$H$4:$H$16,'COmplete Steps'!$AQ$4:$AQ$16)</f>
        <v>-0.14138391365984151</v>
      </c>
      <c r="AR28" s="4">
        <f>CORREL('COmplete Steps'!$H$4:$H$16,'COmplete Steps'!$AR$4:$AR$16)</f>
        <v>-0.12931478195024604</v>
      </c>
    </row>
    <row r="29" spans="1:44" x14ac:dyDescent="0.2">
      <c r="A29" t="str">
        <f>'COmplete Steps'!$I$3</f>
        <v>w EE LV LT</v>
      </c>
      <c r="B29" s="4"/>
      <c r="C29" s="4"/>
      <c r="D29" s="4"/>
      <c r="E29" s="4"/>
      <c r="F29" s="4"/>
      <c r="G29" s="4"/>
      <c r="H29" s="4"/>
      <c r="I29" s="4">
        <f>CORREL('COmplete Steps'!$I$4:$I$16,'COmplete Steps'!$I$4:$I$16)</f>
        <v>1</v>
      </c>
      <c r="J29" s="4">
        <f>CORREL('COmplete Steps'!$I$4:$I$16,'COmplete Steps'!$J$4:$J$16)</f>
        <v>-0.11709573589679155</v>
      </c>
      <c r="K29" s="4">
        <f>CORREL('COmplete Steps'!$I$4:$I$16,'COmplete Steps'!$K$4:$K$16)</f>
        <v>6.251089871456017E-2</v>
      </c>
      <c r="L29" s="4">
        <f>CORREL('COmplete Steps'!$I$4:$I$16,'COmplete Steps'!$L$4:$L$16)</f>
        <v>0.58111615923200555</v>
      </c>
      <c r="M29" s="4">
        <f>CORREL('COmplete Steps'!$I$4:$I$16,'COmplete Steps'!$M$4:$M$16)</f>
        <v>-0.12055690299371077</v>
      </c>
      <c r="N29" s="4">
        <f>CORREL('COmplete Steps'!$I$4:$I$16,'COmplete Steps'!$N$4:$N$16)</f>
        <v>0.18000275306803507</v>
      </c>
      <c r="O29" s="4">
        <f>CORREL('COmplete Steps'!$I$4:$I$16,'COmplete Steps'!$O$4:$O$16)</f>
        <v>0.4450897585986367</v>
      </c>
      <c r="P29" s="4">
        <f>CORREL('COmplete Steps'!$I$4:$I$16,'COmplete Steps'!$P$4:$P$16)</f>
        <v>5.8180905069744715E-2</v>
      </c>
      <c r="Q29" s="4">
        <f>CORREL('COmplete Steps'!$I$4:$I$16,'COmplete Steps'!$Q$4:$Q$16)</f>
        <v>0.14958336114197698</v>
      </c>
      <c r="R29" s="4">
        <f>CORREL('COmplete Steps'!$I$4:$I$16,'COmplete Steps'!$R$4:$R$16)</f>
        <v>0.23828640217377214</v>
      </c>
      <c r="S29" s="4">
        <f>CORREL('COmplete Steps'!$I$4:$I$16,'COmplete Steps'!$S$4:$S$16)</f>
        <v>0.14585502461084787</v>
      </c>
      <c r="T29" s="4">
        <f>CORREL('COmplete Steps'!$I$4:$I$16,'COmplete Steps'!$T$4:$T$16)</f>
        <v>-5.1779271847566609E-2</v>
      </c>
      <c r="U29" s="4">
        <f>CORREL('COmplete Steps'!$I$4:$I$16,'COmplete Steps'!$U$4:$U$16)</f>
        <v>-0.24840489488994505</v>
      </c>
      <c r="V29" s="4">
        <f>CORREL('COmplete Steps'!$I$4:$I$16,'COmplete Steps'!$V$4:$V$16)</f>
        <v>0.27434210601522435</v>
      </c>
      <c r="W29" s="4">
        <f>CORREL('COmplete Steps'!$I$4:$I$16,'COmplete Steps'!$W$4:$W$16)</f>
        <v>0.24170921702840997</v>
      </c>
      <c r="X29" s="4">
        <f>CORREL('COmplete Steps'!$I$4:$I$16,'COmplete Steps'!$X$4:$X$16)</f>
        <v>0.6805649776152275</v>
      </c>
      <c r="Y29" s="4">
        <f>CORREL('COmplete Steps'!$I$4:$I$16,'COmplete Steps'!$Y$4:$Y$16)</f>
        <v>-5.1258198044554677E-2</v>
      </c>
      <c r="Z29" s="4">
        <f>CORREL('COmplete Steps'!$I$4:$I$16,'COmplete Steps'!$Z$4:$Z$16)</f>
        <v>2.4125645267874477E-2</v>
      </c>
      <c r="AA29" s="4">
        <f>CORREL('COmplete Steps'!$I$4:$I$16,'COmplete Steps'!$AA$4:$AA$16)</f>
        <v>0.41336216017884453</v>
      </c>
      <c r="AB29" s="4">
        <f>CORREL('COmplete Steps'!$I$4:$I$16,'COmplete Steps'!$AB$4:$AB$16)</f>
        <v>-0.13637035117059276</v>
      </c>
      <c r="AC29" s="4">
        <f>CORREL('COmplete Steps'!$I$4:$I$16,'COmplete Steps'!$AC$4:$AC$16)</f>
        <v>0.21178532865083904</v>
      </c>
      <c r="AD29" s="4">
        <f>CORREL('COmplete Steps'!$I$4:$I$16,'COmplete Steps'!$AD$4:$AD$16)</f>
        <v>0.70661859846155195</v>
      </c>
      <c r="AE29" s="4">
        <f>CORREL('COmplete Steps'!$I$4:$I$16,'COmplete Steps'!$AE$4:$AE$16)</f>
        <v>0.33179801456291058</v>
      </c>
      <c r="AF29" s="4">
        <f>CORREL('COmplete Steps'!$I$4:$I$16,'COmplete Steps'!$AF$4:$AF$16)</f>
        <v>0.27033585956700124</v>
      </c>
      <c r="AG29" s="4">
        <f>CORREL('COmplete Steps'!$I$4:$I$16,'COmplete Steps'!$AG$4:$AG$16)</f>
        <v>0.28515160595246175</v>
      </c>
      <c r="AH29" s="4">
        <f>CORREL('COmplete Steps'!$I$4:$I$16,'COmplete Steps'!$AH$4:$AH$16)</f>
        <v>0.2098330449804314</v>
      </c>
      <c r="AI29" s="4">
        <f>CORREL('COmplete Steps'!$I$4:$I$16,'COmplete Steps'!$AI$4:$AI$16)</f>
        <v>0.10180258598925776</v>
      </c>
      <c r="AJ29" s="4">
        <f>CORREL('COmplete Steps'!$I$4:$I$16,'COmplete Steps'!$AJ$4:$AJ$16)</f>
        <v>0.15824332003043612</v>
      </c>
      <c r="AK29" s="4">
        <f>CORREL('COmplete Steps'!$I$4:$I$16,'COmplete Steps'!$AK$4:$AK$16)</f>
        <v>0.71177638233360707</v>
      </c>
      <c r="AL29" s="4">
        <f>CORREL('COmplete Steps'!$I$4:$I$16,'COmplete Steps'!$AL$4:$AL$16)</f>
        <v>-9.1406736282641066E-2</v>
      </c>
      <c r="AM29" s="4">
        <f>CORREL('COmplete Steps'!$I$4:$I$16,'COmplete Steps'!$AM$4:$AM$16)</f>
        <v>6.1393431620556459E-2</v>
      </c>
      <c r="AN29" s="4">
        <f>CORREL('COmplete Steps'!$I$4:$I$16,'COmplete Steps'!$AN$4:$AN$16)</f>
        <v>0.22607126718145432</v>
      </c>
      <c r="AO29" s="4">
        <f>CORREL('COmplete Steps'!$I$4:$I$16,'COmplete Steps'!$AO$4:$AO$16)</f>
        <v>-0.24512506248896473</v>
      </c>
      <c r="AP29" s="4">
        <f>CORREL('COmplete Steps'!$I$4:$I$16,'COmplete Steps'!$AP$4:$AP$16)</f>
        <v>-0.15070493265232293</v>
      </c>
      <c r="AQ29" s="4">
        <f>CORREL('COmplete Steps'!$I$4:$I$16,'COmplete Steps'!$AQ$4:$AQ$16)</f>
        <v>0.37847366138193755</v>
      </c>
      <c r="AR29" s="4">
        <f>CORREL('COmplete Steps'!$I$4:$I$16,'COmplete Steps'!$AR$4:$AR$16)</f>
        <v>0.41714128634289055</v>
      </c>
    </row>
    <row r="30" spans="1:44" x14ac:dyDescent="0.2">
      <c r="A30" t="str">
        <f>'COmplete Steps'!$J$3</f>
        <v>w SL SLK HU AUS CZ</v>
      </c>
      <c r="B30" s="4"/>
      <c r="C30" s="4"/>
      <c r="D30" s="4"/>
      <c r="E30" s="4"/>
      <c r="F30" s="4"/>
      <c r="G30" s="4"/>
      <c r="H30" s="4"/>
      <c r="I30" s="4"/>
      <c r="J30" s="4">
        <f>CORREL('COmplete Steps'!$J$4:$J$16,'COmplete Steps'!$J$4:$J$16)</f>
        <v>1.0000000000000002</v>
      </c>
      <c r="K30" s="4">
        <f>CORREL('COmplete Steps'!$J$4:$J$16,'COmplete Steps'!$K$4:$K$16)</f>
        <v>0.67488410528463105</v>
      </c>
      <c r="L30" s="4">
        <f>CORREL('COmplete Steps'!$J$4:$J$16,'COmplete Steps'!$L$4:$L$16)</f>
        <v>2.1823609186160529E-2</v>
      </c>
      <c r="M30" s="4">
        <f>CORREL('COmplete Steps'!$J$4:$J$16,'COmplete Steps'!$M$4:$M$16)</f>
        <v>0.705689144354399</v>
      </c>
      <c r="N30" s="4">
        <f>CORREL('COmplete Steps'!$J$4:$J$16,'COmplete Steps'!$N$4:$N$16)</f>
        <v>0.55217959543853279</v>
      </c>
      <c r="O30" s="4">
        <f>CORREL('COmplete Steps'!$J$4:$J$16,'COmplete Steps'!$O$4:$O$16)</f>
        <v>0.14467621958715099</v>
      </c>
      <c r="P30" s="4">
        <f>CORREL('COmplete Steps'!$J$4:$J$16,'COmplete Steps'!$P$4:$P$16)</f>
        <v>0.33552999687100449</v>
      </c>
      <c r="Q30" s="4">
        <f>CORREL('COmplete Steps'!$J$4:$J$16,'COmplete Steps'!$Q$4:$Q$16)</f>
        <v>-9.1855595102398255E-2</v>
      </c>
      <c r="R30" s="4">
        <f>CORREL('COmplete Steps'!$J$4:$J$16,'COmplete Steps'!$R$4:$R$16)</f>
        <v>-2.4623252265332105E-2</v>
      </c>
      <c r="S30" s="4">
        <f>CORREL('COmplete Steps'!$J$4:$J$16,'COmplete Steps'!$S$4:$S$16)</f>
        <v>-1.2070539224471126E-2</v>
      </c>
      <c r="T30" s="4">
        <f>CORREL('COmplete Steps'!$J$4:$J$16,'COmplete Steps'!$T$4:$T$16)</f>
        <v>0.39411789132017483</v>
      </c>
      <c r="U30" s="4">
        <f>CORREL('COmplete Steps'!$J$4:$J$16,'COmplete Steps'!$U$4:$U$16)</f>
        <v>-0.17264161560800956</v>
      </c>
      <c r="V30" s="4">
        <f>CORREL('COmplete Steps'!$J$4:$J$16,'COmplete Steps'!$V$4:$V$16)</f>
        <v>0.62852642009465665</v>
      </c>
      <c r="W30" s="4">
        <f>CORREL('COmplete Steps'!$J$4:$J$16,'COmplete Steps'!$W$4:$W$16)</f>
        <v>-0.27861916698241657</v>
      </c>
      <c r="X30" s="4">
        <f>CORREL('COmplete Steps'!$J$4:$J$16,'COmplete Steps'!$X$4:$X$16)</f>
        <v>-0.15579176771859815</v>
      </c>
      <c r="Y30" s="4">
        <f>CORREL('COmplete Steps'!$J$4:$J$16,'COmplete Steps'!$Y$4:$Y$16)</f>
        <v>0.905960191016564</v>
      </c>
      <c r="Z30" s="4">
        <f>CORREL('COmplete Steps'!$J$4:$J$16,'COmplete Steps'!$Z$4:$Z$16)</f>
        <v>0.83705334116794783</v>
      </c>
      <c r="AA30" s="4">
        <f>CORREL('COmplete Steps'!$J$4:$J$16,'COmplete Steps'!$AA$4:$AA$16)</f>
        <v>1.9936052369828931E-2</v>
      </c>
      <c r="AB30" s="4">
        <f>CORREL('COmplete Steps'!$J$4:$J$16,'COmplete Steps'!$AB$4:$AB$16)</f>
        <v>0.74061316795042609</v>
      </c>
      <c r="AC30" s="4">
        <f>CORREL('COmplete Steps'!$J$4:$J$16,'COmplete Steps'!$AC$4:$AC$16)</f>
        <v>0.56064012982893219</v>
      </c>
      <c r="AD30" s="4">
        <f>CORREL('COmplete Steps'!$J$4:$J$16,'COmplete Steps'!$AD$4:$AD$16)</f>
        <v>-0.14674966929634947</v>
      </c>
      <c r="AE30" s="4">
        <f>CORREL('COmplete Steps'!$J$4:$J$16,'COmplete Steps'!$AE$4:$AE$16)</f>
        <v>0.23152866810479875</v>
      </c>
      <c r="AF30" s="4">
        <f>CORREL('COmplete Steps'!$J$4:$J$16,'COmplete Steps'!$AF$4:$AF$16)</f>
        <v>-0.37502373885743767</v>
      </c>
      <c r="AG30" s="4">
        <f>CORREL('COmplete Steps'!$J$4:$J$16,'COmplete Steps'!$AG$4:$AG$16)</f>
        <v>0.33141822923539838</v>
      </c>
      <c r="AH30" s="4">
        <f>CORREL('COmplete Steps'!$J$4:$J$16,'COmplete Steps'!$AH$4:$AH$16)</f>
        <v>-6.8437466461405833E-3</v>
      </c>
      <c r="AI30" s="4">
        <f>CORREL('COmplete Steps'!$J$4:$J$16,'COmplete Steps'!$AI$4:$AI$16)</f>
        <v>0.24055663311621711</v>
      </c>
      <c r="AJ30" s="4">
        <f>CORREL('COmplete Steps'!$J$4:$J$16,'COmplete Steps'!$AJ$4:$AJ$16)</f>
        <v>-0.11160673968808722</v>
      </c>
      <c r="AK30" s="4">
        <f>CORREL('COmplete Steps'!$J$4:$J$16,'COmplete Steps'!$AK$4:$AK$16)</f>
        <v>-5.1617471997706249E-2</v>
      </c>
      <c r="AL30" s="4">
        <f>CORREL('COmplete Steps'!$J$4:$J$16,'COmplete Steps'!$AL$4:$AL$16)</f>
        <v>0.94440902352716061</v>
      </c>
      <c r="AM30" s="4">
        <f>CORREL('COmplete Steps'!$J$4:$J$16,'COmplete Steps'!$AM$4:$AM$16)</f>
        <v>0.809836131319842</v>
      </c>
      <c r="AN30" s="4">
        <f>CORREL('COmplete Steps'!$J$4:$J$16,'COmplete Steps'!$AN$4:$AN$16)</f>
        <v>-0.17184518985577321</v>
      </c>
      <c r="AO30" s="4">
        <f>CORREL('COmplete Steps'!$J$4:$J$16,'COmplete Steps'!$AO$4:$AO$16)</f>
        <v>0.62264390460705588</v>
      </c>
      <c r="AP30" s="4">
        <f>CORREL('COmplete Steps'!$J$4:$J$16,'COmplete Steps'!$AP$4:$AP$16)</f>
        <v>0.79733749567788148</v>
      </c>
      <c r="AQ30" s="4">
        <f>CORREL('COmplete Steps'!$J$4:$J$16,'COmplete Steps'!$AQ$4:$AQ$16)</f>
        <v>-0.1688447701724404</v>
      </c>
      <c r="AR30" s="4">
        <f>CORREL('COmplete Steps'!$J$4:$J$16,'COmplete Steps'!$AR$4:$AR$16)</f>
        <v>0.2244321147757827</v>
      </c>
    </row>
    <row r="31" spans="1:44" x14ac:dyDescent="0.2">
      <c r="A31" t="str">
        <f>'COmplete Steps'!$K$3</f>
        <v>w ROM BUL</v>
      </c>
      <c r="B31" s="4"/>
      <c r="C31" s="4"/>
      <c r="D31" s="4"/>
      <c r="E31" s="4"/>
      <c r="F31" s="4"/>
      <c r="G31" s="4"/>
      <c r="H31" s="4"/>
      <c r="I31" s="4"/>
      <c r="J31" s="4"/>
      <c r="K31" s="4">
        <f>CORREL('COmplete Steps'!$K$4:$K$16,'COmplete Steps'!$K$4:$K$16)</f>
        <v>1.0000000000000002</v>
      </c>
      <c r="L31" s="4">
        <f>CORREL('COmplete Steps'!$K$4:$K$16,'COmplete Steps'!$L$4:$L$16)</f>
        <v>-0.11786152335651398</v>
      </c>
      <c r="M31" s="4">
        <f>CORREL('COmplete Steps'!$K$4:$K$16,'COmplete Steps'!$M$4:$M$16)</f>
        <v>0.4681725641769286</v>
      </c>
      <c r="N31" s="4">
        <f>CORREL('COmplete Steps'!$K$4:$K$16,'COmplete Steps'!$N$4:$N$16)</f>
        <v>0.48075314340424768</v>
      </c>
      <c r="O31" s="4">
        <f>CORREL('COmplete Steps'!$K$4:$K$16,'COmplete Steps'!$O$4:$O$16)</f>
        <v>0.24092603974916865</v>
      </c>
      <c r="P31" s="4">
        <f>CORREL('COmplete Steps'!$K$4:$K$16,'COmplete Steps'!$P$4:$P$16)</f>
        <v>2.9678165881311069E-2</v>
      </c>
      <c r="Q31" s="4">
        <f>CORREL('COmplete Steps'!$K$4:$K$16,'COmplete Steps'!$Q$4:$Q$16)</f>
        <v>-0.42569534122660696</v>
      </c>
      <c r="R31" s="4">
        <f>CORREL('COmplete Steps'!$K$4:$K$16,'COmplete Steps'!$R$4:$R$16)</f>
        <v>-0.15106716274432724</v>
      </c>
      <c r="S31" s="4">
        <f>CORREL('COmplete Steps'!$K$4:$K$16,'COmplete Steps'!$S$4:$S$16)</f>
        <v>-0.22898462520899346</v>
      </c>
      <c r="T31" s="4">
        <f>CORREL('COmplete Steps'!$K$4:$K$16,'COmplete Steps'!$T$4:$T$16)</f>
        <v>0.32579296374313216</v>
      </c>
      <c r="U31" s="4">
        <f>CORREL('COmplete Steps'!$K$4:$K$16,'COmplete Steps'!$U$4:$U$16)</f>
        <v>-0.11481419073702882</v>
      </c>
      <c r="V31" s="4">
        <f>CORREL('COmplete Steps'!$K$4:$K$16,'COmplete Steps'!$V$4:$V$16)</f>
        <v>0.55332447931241313</v>
      </c>
      <c r="W31" s="4">
        <f>CORREL('COmplete Steps'!$K$4:$K$16,'COmplete Steps'!$W$4:$W$16)</f>
        <v>-0.26189202467847211</v>
      </c>
      <c r="X31" s="4">
        <f>CORREL('COmplete Steps'!$K$4:$K$16,'COmplete Steps'!$X$4:$X$16)</f>
        <v>-0.17344062331707108</v>
      </c>
      <c r="Y31" s="4">
        <f>CORREL('COmplete Steps'!$K$4:$K$16,'COmplete Steps'!$Y$4:$Y$16)</f>
        <v>0.691507250902757</v>
      </c>
      <c r="Z31" s="4">
        <f>CORREL('COmplete Steps'!$K$4:$K$16,'COmplete Steps'!$Z$4:$Z$16)</f>
        <v>0.82193821369985753</v>
      </c>
      <c r="AA31" s="4">
        <f>CORREL('COmplete Steps'!$K$4:$K$16,'COmplete Steps'!$AA$4:$AA$16)</f>
        <v>7.0697565621211836E-2</v>
      </c>
      <c r="AB31" s="4">
        <f>CORREL('COmplete Steps'!$K$4:$K$16,'COmplete Steps'!$AB$4:$AB$16)</f>
        <v>0.57719469069045437</v>
      </c>
      <c r="AC31" s="4">
        <f>CORREL('COmplete Steps'!$K$4:$K$16,'COmplete Steps'!$AC$4:$AC$16)</f>
        <v>0.44346728150904163</v>
      </c>
      <c r="AD31" s="4">
        <f>CORREL('COmplete Steps'!$K$4:$K$16,'COmplete Steps'!$AD$4:$AD$16)</f>
        <v>-0.1305501395947985</v>
      </c>
      <c r="AE31" s="4">
        <f>CORREL('COmplete Steps'!$K$4:$K$16,'COmplete Steps'!$AE$4:$AE$16)</f>
        <v>1.3678780020867991E-2</v>
      </c>
      <c r="AF31" s="4">
        <f>CORREL('COmplete Steps'!$K$4:$K$16,'COmplete Steps'!$AF$4:$AF$16)</f>
        <v>-0.60456620216698698</v>
      </c>
      <c r="AG31" s="4">
        <f>CORREL('COmplete Steps'!$K$4:$K$16,'COmplete Steps'!$AG$4:$AG$16)</f>
        <v>0.10629355511107452</v>
      </c>
      <c r="AH31" s="4">
        <f>CORREL('COmplete Steps'!$K$4:$K$16,'COmplete Steps'!$AH$4:$AH$16)</f>
        <v>0.28216419801423026</v>
      </c>
      <c r="AI31" s="4">
        <f>CORREL('COmplete Steps'!$K$4:$K$16,'COmplete Steps'!$AI$4:$AI$16)</f>
        <v>0.37000070106617411</v>
      </c>
      <c r="AJ31" s="4">
        <f>CORREL('COmplete Steps'!$K$4:$K$16,'COmplete Steps'!$AJ$4:$AJ$16)</f>
        <v>0.12894937234344814</v>
      </c>
      <c r="AK31" s="4">
        <f>CORREL('COmplete Steps'!$K$4:$K$16,'COmplete Steps'!$AK$4:$AK$16)</f>
        <v>-0.20742238825373474</v>
      </c>
      <c r="AL31" s="4">
        <f>CORREL('COmplete Steps'!$K$4:$K$16,'COmplete Steps'!$AL$4:$AL$16)</f>
        <v>0.79145689372284012</v>
      </c>
      <c r="AM31" s="4">
        <f>CORREL('COmplete Steps'!$K$4:$K$16,'COmplete Steps'!$AM$4:$AM$16)</f>
        <v>0.71558042849816161</v>
      </c>
      <c r="AN31" s="4">
        <f>CORREL('COmplete Steps'!$K$4:$K$16,'COmplete Steps'!$AN$4:$AN$16)</f>
        <v>6.0460557933369796E-2</v>
      </c>
      <c r="AO31" s="4">
        <f>CORREL('COmplete Steps'!$K$4:$K$16,'COmplete Steps'!$AO$4:$AO$16)</f>
        <v>0.87246251978240741</v>
      </c>
      <c r="AP31" s="4">
        <f>CORREL('COmplete Steps'!$K$4:$K$16,'COmplete Steps'!$AP$4:$AP$16)</f>
        <v>0.74980892504378338</v>
      </c>
      <c r="AQ31" s="4">
        <f>CORREL('COmplete Steps'!$K$4:$K$16,'COmplete Steps'!$AQ$4:$AQ$16)</f>
        <v>0.35000712199966438</v>
      </c>
      <c r="AR31" s="4">
        <f>CORREL('COmplete Steps'!$K$4:$K$16,'COmplete Steps'!$AR$4:$AR$16)</f>
        <v>0.11255699807336755</v>
      </c>
    </row>
    <row r="32" spans="1:44" x14ac:dyDescent="0.2">
      <c r="A32" t="str">
        <f>'COmplete Steps'!$L$3</f>
        <v>w FIN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>
        <f>CORREL('COmplete Steps'!$L$4:$L$16,'COmplete Steps'!$L$4:$L$16)</f>
        <v>1.0000000000000002</v>
      </c>
      <c r="M32" s="4">
        <f>CORREL('COmplete Steps'!$L$4:$L$16,'COmplete Steps'!$M$4:$M$16)</f>
        <v>-0.17319352754210804</v>
      </c>
      <c r="N32" s="4">
        <f>CORREL('COmplete Steps'!$L$4:$L$16,'COmplete Steps'!$N$4:$N$16)</f>
        <v>-2.8776532838437768E-2</v>
      </c>
      <c r="O32" s="4">
        <f>CORREL('COmplete Steps'!$L$4:$L$16,'COmplete Steps'!$O$4:$O$16)</f>
        <v>4.0844732841834666E-2</v>
      </c>
      <c r="P32" s="4">
        <f>CORREL('COmplete Steps'!$L$4:$L$16,'COmplete Steps'!$P$4:$P$16)</f>
        <v>-0.39802622889081152</v>
      </c>
      <c r="Q32" s="4">
        <f>CORREL('COmplete Steps'!$L$4:$L$16,'COmplete Steps'!$Q$4:$Q$16)</f>
        <v>0.41905216673397699</v>
      </c>
      <c r="R32" s="4">
        <f>CORREL('COmplete Steps'!$L$4:$L$16,'COmplete Steps'!$R$4:$R$16)</f>
        <v>9.5462686487825618E-2</v>
      </c>
      <c r="S32" s="4">
        <f>CORREL('COmplete Steps'!$L$4:$L$16,'COmplete Steps'!$S$4:$S$16)</f>
        <v>0.36672633253332954</v>
      </c>
      <c r="T32" s="4">
        <f>CORREL('COmplete Steps'!$L$4:$L$16,'COmplete Steps'!$T$4:$T$16)</f>
        <v>-6.569611978093641E-2</v>
      </c>
      <c r="U32" s="4">
        <f>CORREL('COmplete Steps'!$L$4:$L$16,'COmplete Steps'!$U$4:$U$16)</f>
        <v>-3.1802086219496366E-2</v>
      </c>
      <c r="V32" s="4">
        <f>CORREL('COmplete Steps'!$L$4:$L$16,'COmplete Steps'!$V$4:$V$16)</f>
        <v>0.35960312119137039</v>
      </c>
      <c r="W32" s="4">
        <f>CORREL('COmplete Steps'!$L$4:$L$16,'COmplete Steps'!$W$4:$W$16)</f>
        <v>-0.11890462315026427</v>
      </c>
      <c r="X32" s="4">
        <f>CORREL('COmplete Steps'!$L$4:$L$16,'COmplete Steps'!$X$4:$X$16)</f>
        <v>0.63016433542161865</v>
      </c>
      <c r="Y32" s="4">
        <f>CORREL('COmplete Steps'!$L$4:$L$16,'COmplete Steps'!$Y$4:$Y$16)</f>
        <v>4.2642707356908748E-2</v>
      </c>
      <c r="Z32" s="4">
        <f>CORREL('COmplete Steps'!$L$4:$L$16,'COmplete Steps'!$Z$4:$Z$16)</f>
        <v>-1.9828411708069097E-2</v>
      </c>
      <c r="AA32" s="4">
        <f>CORREL('COmplete Steps'!$L$4:$L$16,'COmplete Steps'!$AA$4:$AA$16)</f>
        <v>0.77081296158618495</v>
      </c>
      <c r="AB32" s="4">
        <f>CORREL('COmplete Steps'!$L$4:$L$16,'COmplete Steps'!$AB$4:$AB$16)</f>
        <v>-0.227941993508397</v>
      </c>
      <c r="AC32" s="4">
        <f>CORREL('COmplete Steps'!$L$4:$L$16,'COmplete Steps'!$AC$4:$AC$16)</f>
        <v>-0.14361416928006904</v>
      </c>
      <c r="AD32" s="4">
        <f>CORREL('COmplete Steps'!$L$4:$L$16,'COmplete Steps'!$AD$4:$AD$16)</f>
        <v>0.53349955566573903</v>
      </c>
      <c r="AE32" s="4">
        <f>CORREL('COmplete Steps'!$L$4:$L$16,'COmplete Steps'!$AE$4:$AE$16)</f>
        <v>-0.26801408619860662</v>
      </c>
      <c r="AF32" s="4">
        <f>CORREL('COmplete Steps'!$L$4:$L$16,'COmplete Steps'!$AF$4:$AF$16)</f>
        <v>-3.7148654542208503E-2</v>
      </c>
      <c r="AG32" s="4">
        <f>CORREL('COmplete Steps'!$L$4:$L$16,'COmplete Steps'!$AG$4:$AG$16)</f>
        <v>0.13725365860759581</v>
      </c>
      <c r="AH32" s="4">
        <f>CORREL('COmplete Steps'!$L$4:$L$16,'COmplete Steps'!$AH$4:$AH$16)</f>
        <v>-0.10810068760652432</v>
      </c>
      <c r="AI32" s="4">
        <f>CORREL('COmplete Steps'!$L$4:$L$16,'COmplete Steps'!$AI$4:$AI$16)</f>
        <v>0.393795374372786</v>
      </c>
      <c r="AJ32" s="4">
        <f>CORREL('COmplete Steps'!$L$4:$L$16,'COmplete Steps'!$AJ$4:$AJ$16)</f>
        <v>-0.16124649742473665</v>
      </c>
      <c r="AK32" s="4">
        <f>CORREL('COmplete Steps'!$L$4:$L$16,'COmplete Steps'!$AK$4:$AK$16)</f>
        <v>0.26435538564045802</v>
      </c>
      <c r="AL32" s="4">
        <f>CORREL('COmplete Steps'!$L$4:$L$16,'COmplete Steps'!$AL$4:$AL$16)</f>
        <v>-5.3420654307927626E-2</v>
      </c>
      <c r="AM32" s="4">
        <f>CORREL('COmplete Steps'!$L$4:$L$16,'COmplete Steps'!$AM$4:$AM$16)</f>
        <v>0.1610985549814907</v>
      </c>
      <c r="AN32" s="4">
        <f>CORREL('COmplete Steps'!$L$4:$L$16,'COmplete Steps'!$AN$4:$AN$16)</f>
        <v>0.26141798016653817</v>
      </c>
      <c r="AO32" s="4">
        <f>CORREL('COmplete Steps'!$L$4:$L$16,'COmplete Steps'!$AO$4:$AO$16)</f>
        <v>-0.42044342738123147</v>
      </c>
      <c r="AP32" s="4">
        <f>CORREL('COmplete Steps'!$L$4:$L$16,'COmplete Steps'!$AP$4:$AP$16)</f>
        <v>-9.2334430258002392E-2</v>
      </c>
      <c r="AQ32" s="4">
        <f>CORREL('COmplete Steps'!$L$4:$L$16,'COmplete Steps'!$AQ$4:$AQ$16)</f>
        <v>-7.8155989785387098E-2</v>
      </c>
      <c r="AR32" s="4">
        <f>CORREL('COmplete Steps'!$L$4:$L$16,'COmplete Steps'!$AR$4:$AR$16)</f>
        <v>5.2410564611681407E-2</v>
      </c>
    </row>
    <row r="33" spans="1:44" x14ac:dyDescent="0.2">
      <c r="A33" t="str">
        <f>'COmplete Steps'!$M$3</f>
        <v>w GER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>
        <f>CORREL('COmplete Steps'!$M$4:$M$16,'COmplete Steps'!$M$4:$M$16)</f>
        <v>0.99999999999999989</v>
      </c>
      <c r="N33" s="4">
        <f>CORREL('COmplete Steps'!$M$4:$M$16,'COmplete Steps'!$N$4:$N$16)</f>
        <v>0.3142435644231959</v>
      </c>
      <c r="O33" s="4">
        <f>CORREL('COmplete Steps'!$M$4:$M$16,'COmplete Steps'!$O$4:$O$16)</f>
        <v>0.36193664608527726</v>
      </c>
      <c r="P33" s="4">
        <f>CORREL('COmplete Steps'!$M$4:$M$16,'COmplete Steps'!$P$4:$P$16)</f>
        <v>0.44616222436084724</v>
      </c>
      <c r="Q33" s="4">
        <f>CORREL('COmplete Steps'!$M$4:$M$16,'COmplete Steps'!$Q$4:$Q$16)</f>
        <v>0.15214077178071203</v>
      </c>
      <c r="R33" s="4">
        <f>CORREL('COmplete Steps'!$M$4:$M$16,'COmplete Steps'!$R$4:$R$16)</f>
        <v>0.35850544812092933</v>
      </c>
      <c r="S33" s="4">
        <f>CORREL('COmplete Steps'!$M$4:$M$16,'COmplete Steps'!$S$4:$S$16)</f>
        <v>0.19021863937811956</v>
      </c>
      <c r="T33" s="4">
        <f>CORREL('COmplete Steps'!$M$4:$M$16,'COmplete Steps'!$T$4:$T$16)</f>
        <v>0.27142081647830157</v>
      </c>
      <c r="U33" s="4">
        <f>CORREL('COmplete Steps'!$M$4:$M$16,'COmplete Steps'!$U$4:$U$16)</f>
        <v>-0.27766696866852647</v>
      </c>
      <c r="V33" s="4">
        <f>CORREL('COmplete Steps'!$M$4:$M$16,'COmplete Steps'!$V$4:$V$16)</f>
        <v>0.12357688762663288</v>
      </c>
      <c r="W33" s="4">
        <f>CORREL('COmplete Steps'!$M$4:$M$16,'COmplete Steps'!$W$4:$W$16)</f>
        <v>8.9517962609058949E-2</v>
      </c>
      <c r="X33" s="4">
        <f>CORREL('COmplete Steps'!$M$4:$M$16,'COmplete Steps'!$X$4:$X$16)</f>
        <v>-1.5033360003331943E-2</v>
      </c>
      <c r="Y33" s="4">
        <f>CORREL('COmplete Steps'!$M$4:$M$16,'COmplete Steps'!$Y$4:$Y$16)</f>
        <v>0.5733466725408054</v>
      </c>
      <c r="Z33" s="4">
        <f>CORREL('COmplete Steps'!$M$4:$M$16,'COmplete Steps'!$Z$4:$Z$16)</f>
        <v>0.61776263004498133</v>
      </c>
      <c r="AA33" s="4">
        <f>CORREL('COmplete Steps'!$M$4:$M$16,'COmplete Steps'!$AA$4:$AA$16)</f>
        <v>-0.1852697964311916</v>
      </c>
      <c r="AB33" s="4">
        <f>CORREL('COmplete Steps'!$M$4:$M$16,'COmplete Steps'!$AB$4:$AB$16)</f>
        <v>0.93867220034612187</v>
      </c>
      <c r="AC33" s="4">
        <f>CORREL('COmplete Steps'!$M$4:$M$16,'COmplete Steps'!$AC$4:$AC$16)</f>
        <v>0.50225138420169169</v>
      </c>
      <c r="AD33" s="4">
        <f>CORREL('COmplete Steps'!$M$4:$M$16,'COmplete Steps'!$AD$4:$AD$16)</f>
        <v>6.286886990272289E-2</v>
      </c>
      <c r="AE33" s="4">
        <f>CORREL('COmplete Steps'!$M$4:$M$16,'COmplete Steps'!$AE$4:$AE$16)</f>
        <v>0.40151355786140525</v>
      </c>
      <c r="AF33" s="4">
        <f>CORREL('COmplete Steps'!$M$4:$M$16,'COmplete Steps'!$AF$4:$AF$16)</f>
        <v>-0.21360299486677575</v>
      </c>
      <c r="AG33" s="4">
        <f>CORREL('COmplete Steps'!$M$4:$M$16,'COmplete Steps'!$AG$4:$AG$16)</f>
        <v>0.35650317118558328</v>
      </c>
      <c r="AH33" s="4">
        <f>CORREL('COmplete Steps'!$M$4:$M$16,'COmplete Steps'!$AH$4:$AH$16)</f>
        <v>0.13336832040140673</v>
      </c>
      <c r="AI33" s="4">
        <f>CORREL('COmplete Steps'!$M$4:$M$16,'COmplete Steps'!$AI$4:$AI$16)</f>
        <v>-0.22139908680642326</v>
      </c>
      <c r="AJ33" s="4">
        <f>CORREL('COmplete Steps'!$M$4:$M$16,'COmplete Steps'!$AJ$4:$AJ$16)</f>
        <v>0.32714444852271568</v>
      </c>
      <c r="AK33" s="4">
        <f>CORREL('COmplete Steps'!$M$4:$M$16,'COmplete Steps'!$AK$4:$AK$16)</f>
        <v>2.8691450275836361E-2</v>
      </c>
      <c r="AL33" s="4">
        <f>CORREL('COmplete Steps'!$M$4:$M$16,'COmplete Steps'!$AL$4:$AL$16)</f>
        <v>0.73657052280285185</v>
      </c>
      <c r="AM33" s="4">
        <f>CORREL('COmplete Steps'!$M$4:$M$16,'COmplete Steps'!$AM$4:$AM$16)</f>
        <v>0.66976301033708696</v>
      </c>
      <c r="AN33" s="4">
        <f>CORREL('COmplete Steps'!$M$4:$M$16,'COmplete Steps'!$AN$4:$AN$16)</f>
        <v>-0.30892578680325206</v>
      </c>
      <c r="AO33" s="4">
        <f>CORREL('COmplete Steps'!$M$4:$M$16,'COmplete Steps'!$AO$4:$AO$16)</f>
        <v>0.58709398572426807</v>
      </c>
      <c r="AP33" s="4">
        <f>CORREL('COmplete Steps'!$M$4:$M$16,'COmplete Steps'!$AP$4:$AP$16)</f>
        <v>0.46682288111002829</v>
      </c>
      <c r="AQ33" s="4">
        <f>CORREL('COmplete Steps'!$M$4:$M$16,'COmplete Steps'!$AQ$4:$AQ$16)</f>
        <v>0.14118239311552302</v>
      </c>
      <c r="AR33" s="4">
        <f>CORREL('COmplete Steps'!$M$4:$M$16,'COmplete Steps'!$AR$4:$AR$16)</f>
        <v>0.17341259864981565</v>
      </c>
    </row>
    <row r="34" spans="1:44" x14ac:dyDescent="0.2">
      <c r="A34" t="str">
        <f>'COmplete Steps'!$N$3</f>
        <v xml:space="preserve">w POL 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>
        <f>CORREL('COmplete Steps'!$N$4:$N$16,'COmplete Steps'!$N$4:$N$16)</f>
        <v>0.99999999999999978</v>
      </c>
      <c r="O34" s="4">
        <f>CORREL('COmplete Steps'!$N$4:$N$16,'COmplete Steps'!$O$4:$O$16)</f>
        <v>0.3734186843933176</v>
      </c>
      <c r="P34" s="4">
        <f>CORREL('COmplete Steps'!$N$4:$N$16,'COmplete Steps'!$P$4:$P$16)</f>
        <v>0.47373044946714044</v>
      </c>
      <c r="Q34" s="4">
        <f>CORREL('COmplete Steps'!$N$4:$N$16,'COmplete Steps'!$Q$4:$Q$16)</f>
        <v>-0.10681914826343</v>
      </c>
      <c r="R34" s="4">
        <f>CORREL('COmplete Steps'!$N$4:$N$16,'COmplete Steps'!$R$4:$R$16)</f>
        <v>9.8680184883377011E-3</v>
      </c>
      <c r="S34" s="4">
        <f>CORREL('COmplete Steps'!$N$4:$N$16,'COmplete Steps'!$S$4:$S$16)</f>
        <v>-0.23507337789914146</v>
      </c>
      <c r="T34" s="4">
        <f>CORREL('COmplete Steps'!$N$4:$N$16,'COmplete Steps'!$T$4:$T$16)</f>
        <v>0.6624851762141456</v>
      </c>
      <c r="U34" s="4">
        <f>CORREL('COmplete Steps'!$N$4:$N$16,'COmplete Steps'!$U$4:$U$16)</f>
        <v>0.21763433647931241</v>
      </c>
      <c r="V34" s="4">
        <f>CORREL('COmplete Steps'!$N$4:$N$16,'COmplete Steps'!$V$4:$V$16)</f>
        <v>0.53684683694475444</v>
      </c>
      <c r="W34" s="4">
        <f>CORREL('COmplete Steps'!$N$4:$N$16,'COmplete Steps'!$W$4:$W$16)</f>
        <v>-7.3795063312300263E-2</v>
      </c>
      <c r="X34" s="4">
        <f>CORREL('COmplete Steps'!$N$4:$N$16,'COmplete Steps'!$X$4:$X$16)</f>
        <v>-8.0622090911684104E-3</v>
      </c>
      <c r="Y34" s="4">
        <f>CORREL('COmplete Steps'!$N$4:$N$16,'COmplete Steps'!$Y$4:$Y$16)</f>
        <v>0.64779140153134718</v>
      </c>
      <c r="Z34" s="4">
        <f>CORREL('COmplete Steps'!$N$4:$N$16,'COmplete Steps'!$Z$4:$Z$16)</f>
        <v>0.48318768136571083</v>
      </c>
      <c r="AA34" s="4">
        <f>CORREL('COmplete Steps'!$N$4:$N$16,'COmplete Steps'!$AA$4:$AA$16)</f>
        <v>-0.14318863964302081</v>
      </c>
      <c r="AB34" s="4">
        <f>CORREL('COmplete Steps'!$N$4:$N$16,'COmplete Steps'!$AB$4:$AB$16)</f>
        <v>0.27209362108725554</v>
      </c>
      <c r="AC34" s="4">
        <f>CORREL('COmplete Steps'!$N$4:$N$16,'COmplete Steps'!$AC$4:$AC$16)</f>
        <v>0.79023796754343723</v>
      </c>
      <c r="AD34" s="4">
        <f>CORREL('COmplete Steps'!$N$4:$N$16,'COmplete Steps'!$AD$4:$AD$16)</f>
        <v>0.15934350852807577</v>
      </c>
      <c r="AE34" s="4">
        <f>CORREL('COmplete Steps'!$N$4:$N$16,'COmplete Steps'!$AE$4:$AE$16)</f>
        <v>0.41773499414906573</v>
      </c>
      <c r="AF34" s="4">
        <f>CORREL('COmplete Steps'!$N$4:$N$16,'COmplete Steps'!$AF$4:$AF$16)</f>
        <v>-7.1121822507916654E-2</v>
      </c>
      <c r="AG34" s="4">
        <f>CORREL('COmplete Steps'!$N$4:$N$16,'COmplete Steps'!$AG$4:$AG$16)</f>
        <v>0.3504235487643953</v>
      </c>
      <c r="AH34" s="4">
        <f>CORREL('COmplete Steps'!$N$4:$N$16,'COmplete Steps'!$AH$4:$AH$16)</f>
        <v>3.3725310310098587E-2</v>
      </c>
      <c r="AI34" s="4">
        <f>CORREL('COmplete Steps'!$N$4:$N$16,'COmplete Steps'!$AI$4:$AI$16)</f>
        <v>0.51494842438371791</v>
      </c>
      <c r="AJ34" s="4">
        <f>CORREL('COmplete Steps'!$N$4:$N$16,'COmplete Steps'!$AJ$4:$AJ$16)</f>
        <v>-0.25285305281778075</v>
      </c>
      <c r="AK34" s="4">
        <f>CORREL('COmplete Steps'!$N$4:$N$16,'COmplete Steps'!$AK$4:$AK$16)</f>
        <v>0.37343947323655557</v>
      </c>
      <c r="AL34" s="4">
        <f>CORREL('COmplete Steps'!$N$4:$N$16,'COmplete Steps'!$AL$4:$AL$16)</f>
        <v>0.63108868340019819</v>
      </c>
      <c r="AM34" s="4">
        <f>CORREL('COmplete Steps'!$N$4:$N$16,'COmplete Steps'!$AM$4:$AM$16)</f>
        <v>0.4848994553155469</v>
      </c>
      <c r="AN34" s="4">
        <f>CORREL('COmplete Steps'!$N$4:$N$16,'COmplete Steps'!$AN$4:$AN$16)</f>
        <v>-0.15499822516954906</v>
      </c>
      <c r="AO34" s="4">
        <f>CORREL('COmplete Steps'!$N$4:$N$16,'COmplete Steps'!$AO$4:$AO$16)</f>
        <v>0.32949349064315092</v>
      </c>
      <c r="AP34" s="4">
        <f>CORREL('COmplete Steps'!$N$4:$N$16,'COmplete Steps'!$AP$4:$AP$16)</f>
        <v>0.59007146787696674</v>
      </c>
      <c r="AQ34" s="4">
        <f>CORREL('COmplete Steps'!$N$4:$N$16,'COmplete Steps'!$AQ$4:$AQ$16)</f>
        <v>0.25262651651374718</v>
      </c>
      <c r="AR34" s="4">
        <f>CORREL('COmplete Steps'!$N$4:$N$16,'COmplete Steps'!$AR$4:$AR$16)</f>
        <v>0.40320395825354444</v>
      </c>
    </row>
    <row r="35" spans="1:44" x14ac:dyDescent="0.2">
      <c r="A35" t="str">
        <f>'COmplete Steps'!$O$3</f>
        <v>w SWE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>
        <f>CORREL('COmplete Steps'!$O$4:$O$16,'COmplete Steps'!$O$4:$O$16)</f>
        <v>1.0000000000000002</v>
      </c>
      <c r="P35" s="4">
        <f>CORREL('COmplete Steps'!$O$4:$O$16,'COmplete Steps'!$P$4:$P$16)</f>
        <v>0.23496968900248907</v>
      </c>
      <c r="Q35" s="4">
        <f>CORREL('COmplete Steps'!$O$4:$O$16,'COmplete Steps'!$Q$4:$Q$16)</f>
        <v>0.21647533471392608</v>
      </c>
      <c r="R35" s="4">
        <f>CORREL('COmplete Steps'!$O$4:$O$16,'COmplete Steps'!$R$4:$R$16)</f>
        <v>0.61778732020846128</v>
      </c>
      <c r="S35" s="4">
        <f>CORREL('COmplete Steps'!$O$4:$O$16,'COmplete Steps'!$S$4:$S$16)</f>
        <v>0.15980514032250034</v>
      </c>
      <c r="T35" s="4">
        <f>CORREL('COmplete Steps'!$O$4:$O$16,'COmplete Steps'!$T$4:$T$16)</f>
        <v>0.26562777048523462</v>
      </c>
      <c r="U35" s="4">
        <f>CORREL('COmplete Steps'!$O$4:$O$16,'COmplete Steps'!$U$4:$U$16)</f>
        <v>-0.10978264361725597</v>
      </c>
      <c r="V35" s="4">
        <f>CORREL('COmplete Steps'!$O$4:$O$16,'COmplete Steps'!$V$4:$V$16)</f>
        <v>0.25846189440071066</v>
      </c>
      <c r="W35" s="4">
        <f>CORREL('COmplete Steps'!$O$4:$O$16,'COmplete Steps'!$W$4:$W$16)</f>
        <v>-0.21381071540083821</v>
      </c>
      <c r="X35" s="4">
        <f>CORREL('COmplete Steps'!$O$4:$O$16,'COmplete Steps'!$X$4:$X$16)</f>
        <v>6.2003717209366468E-2</v>
      </c>
      <c r="Y35" s="4">
        <f>CORREL('COmplete Steps'!$O$4:$O$16,'COmplete Steps'!$Y$4:$Y$16)</f>
        <v>8.2643640483584455E-2</v>
      </c>
      <c r="Z35" s="4">
        <f>CORREL('COmplete Steps'!$O$4:$O$16,'COmplete Steps'!$Z$4:$Z$16)</f>
        <v>0.13075965707702736</v>
      </c>
      <c r="AA35" s="4">
        <f>CORREL('COmplete Steps'!$O$4:$O$16,'COmplete Steps'!$AA$4:$AA$16)</f>
        <v>0.19815831899368985</v>
      </c>
      <c r="AB35" s="4">
        <f>CORREL('COmplete Steps'!$O$4:$O$16,'COmplete Steps'!$AB$4:$AB$16)</f>
        <v>0.32650477800024758</v>
      </c>
      <c r="AC35" s="4">
        <f>CORREL('COmplete Steps'!$O$4:$O$16,'COmplete Steps'!$AC$4:$AC$16)</f>
        <v>0.4814663782297659</v>
      </c>
      <c r="AD35" s="4">
        <f>CORREL('COmplete Steps'!$O$4:$O$16,'COmplete Steps'!$AD$4:$AD$16)</f>
        <v>0.52938495570984101</v>
      </c>
      <c r="AE35" s="4">
        <f>CORREL('COmplete Steps'!$O$4:$O$16,'COmplete Steps'!$AE$4:$AE$16)</f>
        <v>0.43884565812337667</v>
      </c>
      <c r="AF35" s="4">
        <f>CORREL('COmplete Steps'!$O$4:$O$16,'COmplete Steps'!$AF$4:$AF$16)</f>
        <v>0.35013635069364085</v>
      </c>
      <c r="AG35" s="4">
        <f>CORREL('COmplete Steps'!$O$4:$O$16,'COmplete Steps'!$AG$4:$AG$16)</f>
        <v>0.37376790349617522</v>
      </c>
      <c r="AH35" s="4">
        <f>CORREL('COmplete Steps'!$O$4:$O$16,'COmplete Steps'!$AH$4:$AH$16)</f>
        <v>-0.28758248547345189</v>
      </c>
      <c r="AI35" s="4">
        <f>CORREL('COmplete Steps'!$O$4:$O$16,'COmplete Steps'!$AI$4:$AI$16)</f>
        <v>5.7696991670007844E-2</v>
      </c>
      <c r="AJ35" s="4">
        <f>CORREL('COmplete Steps'!$O$4:$O$16,'COmplete Steps'!$AJ$4:$AJ$16)</f>
        <v>2.8146290543497827E-2</v>
      </c>
      <c r="AK35" s="4">
        <f>CORREL('COmplete Steps'!$O$4:$O$16,'COmplete Steps'!$AK$4:$AK$16)</f>
        <v>0.45538319305530239</v>
      </c>
      <c r="AL35" s="4">
        <f>CORREL('COmplete Steps'!$O$4:$O$16,'COmplete Steps'!$AL$4:$AL$16)</f>
        <v>0.22120532271977758</v>
      </c>
      <c r="AM35" s="4">
        <f>CORREL('COmplete Steps'!$O$4:$O$16,'COmplete Steps'!$AM$4:$AM$16)</f>
        <v>0.30693293162343027</v>
      </c>
      <c r="AN35" s="4">
        <f>CORREL('COmplete Steps'!$O$4:$O$16,'COmplete Steps'!$AN$4:$AN$16)</f>
        <v>0.42175098628319407</v>
      </c>
      <c r="AO35" s="4">
        <f>CORREL('COmplete Steps'!$O$4:$O$16,'COmplete Steps'!$AO$4:$AO$16)</f>
        <v>0.13892554609018951</v>
      </c>
      <c r="AP35" s="4">
        <f>CORREL('COmplete Steps'!$O$4:$O$16,'COmplete Steps'!$AP$4:$AP$16)</f>
        <v>-2.8212496159735308E-2</v>
      </c>
      <c r="AQ35" s="4">
        <f>CORREL('COmplete Steps'!$O$4:$O$16,'COmplete Steps'!$AQ$4:$AQ$16)</f>
        <v>0.28143484348777131</v>
      </c>
      <c r="AR35" s="4">
        <f>CORREL('COmplete Steps'!$O$4:$O$16,'COmplete Steps'!$AR$4:$AR$16)</f>
        <v>0.50234158525389294</v>
      </c>
    </row>
    <row r="36" spans="1:44" x14ac:dyDescent="0.2">
      <c r="A36" t="str">
        <f>'COmplete Steps'!$P$3</f>
        <v>w FRANCE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>
        <f>CORREL('COmplete Steps'!$P$4:$P$16,'COmplete Steps'!$P$4:$P$16)</f>
        <v>1</v>
      </c>
      <c r="Q36" s="4">
        <f>CORREL('COmplete Steps'!$P$4:$P$16,'COmplete Steps'!$Q$4:$Q$16)</f>
        <v>-7.7544334780280555E-2</v>
      </c>
      <c r="R36" s="4">
        <f>CORREL('COmplete Steps'!$P$4:$P$16,'COmplete Steps'!$R$4:$R$16)</f>
        <v>3.8436484834300962E-2</v>
      </c>
      <c r="S36" s="4">
        <f>CORREL('COmplete Steps'!$P$4:$P$16,'COmplete Steps'!$S$4:$S$16)</f>
        <v>-0.21449048068548987</v>
      </c>
      <c r="T36" s="4">
        <f>CORREL('COmplete Steps'!$P$4:$P$16,'COmplete Steps'!$T$4:$T$16)</f>
        <v>0.53081807558061933</v>
      </c>
      <c r="U36" s="4">
        <f>CORREL('COmplete Steps'!$P$4:$P$16,'COmplete Steps'!$U$4:$U$16)</f>
        <v>-0.30414198348420601</v>
      </c>
      <c r="V36" s="4">
        <f>CORREL('COmplete Steps'!$P$4:$P$16,'COmplete Steps'!$V$4:$V$16)</f>
        <v>0.15815197906298709</v>
      </c>
      <c r="W36" s="4">
        <f>CORREL('COmplete Steps'!$P$4:$P$16,'COmplete Steps'!$W$4:$W$16)</f>
        <v>0.4912678027426613</v>
      </c>
      <c r="X36" s="4">
        <f>CORREL('COmplete Steps'!$P$4:$P$16,'COmplete Steps'!$X$4:$X$16)</f>
        <v>2.8940644122187619E-2</v>
      </c>
      <c r="Y36" s="4">
        <f>CORREL('COmplete Steps'!$P$4:$P$16,'COmplete Steps'!$Y$4:$Y$16)</f>
        <v>0.19044187236040985</v>
      </c>
      <c r="Z36" s="4">
        <f>CORREL('COmplete Steps'!$P$4:$P$16,'COmplete Steps'!$Z$4:$Z$16)</f>
        <v>0.12853493600209964</v>
      </c>
      <c r="AA36" s="4">
        <f>CORREL('COmplete Steps'!$P$4:$P$16,'COmplete Steps'!$AA$4:$AA$16)</f>
        <v>-0.49849816268634217</v>
      </c>
      <c r="AB36" s="4">
        <f>CORREL('COmplete Steps'!$P$4:$P$16,'COmplete Steps'!$AB$4:$AB$16)</f>
        <v>0.35885850730017493</v>
      </c>
      <c r="AC36" s="4">
        <f>CORREL('COmplete Steps'!$P$4:$P$16,'COmplete Steps'!$AC$4:$AC$16)</f>
        <v>0.40194064178086053</v>
      </c>
      <c r="AD36" s="4">
        <f>CORREL('COmplete Steps'!$P$4:$P$16,'COmplete Steps'!$AD$4:$AD$16)</f>
        <v>-0.11941591601648871</v>
      </c>
      <c r="AE36" s="4">
        <f>CORREL('COmplete Steps'!$P$4:$P$16,'COmplete Steps'!$AE$4:$AE$16)</f>
        <v>0.93997620559695527</v>
      </c>
      <c r="AF36" s="4">
        <f>CORREL('COmplete Steps'!$P$4:$P$16,'COmplete Steps'!$AF$4:$AF$16)</f>
        <v>0.20055010636794046</v>
      </c>
      <c r="AG36" s="4">
        <f>CORREL('COmplete Steps'!$P$4:$P$16,'COmplete Steps'!$AG$4:$AG$16)</f>
        <v>0.18432538671180707</v>
      </c>
      <c r="AH36" s="4">
        <f>CORREL('COmplete Steps'!$P$4:$P$16,'COmplete Steps'!$AH$4:$AH$16)</f>
        <v>0.17414146897236107</v>
      </c>
      <c r="AI36" s="4">
        <f>CORREL('COmplete Steps'!$P$4:$P$16,'COmplete Steps'!$AI$4:$AI$16)</f>
        <v>-0.21781064398410413</v>
      </c>
      <c r="AJ36" s="4">
        <f>CORREL('COmplete Steps'!$P$4:$P$16,'COmplete Steps'!$AJ$4:$AJ$16)</f>
        <v>6.894945678187539E-2</v>
      </c>
      <c r="AK36" s="4">
        <f>CORREL('COmplete Steps'!$P$4:$P$16,'COmplete Steps'!$AK$4:$AK$16)</f>
        <v>0.39945153144636342</v>
      </c>
      <c r="AL36" s="4">
        <f>CORREL('COmplete Steps'!$P$4:$P$16,'COmplete Steps'!$AL$4:$AL$16)</f>
        <v>0.37683360768141932</v>
      </c>
      <c r="AM36" s="4">
        <f>CORREL('COmplete Steps'!$P$4:$P$16,'COmplete Steps'!$AM$4:$AM$16)</f>
        <v>0.15828900740092278</v>
      </c>
      <c r="AN36" s="4">
        <f>CORREL('COmplete Steps'!$P$4:$P$16,'COmplete Steps'!$AN$4:$AN$16)</f>
        <v>-0.45407412027750571</v>
      </c>
      <c r="AO36" s="4">
        <f>CORREL('COmplete Steps'!$P$4:$P$16,'COmplete Steps'!$AO$4:$AO$16)</f>
        <v>0.17276631593956979</v>
      </c>
      <c r="AP36" s="4">
        <f>CORREL('COmplete Steps'!$P$4:$P$16,'COmplete Steps'!$AP$4:$AP$16)</f>
        <v>0.30857770601815226</v>
      </c>
      <c r="AQ36" s="4">
        <f>CORREL('COmplete Steps'!$P$4:$P$16,'COmplete Steps'!$AQ$4:$AQ$16)</f>
        <v>0.22275171226612242</v>
      </c>
      <c r="AR36" s="4">
        <f>CORREL('COmplete Steps'!$P$4:$P$16,'COmplete Steps'!$AR$4:$AR$16)</f>
        <v>0.30248514712132163</v>
      </c>
    </row>
    <row r="37" spans="1:44" x14ac:dyDescent="0.2">
      <c r="A37" t="str">
        <f>'COmplete Steps'!$Q$3</f>
        <v>b ire uk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>
        <f>CORREL('COmplete Steps'!$Q$4:$Q$16,'COmplete Steps'!$Q$4:$Q$16)</f>
        <v>1</v>
      </c>
      <c r="R37" s="4">
        <f>CORREL('COmplete Steps'!$Q$4:$Q$16,'COmplete Steps'!$R$4:$R$16)</f>
        <v>0.75003627470754519</v>
      </c>
      <c r="S37" s="4">
        <f>CORREL('COmplete Steps'!$Q$4:$Q$16,'COmplete Steps'!$S$4:$S$16)</f>
        <v>0.64817588020196626</v>
      </c>
      <c r="T37" s="4">
        <f>CORREL('COmplete Steps'!$Q$4:$Q$16,'COmplete Steps'!$T$4:$T$16)</f>
        <v>1.8886729059962015E-3</v>
      </c>
      <c r="U37" s="4">
        <f>CORREL('COmplete Steps'!$Q$4:$Q$16,'COmplete Steps'!$U$4:$U$16)</f>
        <v>-0.13141095078955972</v>
      </c>
      <c r="V37" s="4">
        <f>CORREL('COmplete Steps'!$Q$4:$Q$16,'COmplete Steps'!$V$4:$V$16)</f>
        <v>-0.24335636451319212</v>
      </c>
      <c r="W37" s="4">
        <f>CORREL('COmplete Steps'!$Q$4:$Q$16,'COmplete Steps'!$W$4:$W$16)</f>
        <v>8.4128833379631229E-2</v>
      </c>
      <c r="X37" s="4">
        <f>CORREL('COmplete Steps'!$Q$4:$Q$16,'COmplete Steps'!$X$4:$X$16)</f>
        <v>0.24291317110544122</v>
      </c>
      <c r="Y37" s="4">
        <f>CORREL('COmplete Steps'!$Q$4:$Q$16,'COmplete Steps'!$Y$4:$Y$16)</f>
        <v>-0.10361838665463612</v>
      </c>
      <c r="Z37" s="4">
        <f>CORREL('COmplete Steps'!$Q$4:$Q$16,'COmplete Steps'!$Z$4:$Z$16)</f>
        <v>-0.22015281913153331</v>
      </c>
      <c r="AA37" s="4">
        <f>CORREL('COmplete Steps'!$Q$4:$Q$16,'COmplete Steps'!$AA$4:$AA$16)</f>
        <v>0.25587568399101024</v>
      </c>
      <c r="AB37" s="4">
        <f>CORREL('COmplete Steps'!$Q$4:$Q$16,'COmplete Steps'!$AB$4:$AB$16)</f>
        <v>5.5183767390059882E-2</v>
      </c>
      <c r="AC37" s="4">
        <f>CORREL('COmplete Steps'!$Q$4:$Q$16,'COmplete Steps'!$AC$4:$AC$16)</f>
        <v>-1.3585729029386807E-2</v>
      </c>
      <c r="AD37" s="4">
        <f>CORREL('COmplete Steps'!$Q$4:$Q$16,'COmplete Steps'!$AD$4:$AD$16)</f>
        <v>0.46444734388233178</v>
      </c>
      <c r="AE37" s="4">
        <f>CORREL('COmplete Steps'!$Q$4:$Q$16,'COmplete Steps'!$AE$4:$AE$16)</f>
        <v>4.2087421800076422E-2</v>
      </c>
      <c r="AF37" s="4">
        <f>CORREL('COmplete Steps'!$Q$4:$Q$16,'COmplete Steps'!$AF$4:$AF$16)</f>
        <v>0.5137175549718842</v>
      </c>
      <c r="AG37" s="4">
        <f>CORREL('COmplete Steps'!$Q$4:$Q$16,'COmplete Steps'!$AG$4:$AG$16)</f>
        <v>0.31375258147185536</v>
      </c>
      <c r="AH37" s="4">
        <f>CORREL('COmplete Steps'!$Q$4:$Q$16,'COmplete Steps'!$AH$4:$AH$16)</f>
        <v>-0.13085440299797094</v>
      </c>
      <c r="AI37" s="4">
        <f>CORREL('COmplete Steps'!$Q$4:$Q$16,'COmplete Steps'!$AI$4:$AI$16)</f>
        <v>-5.3337228409479409E-2</v>
      </c>
      <c r="AJ37" s="4">
        <f>CORREL('COmplete Steps'!$Q$4:$Q$16,'COmplete Steps'!$AJ$4:$AJ$16)</f>
        <v>-0.40054996456817799</v>
      </c>
      <c r="AK37" s="4">
        <f>CORREL('COmplete Steps'!$Q$4:$Q$16,'COmplete Steps'!$AK$4:$AK$16)</f>
        <v>0.31929432551265735</v>
      </c>
      <c r="AL37" s="4">
        <f>CORREL('COmplete Steps'!$Q$4:$Q$16,'COmplete Steps'!$AL$4:$AL$16)</f>
        <v>-0.12311059340464632</v>
      </c>
      <c r="AM37" s="4">
        <f>CORREL('COmplete Steps'!$Q$4:$Q$16,'COmplete Steps'!$AM$4:$AM$16)</f>
        <v>0.19435465511964389</v>
      </c>
      <c r="AN37" s="4">
        <f>CORREL('COmplete Steps'!$Q$4:$Q$16,'COmplete Steps'!$AN$4:$AN$16)</f>
        <v>-7.5906015513736783E-2</v>
      </c>
      <c r="AO37" s="4">
        <f>CORREL('COmplete Steps'!$Q$4:$Q$16,'COmplete Steps'!$AO$4:$AO$16)</f>
        <v>-0.36383007884903118</v>
      </c>
      <c r="AP37" s="4">
        <f>CORREL('COmplete Steps'!$Q$4:$Q$16,'COmplete Steps'!$AP$4:$AP$16)</f>
        <v>-0.32514531293687721</v>
      </c>
      <c r="AQ37" s="4">
        <f>CORREL('COmplete Steps'!$Q$4:$Q$16,'COmplete Steps'!$AQ$4:$AQ$16)</f>
        <v>-0.27532701291234213</v>
      </c>
      <c r="AR37" s="4">
        <f>CORREL('COmplete Steps'!$Q$4:$Q$16,'COmplete Steps'!$AR$4:$AR$16)</f>
        <v>0.40834728246830876</v>
      </c>
    </row>
    <row r="38" spans="1:44" x14ac:dyDescent="0.2">
      <c r="A38" t="str">
        <f>'COmplete Steps'!$R$3</f>
        <v>b nl lux bel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>
        <f>CORREL('COmplete Steps'!$R$4:$R$16,'COmplete Steps'!$R$4:$R$16)</f>
        <v>1</v>
      </c>
      <c r="S38" s="4">
        <f>CORREL('COmplete Steps'!$R$4:$R$16,'COmplete Steps'!$S$4:$S$16)</f>
        <v>0.35176098662280547</v>
      </c>
      <c r="T38" s="4">
        <f>CORREL('COmplete Steps'!$R$4:$R$16,'COmplete Steps'!$T$4:$T$16)</f>
        <v>-7.6438244864097074E-2</v>
      </c>
      <c r="U38" s="4">
        <f>CORREL('COmplete Steps'!$R$4:$R$16,'COmplete Steps'!$U$4:$U$16)</f>
        <v>-2.284163025010123E-2</v>
      </c>
      <c r="V38" s="4">
        <f>CORREL('COmplete Steps'!$R$4:$R$16,'COmplete Steps'!$V$4:$V$16)</f>
        <v>-0.33040024404723151</v>
      </c>
      <c r="W38" s="4">
        <f>CORREL('COmplete Steps'!$R$4:$R$16,'COmplete Steps'!$W$4:$W$16)</f>
        <v>6.7334466247384109E-2</v>
      </c>
      <c r="X38" s="4">
        <f>CORREL('COmplete Steps'!$R$4:$R$16,'COmplete Steps'!$X$4:$X$16)</f>
        <v>0.18612236447628591</v>
      </c>
      <c r="Y38" s="4">
        <f>CORREL('COmplete Steps'!$R$4:$R$16,'COmplete Steps'!$Y$4:$Y$16)</f>
        <v>1.9536631600203132E-2</v>
      </c>
      <c r="Z38" s="4">
        <f>CORREL('COmplete Steps'!$R$4:$R$16,'COmplete Steps'!$Z$4:$Z$16)</f>
        <v>-6.1949537030308331E-2</v>
      </c>
      <c r="AA38" s="4">
        <f>CORREL('COmplete Steps'!$R$4:$R$16,'COmplete Steps'!$AA$4:$AA$16)</f>
        <v>0.17789991596265906</v>
      </c>
      <c r="AB38" s="4">
        <f>CORREL('COmplete Steps'!$R$4:$R$16,'COmplete Steps'!$AB$4:$AB$16)</f>
        <v>0.23817851150872069</v>
      </c>
      <c r="AC38" s="4">
        <f>CORREL('COmplete Steps'!$R$4:$R$16,'COmplete Steps'!$AC$4:$AC$16)</f>
        <v>0.2783553837503131</v>
      </c>
      <c r="AD38" s="4">
        <f>CORREL('COmplete Steps'!$R$4:$R$16,'COmplete Steps'!$AD$4:$AD$16)</f>
        <v>0.68081508793565748</v>
      </c>
      <c r="AE38" s="4">
        <f>CORREL('COmplete Steps'!$R$4:$R$16,'COmplete Steps'!$AE$4:$AE$16)</f>
        <v>0.24007378934890072</v>
      </c>
      <c r="AF38" s="4">
        <f>CORREL('COmplete Steps'!$R$4:$R$16,'COmplete Steps'!$AF$4:$AF$16)</f>
        <v>0.63202314992116493</v>
      </c>
      <c r="AG38" s="4">
        <f>CORREL('COmplete Steps'!$R$4:$R$16,'COmplete Steps'!$AG$4:$AG$16)</f>
        <v>0.6422190673500574</v>
      </c>
      <c r="AH38" s="4">
        <f>CORREL('COmplete Steps'!$R$4:$R$16,'COmplete Steps'!$AH$4:$AH$16)</f>
        <v>-6.7796071630848526E-2</v>
      </c>
      <c r="AI38" s="4">
        <f>CORREL('COmplete Steps'!$R$4:$R$16,'COmplete Steps'!$AI$4:$AI$16)</f>
        <v>-0.14906601818449799</v>
      </c>
      <c r="AJ38" s="4">
        <f>CORREL('COmplete Steps'!$R$4:$R$16,'COmplete Steps'!$AJ$4:$AJ$16)</f>
        <v>-9.2129791390027027E-2</v>
      </c>
      <c r="AK38" s="4">
        <f>CORREL('COmplete Steps'!$R$4:$R$16,'COmplete Steps'!$AK$4:$AK$16)</f>
        <v>0.41696798946505353</v>
      </c>
      <c r="AL38" s="4">
        <f>CORREL('COmplete Steps'!$R$4:$R$16,'COmplete Steps'!$AL$4:$AL$16)</f>
        <v>-5.1184944888809675E-2</v>
      </c>
      <c r="AM38" s="4">
        <f>CORREL('COmplete Steps'!$R$4:$R$16,'COmplete Steps'!$AM$4:$AM$16)</f>
        <v>0.24166279386683137</v>
      </c>
      <c r="AN38" s="4">
        <f>CORREL('COmplete Steps'!$R$4:$R$16,'COmplete Steps'!$AN$4:$AN$16)</f>
        <v>0.22090788648397156</v>
      </c>
      <c r="AO38" s="4">
        <f>CORREL('COmplete Steps'!$R$4:$R$16,'COmplete Steps'!$AO$4:$AO$16)</f>
        <v>-0.17665030908084223</v>
      </c>
      <c r="AP38" s="4">
        <f>CORREL('COmplete Steps'!$R$4:$R$16,'COmplete Steps'!$AP$4:$AP$16)</f>
        <v>-0.42512245735324516</v>
      </c>
      <c r="AQ38" s="4">
        <f>CORREL('COmplete Steps'!$R$4:$R$16,'COmplete Steps'!$AQ$4:$AQ$16)</f>
        <v>-4.1410444109014045E-2</v>
      </c>
      <c r="AR38" s="4">
        <f>CORREL('COmplete Steps'!$R$4:$R$16,'COmplete Steps'!$AR$4:$AR$16)</f>
        <v>0.54623138436862884</v>
      </c>
    </row>
    <row r="39" spans="1:44" x14ac:dyDescent="0.2">
      <c r="A39" t="str">
        <f>'COmplete Steps'!$S$3</f>
        <v>b den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>
        <f>CORREL('COmplete Steps'!$S$4:$S$16,'COmplete Steps'!$S$4:$S$16)</f>
        <v>1</v>
      </c>
      <c r="T39" s="4">
        <f>CORREL('COmplete Steps'!$S$4:$S$16,'COmplete Steps'!$T$4:$T$16)</f>
        <v>-0.22211624024110266</v>
      </c>
      <c r="U39" s="4">
        <f>CORREL('COmplete Steps'!$S$4:$S$16,'COmplete Steps'!$U$4:$U$16)</f>
        <v>-0.48897329699738845</v>
      </c>
      <c r="V39" s="4">
        <f>CORREL('COmplete Steps'!$S$4:$S$16,'COmplete Steps'!$V$4:$V$16)</f>
        <v>-7.9796460249977622E-2</v>
      </c>
      <c r="W39" s="4">
        <f>CORREL('COmplete Steps'!$S$4:$S$16,'COmplete Steps'!$W$4:$W$16)</f>
        <v>-0.24379811162668386</v>
      </c>
      <c r="X39" s="4">
        <f>CORREL('COmplete Steps'!$S$4:$S$16,'COmplete Steps'!$X$4:$X$16)</f>
        <v>7.245403593486216E-2</v>
      </c>
      <c r="Y39" s="4">
        <f>CORREL('COmplete Steps'!$S$4:$S$16,'COmplete Steps'!$Y$4:$Y$16)</f>
        <v>-7.72372156774771E-2</v>
      </c>
      <c r="Z39" s="4">
        <f>CORREL('COmplete Steps'!$S$4:$S$16,'COmplete Steps'!$Z$4:$Z$16)</f>
        <v>-4.6872739855173776E-2</v>
      </c>
      <c r="AA39" s="4">
        <f>CORREL('COmplete Steps'!$S$4:$S$16,'COmplete Steps'!$AA$4:$AA$16)</f>
        <v>1.6557520853395017E-2</v>
      </c>
      <c r="AB39" s="4">
        <f>CORREL('COmplete Steps'!$S$4:$S$16,'COmplete Steps'!$AB$4:$AB$16)</f>
        <v>0.28274529847264834</v>
      </c>
      <c r="AC39" s="4">
        <f>CORREL('COmplete Steps'!$S$4:$S$16,'COmplete Steps'!$AC$4:$AC$16)</f>
        <v>8.4947901237977519E-2</v>
      </c>
      <c r="AD39" s="4">
        <f>CORREL('COmplete Steps'!$S$4:$S$16,'COmplete Steps'!$AD$4:$AD$16)</f>
        <v>0.18265067320689074</v>
      </c>
      <c r="AE39" s="4">
        <f>CORREL('COmplete Steps'!$S$4:$S$16,'COmplete Steps'!$AE$4:$AE$16)</f>
        <v>-0.10321435124983101</v>
      </c>
      <c r="AF39" s="4">
        <f>CORREL('COmplete Steps'!$S$4:$S$16,'COmplete Steps'!$AF$4:$AF$16)</f>
        <v>0.25783041729504574</v>
      </c>
      <c r="AG39" s="4">
        <f>CORREL('COmplete Steps'!$S$4:$S$16,'COmplete Steps'!$AG$4:$AG$16)</f>
        <v>-4.8771215572294059E-2</v>
      </c>
      <c r="AH39" s="4">
        <f>CORREL('COmplete Steps'!$S$4:$S$16,'COmplete Steps'!$AH$4:$AH$16)</f>
        <v>-0.23469503633712702</v>
      </c>
      <c r="AI39" s="4">
        <f>CORREL('COmplete Steps'!$S$4:$S$16,'COmplete Steps'!$AI$4:$AI$16)</f>
        <v>-0.39567498146217095</v>
      </c>
      <c r="AJ39" s="4">
        <f>CORREL('COmplete Steps'!$S$4:$S$16,'COmplete Steps'!$AJ$4:$AJ$16)</f>
        <v>-0.12140304105286345</v>
      </c>
      <c r="AK39" s="4">
        <f>CORREL('COmplete Steps'!$S$4:$S$16,'COmplete Steps'!$AK$4:$AK$16)</f>
        <v>0.26380138379559254</v>
      </c>
      <c r="AL39" s="4">
        <f>CORREL('COmplete Steps'!$S$4:$S$16,'COmplete Steps'!$AL$4:$AL$16)</f>
        <v>-4.4294926580583947E-2</v>
      </c>
      <c r="AM39" s="4">
        <f>CORREL('COmplete Steps'!$S$4:$S$16,'COmplete Steps'!$AM$4:$AM$16)</f>
        <v>0.17898461808437938</v>
      </c>
      <c r="AN39" s="4">
        <f>CORREL('COmplete Steps'!$S$4:$S$16,'COmplete Steps'!$AN$4:$AN$16)</f>
        <v>-0.27990089044170313</v>
      </c>
      <c r="AO39" s="4">
        <f>CORREL('COmplete Steps'!$S$4:$S$16,'COmplete Steps'!$AO$4:$AO$16)</f>
        <v>-5.1725508495736615E-2</v>
      </c>
      <c r="AP39" s="4">
        <f>CORREL('COmplete Steps'!$S$4:$S$16,'COmplete Steps'!$AP$4:$AP$16)</f>
        <v>-5.8687821722369839E-2</v>
      </c>
      <c r="AQ39" s="4">
        <f>CORREL('COmplete Steps'!$S$4:$S$16,'COmplete Steps'!$AQ$4:$AQ$16)</f>
        <v>-0.39988332297392659</v>
      </c>
      <c r="AR39" s="4">
        <f>CORREL('COmplete Steps'!$S$4:$S$16,'COmplete Steps'!$AR$4:$AR$16)</f>
        <v>0.33470848577001888</v>
      </c>
    </row>
    <row r="40" spans="1:44" x14ac:dyDescent="0.2">
      <c r="A40" t="str">
        <f>'COmplete Steps'!$T$3</f>
        <v>b italy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>
        <f>CORREL('COmplete Steps'!$T$4:$T$16,'COmplete Steps'!$T$4:$T$16)</f>
        <v>1.0000000000000002</v>
      </c>
      <c r="U40" s="4">
        <f>CORREL('COmplete Steps'!$T$4:$T$16,'COmplete Steps'!$U$4:$U$16)</f>
        <v>-0.13857748299215844</v>
      </c>
      <c r="V40" s="4">
        <f>CORREL('COmplete Steps'!$T$4:$T$16,'COmplete Steps'!$V$4:$V$16)</f>
        <v>0.47153001690646673</v>
      </c>
      <c r="W40" s="4">
        <f>CORREL('COmplete Steps'!$T$4:$T$16,'COmplete Steps'!$W$4:$W$16)</f>
        <v>3.7198197417925238E-2</v>
      </c>
      <c r="X40" s="4">
        <f>CORREL('COmplete Steps'!$T$4:$T$16,'COmplete Steps'!$X$4:$X$16)</f>
        <v>3.2630421333282054E-2</v>
      </c>
      <c r="Y40" s="4">
        <f>CORREL('COmplete Steps'!$T$4:$T$16,'COmplete Steps'!$Y$4:$Y$16)</f>
        <v>0.33466376621462884</v>
      </c>
      <c r="Z40" s="4">
        <f>CORREL('COmplete Steps'!$T$4:$T$16,'COmplete Steps'!$Z$4:$Z$16)</f>
        <v>0.10388165289681989</v>
      </c>
      <c r="AA40" s="4">
        <f>CORREL('COmplete Steps'!$T$4:$T$16,'COmplete Steps'!$AA$4:$AA$16)</f>
        <v>-9.4403759476974616E-2</v>
      </c>
      <c r="AB40" s="4">
        <f>CORREL('COmplete Steps'!$T$4:$T$16,'COmplete Steps'!$AB$4:$AB$16)</f>
        <v>0.15736282930468967</v>
      </c>
      <c r="AC40" s="4">
        <f>CORREL('COmplete Steps'!$T$4:$T$16,'COmplete Steps'!$AC$4:$AC$16)</f>
        <v>0.25078004120983155</v>
      </c>
      <c r="AD40" s="4">
        <f>CORREL('COmplete Steps'!$T$4:$T$16,'COmplete Steps'!$AD$4:$AD$16)</f>
        <v>-0.16614710670007571</v>
      </c>
      <c r="AE40" s="4">
        <f>CORREL('COmplete Steps'!$T$4:$T$16,'COmplete Steps'!$AE$4:$AE$16)</f>
        <v>0.44138916155636543</v>
      </c>
      <c r="AF40" s="4">
        <f>CORREL('COmplete Steps'!$T$4:$T$16,'COmplete Steps'!$AF$4:$AF$16)</f>
        <v>-0.17601779066135143</v>
      </c>
      <c r="AG40" s="4">
        <f>CORREL('COmplete Steps'!$T$4:$T$16,'COmplete Steps'!$AG$4:$AG$16)</f>
        <v>7.1234811318462335E-2</v>
      </c>
      <c r="AH40" s="4">
        <f>CORREL('COmplete Steps'!$T$4:$T$16,'COmplete Steps'!$AH$4:$AH$16)</f>
        <v>0.13371006385139422</v>
      </c>
      <c r="AI40" s="4">
        <f>CORREL('COmplete Steps'!$T$4:$T$16,'COmplete Steps'!$AI$4:$AI$16)</f>
        <v>0.52595559528293756</v>
      </c>
      <c r="AJ40" s="4">
        <f>CORREL('COmplete Steps'!$T$4:$T$16,'COmplete Steps'!$AJ$4:$AJ$16)</f>
        <v>-0.39265422192595084</v>
      </c>
      <c r="AK40" s="4">
        <f>CORREL('COmplete Steps'!$T$4:$T$16,'COmplete Steps'!$AK$4:$AK$16)</f>
        <v>9.7315486965679654E-2</v>
      </c>
      <c r="AL40" s="4">
        <f>CORREL('COmplete Steps'!$T$4:$T$16,'COmplete Steps'!$AL$4:$AL$16)</f>
        <v>0.54467092026297226</v>
      </c>
      <c r="AM40" s="4">
        <f>CORREL('COmplete Steps'!$T$4:$T$16,'COmplete Steps'!$AM$4:$AM$16)</f>
        <v>0.53352765792047718</v>
      </c>
      <c r="AN40" s="4">
        <f>CORREL('COmplete Steps'!$T$4:$T$16,'COmplete Steps'!$AN$4:$AN$16)</f>
        <v>-0.21614985728512198</v>
      </c>
      <c r="AO40" s="4">
        <f>CORREL('COmplete Steps'!$T$4:$T$16,'COmplete Steps'!$AO$4:$AO$16)</f>
        <v>0.35103641710082956</v>
      </c>
      <c r="AP40" s="4">
        <f>CORREL('COmplete Steps'!$T$4:$T$16,'COmplete Steps'!$AP$4:$AP$16)</f>
        <v>0.54086766906336448</v>
      </c>
      <c r="AQ40" s="4">
        <f>CORREL('COmplete Steps'!$T$4:$T$16,'COmplete Steps'!$AQ$4:$AQ$16)</f>
        <v>0.3510707125227196</v>
      </c>
      <c r="AR40" s="4">
        <f>CORREL('COmplete Steps'!$T$4:$T$16,'COmplete Steps'!$AR$4:$AR$16)</f>
        <v>0.2686628867556794</v>
      </c>
    </row>
    <row r="41" spans="1:44" x14ac:dyDescent="0.2">
      <c r="A41" t="str">
        <f>'COmplete Steps'!$U$3</f>
        <v>b malta cyp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>
        <f>CORREL('COmplete Steps'!$U$4:$U$16,'COmplete Steps'!$U$4:$U$16)</f>
        <v>1</v>
      </c>
      <c r="V41" s="4">
        <f>CORREL('COmplete Steps'!$U$4:$U$16,'COmplete Steps'!$V$4:$V$16)</f>
        <v>-0.12033174214392491</v>
      </c>
      <c r="W41" s="4">
        <f>CORREL('COmplete Steps'!$U$4:$U$16,'COmplete Steps'!$W$4:$W$16)</f>
        <v>-0.12300019051022905</v>
      </c>
      <c r="X41" s="4">
        <f>CORREL('COmplete Steps'!$U$4:$U$16,'COmplete Steps'!$X$4:$X$16)</f>
        <v>-0.19950985722612882</v>
      </c>
      <c r="Y41" s="4">
        <f>CORREL('COmplete Steps'!$U$4:$U$16,'COmplete Steps'!$Y$4:$Y$16)</f>
        <v>-1.6145562409290527E-2</v>
      </c>
      <c r="Z41" s="4">
        <f>CORREL('COmplete Steps'!$U$4:$U$16,'COmplete Steps'!$Z$4:$Z$16)</f>
        <v>-2.7811566961821382E-2</v>
      </c>
      <c r="AA41" s="4">
        <f>CORREL('COmplete Steps'!$U$4:$U$16,'COmplete Steps'!$AA$4:$AA$16)</f>
        <v>0.18008761962655606</v>
      </c>
      <c r="AB41" s="4">
        <f>CORREL('COmplete Steps'!$U$4:$U$16,'COmplete Steps'!$AB$4:$AB$16)</f>
        <v>-0.35543534120012144</v>
      </c>
      <c r="AC41" s="4">
        <f>CORREL('COmplete Steps'!$U$4:$U$16,'COmplete Steps'!$AC$4:$AC$16)</f>
        <v>1.9323232152414969E-2</v>
      </c>
      <c r="AD41" s="4">
        <f>CORREL('COmplete Steps'!$U$4:$U$16,'COmplete Steps'!$AD$4:$AD$16)</f>
        <v>0.15482576588814337</v>
      </c>
      <c r="AE41" s="4">
        <f>CORREL('COmplete Steps'!$U$4:$U$16,'COmplete Steps'!$AE$4:$AE$16)</f>
        <v>-0.41644632793482889</v>
      </c>
      <c r="AF41" s="4">
        <f>CORREL('COmplete Steps'!$U$4:$U$16,'COmplete Steps'!$AF$4:$AF$16)</f>
        <v>-7.9956212656288231E-2</v>
      </c>
      <c r="AG41" s="4">
        <f>CORREL('COmplete Steps'!$U$4:$U$16,'COmplete Steps'!$AG$4:$AG$16)</f>
        <v>5.3380901719878242E-2</v>
      </c>
      <c r="AH41" s="4">
        <f>CORREL('COmplete Steps'!$U$4:$U$16,'COmplete Steps'!$AH$4:$AH$16)</f>
        <v>-0.30820852142836236</v>
      </c>
      <c r="AI41" s="4">
        <f>CORREL('COmplete Steps'!$U$4:$U$16,'COmplete Steps'!$AI$4:$AI$16)</f>
        <v>0.44041079863081456</v>
      </c>
      <c r="AJ41" s="4">
        <f>CORREL('COmplete Steps'!$U$4:$U$16,'COmplete Steps'!$AJ$4:$AJ$16)</f>
        <v>-6.8123710721805536E-2</v>
      </c>
      <c r="AK41" s="4">
        <f>CORREL('COmplete Steps'!$U$4:$U$16,'COmplete Steps'!$AK$4:$AK$16)</f>
        <v>-0.25957202487614656</v>
      </c>
      <c r="AL41" s="4">
        <f>CORREL('COmplete Steps'!$U$4:$U$16,'COmplete Steps'!$AL$4:$AL$16)</f>
        <v>-0.19183658805183273</v>
      </c>
      <c r="AM41" s="4">
        <f>CORREL('COmplete Steps'!$U$4:$U$16,'COmplete Steps'!$AM$4:$AM$16)</f>
        <v>-0.36412692794950008</v>
      </c>
      <c r="AN41" s="4">
        <f>CORREL('COmplete Steps'!$U$4:$U$16,'COmplete Steps'!$AN$4:$AN$16)</f>
        <v>0.4028814516364454</v>
      </c>
      <c r="AO41" s="4">
        <f>CORREL('COmplete Steps'!$U$4:$U$16,'COmplete Steps'!$AO$4:$AO$16)</f>
        <v>-0.30796481749572757</v>
      </c>
      <c r="AP41" s="4">
        <f>CORREL('COmplete Steps'!$U$4:$U$16,'COmplete Steps'!$AP$4:$AP$16)</f>
        <v>-0.20847300771310681</v>
      </c>
      <c r="AQ41" s="4">
        <f>CORREL('COmplete Steps'!$U$4:$U$16,'COmplete Steps'!$AQ$4:$AQ$16)</f>
        <v>2.1485650019138419E-2</v>
      </c>
      <c r="AR41" s="4">
        <f>CORREL('COmplete Steps'!$U$4:$U$16,'COmplete Steps'!$AR$4:$AR$16)</f>
        <v>-0.42036309331337196</v>
      </c>
    </row>
    <row r="42" spans="1:44" x14ac:dyDescent="0.2">
      <c r="A42" t="str">
        <f>'COmplete Steps'!$V$3</f>
        <v>b greece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>
        <f>CORREL('COmplete Steps'!$V$4:$V$16,'COmplete Steps'!$V$4:$V$16)</f>
        <v>0.99999999999999978</v>
      </c>
      <c r="W42" s="4">
        <f>CORREL('COmplete Steps'!$V$4:$V$16,'COmplete Steps'!$W$4:$W$16)</f>
        <v>-0.40500696816433079</v>
      </c>
      <c r="X42" s="4">
        <f>CORREL('COmplete Steps'!$V$4:$V$16,'COmplete Steps'!$X$4:$X$16)</f>
        <v>-8.3177772152300378E-2</v>
      </c>
      <c r="Y42" s="4">
        <f>CORREL('COmplete Steps'!$V$4:$V$16,'COmplete Steps'!$Y$4:$Y$16)</f>
        <v>0.47295686173450147</v>
      </c>
      <c r="Z42" s="4">
        <f>CORREL('COmplete Steps'!$V$4:$V$16,'COmplete Steps'!$Z$4:$Z$16)</f>
        <v>0.56497726471545473</v>
      </c>
      <c r="AA42" s="4">
        <f>CORREL('COmplete Steps'!$V$4:$V$16,'COmplete Steps'!$AA$4:$AA$16)</f>
        <v>0.40877223087025882</v>
      </c>
      <c r="AB42" s="4">
        <f>CORREL('COmplete Steps'!$V$4:$V$16,'COmplete Steps'!$AB$4:$AB$16)</f>
        <v>0.233112668445421</v>
      </c>
      <c r="AC42" s="4">
        <f>CORREL('COmplete Steps'!$V$4:$V$16,'COmplete Steps'!$AC$4:$AC$16)</f>
        <v>0.25263127388504952</v>
      </c>
      <c r="AD42" s="4">
        <f>CORREL('COmplete Steps'!$V$4:$V$16,'COmplete Steps'!$AD$4:$AD$16)</f>
        <v>-0.13240542522895307</v>
      </c>
      <c r="AE42" s="4">
        <f>CORREL('COmplete Steps'!$V$4:$V$16,'COmplete Steps'!$AE$4:$AE$16)</f>
        <v>0.13364460608643025</v>
      </c>
      <c r="AF42" s="4">
        <f>CORREL('COmplete Steps'!$V$4:$V$16,'COmplete Steps'!$AF$4:$AF$16)</f>
        <v>-0.40864669275490706</v>
      </c>
      <c r="AG42" s="4">
        <f>CORREL('COmplete Steps'!$V$4:$V$16,'COmplete Steps'!$AG$4:$AG$16)</f>
        <v>-0.11205542837748869</v>
      </c>
      <c r="AH42" s="4">
        <f>CORREL('COmplete Steps'!$V$4:$V$16,'COmplete Steps'!$AH$4:$AH$16)</f>
        <v>-0.27529463081362687</v>
      </c>
      <c r="AI42" s="4">
        <f>CORREL('COmplete Steps'!$V$4:$V$16,'COmplete Steps'!$AI$4:$AI$16)</f>
        <v>0.57273292660693598</v>
      </c>
      <c r="AJ42" s="4">
        <f>CORREL('COmplete Steps'!$V$4:$V$16,'COmplete Steps'!$AJ$4:$AJ$16)</f>
        <v>-0.28420521714659447</v>
      </c>
      <c r="AK42" s="4">
        <f>CORREL('COmplete Steps'!$V$4:$V$16,'COmplete Steps'!$AK$4:$AK$16)</f>
        <v>-2.8546773096331402E-3</v>
      </c>
      <c r="AL42" s="4">
        <f>CORREL('COmplete Steps'!$V$4:$V$16,'COmplete Steps'!$AL$4:$AL$16)</f>
        <v>0.65783576298007151</v>
      </c>
      <c r="AM42" s="4">
        <f>CORREL('COmplete Steps'!$V$4:$V$16,'COmplete Steps'!$AM$4:$AM$16)</f>
        <v>0.48164201886542246</v>
      </c>
      <c r="AN42" s="4">
        <f>CORREL('COmplete Steps'!$V$4:$V$16,'COmplete Steps'!$AN$4:$AN$16)</f>
        <v>0.20733640519896021</v>
      </c>
      <c r="AO42" s="4">
        <f>CORREL('COmplete Steps'!$V$4:$V$16,'COmplete Steps'!$AO$4:$AO$16)</f>
        <v>0.35594724114166754</v>
      </c>
      <c r="AP42" s="4">
        <f>CORREL('COmplete Steps'!$V$4:$V$16,'COmplete Steps'!$AP$4:$AP$16)</f>
        <v>0.72143179970098215</v>
      </c>
      <c r="AQ42" s="4">
        <f>CORREL('COmplete Steps'!$V$4:$V$16,'COmplete Steps'!$AQ$4:$AQ$16)</f>
        <v>2.3678598015895828E-2</v>
      </c>
      <c r="AR42" s="4">
        <f>CORREL('COmplete Steps'!$V$4:$V$16,'COmplete Steps'!$AR$4:$AR$16)</f>
        <v>7.7700529825537157E-2</v>
      </c>
    </row>
    <row r="43" spans="1:44" x14ac:dyDescent="0.2">
      <c r="A43" t="str">
        <f>'COmplete Steps'!$W$3</f>
        <v>b es port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>
        <f>CORREL('COmplete Steps'!$W$4:$W$16,'COmplete Steps'!$W$4:$W$16)</f>
        <v>0.99999999999999989</v>
      </c>
      <c r="X43" s="4">
        <f>CORREL('COmplete Steps'!$W$4:$W$16,'COmplete Steps'!$X$4:$X$16)</f>
        <v>0.47526494916048656</v>
      </c>
      <c r="Y43" s="4">
        <f>CORREL('COmplete Steps'!$W$4:$W$16,'COmplete Steps'!$Y$4:$Y$16)</f>
        <v>-0.2778221544685468</v>
      </c>
      <c r="Z43" s="4">
        <f>CORREL('COmplete Steps'!$W$4:$W$16,'COmplete Steps'!$Z$4:$Z$16)</f>
        <v>-0.20075024299429431</v>
      </c>
      <c r="AA43" s="4">
        <f>CORREL('COmplete Steps'!$W$4:$W$16,'COmplete Steps'!$AA$4:$AA$16)</f>
        <v>-0.24384734499069996</v>
      </c>
      <c r="AB43" s="4">
        <f>CORREL('COmplete Steps'!$W$4:$W$16,'COmplete Steps'!$AB$4:$AB$16)</f>
        <v>-6.675605650211304E-2</v>
      </c>
      <c r="AC43" s="4">
        <f>CORREL('COmplete Steps'!$W$4:$W$16,'COmplete Steps'!$AC$4:$AC$16)</f>
        <v>-0.15802328655908818</v>
      </c>
      <c r="AD43" s="4">
        <f>CORREL('COmplete Steps'!$W$4:$W$16,'COmplete Steps'!$AD$4:$AD$16)</f>
        <v>0.14440404666504786</v>
      </c>
      <c r="AE43" s="4">
        <f>CORREL('COmplete Steps'!$W$4:$W$16,'COmplete Steps'!$AE$4:$AE$16)</f>
        <v>0.50117686091130476</v>
      </c>
      <c r="AF43" s="4">
        <f>CORREL('COmplete Steps'!$W$4:$W$16,'COmplete Steps'!$AF$4:$AF$16)</f>
        <v>0.1033501776208197</v>
      </c>
      <c r="AG43" s="4">
        <f>CORREL('COmplete Steps'!$W$4:$W$16,'COmplete Steps'!$AG$4:$AG$16)</f>
        <v>5.776003937613422E-2</v>
      </c>
      <c r="AH43" s="4">
        <f>CORREL('COmplete Steps'!$W$4:$W$16,'COmplete Steps'!$AH$4:$AH$16)</f>
        <v>0.6464514116623058</v>
      </c>
      <c r="AI43" s="4">
        <f>CORREL('COmplete Steps'!$W$4:$W$16,'COmplete Steps'!$AI$4:$AI$16)</f>
        <v>-0.28929196662502438</v>
      </c>
      <c r="AJ43" s="4">
        <f>CORREL('COmplete Steps'!$W$4:$W$16,'COmplete Steps'!$AJ$4:$AJ$16)</f>
        <v>0.4087509751138757</v>
      </c>
      <c r="AK43" s="4">
        <f>CORREL('COmplete Steps'!$W$4:$W$16,'COmplete Steps'!$AK$4:$AK$16)</f>
        <v>0.2469492444534904</v>
      </c>
      <c r="AL43" s="4">
        <f>CORREL('COmplete Steps'!$W$4:$W$16,'COmplete Steps'!$AL$4:$AL$16)</f>
        <v>-0.19330205970163652</v>
      </c>
      <c r="AM43" s="4">
        <f>CORREL('COmplete Steps'!$W$4:$W$16,'COmplete Steps'!$AM$4:$AM$16)</f>
        <v>-0.23139374090526679</v>
      </c>
      <c r="AN43" s="4">
        <f>CORREL('COmplete Steps'!$W$4:$W$16,'COmplete Steps'!$AN$4:$AN$16)</f>
        <v>-0.41794584300591997</v>
      </c>
      <c r="AO43" s="4">
        <f>CORREL('COmplete Steps'!$W$4:$W$16,'COmplete Steps'!$AO$4:$AO$16)</f>
        <v>-0.20323922212488921</v>
      </c>
      <c r="AP43" s="4">
        <f>CORREL('COmplete Steps'!$W$4:$W$16,'COmplete Steps'!$AP$4:$AP$16)</f>
        <v>-0.21721969350405226</v>
      </c>
      <c r="AQ43" s="4">
        <f>CORREL('COmplete Steps'!$W$4:$W$16,'COmplete Steps'!$AQ$4:$AQ$16)</f>
        <v>0.52661967183469016</v>
      </c>
      <c r="AR43" s="4">
        <f>CORREL('COmplete Steps'!$W$4:$W$16,'COmplete Steps'!$AR$4:$AR$16)</f>
        <v>-8.4377337542471786E-2</v>
      </c>
    </row>
    <row r="44" spans="1:44" x14ac:dyDescent="0.2">
      <c r="A44" t="str">
        <f>'COmplete Steps'!$X$3</f>
        <v>b ee lv lt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>
        <f>CORREL('COmplete Steps'!$X$4:$X$16,'COmplete Steps'!$X$4:$X$16)</f>
        <v>1.0000000000000002</v>
      </c>
      <c r="Y44" s="4">
        <f>CORREL('COmplete Steps'!$X$4:$X$16,'COmplete Steps'!$Y$4:$Y$16)</f>
        <v>-2.2387771560466743E-2</v>
      </c>
      <c r="Z44" s="4">
        <f>CORREL('COmplete Steps'!$X$4:$X$16,'COmplete Steps'!$Z$4:$Z$16)</f>
        <v>-0.24783294351001411</v>
      </c>
      <c r="AA44" s="4">
        <f>CORREL('COmplete Steps'!$X$4:$X$16,'COmplete Steps'!$AA$4:$AA$16)</f>
        <v>0.30367628983101347</v>
      </c>
      <c r="AB44" s="4">
        <f>CORREL('COmplete Steps'!$X$4:$X$16,'COmplete Steps'!$AB$4:$AB$16)</f>
        <v>-0.22996129059237649</v>
      </c>
      <c r="AC44" s="4">
        <f>CORREL('COmplete Steps'!$X$4:$X$16,'COmplete Steps'!$AC$4:$AC$16)</f>
        <v>-1.928072279428621E-2</v>
      </c>
      <c r="AD44" s="4">
        <f>CORREL('COmplete Steps'!$X$4:$X$16,'COmplete Steps'!$AD$4:$AD$16)</f>
        <v>0.68394434617320043</v>
      </c>
      <c r="AE44" s="4">
        <f>CORREL('COmplete Steps'!$X$4:$X$16,'COmplete Steps'!$AE$4:$AE$16)</f>
        <v>0.1933963314230924</v>
      </c>
      <c r="AF44" s="4">
        <f>CORREL('COmplete Steps'!$X$4:$X$16,'COmplete Steps'!$AF$4:$AF$16)</f>
        <v>0.15443041455991519</v>
      </c>
      <c r="AG44" s="4">
        <f>CORREL('COmplete Steps'!$X$4:$X$16,'COmplete Steps'!$AG$4:$AG$16)</f>
        <v>0.44356653460256029</v>
      </c>
      <c r="AH44" s="4">
        <f>CORREL('COmplete Steps'!$X$4:$X$16,'COmplete Steps'!$AH$4:$AH$16)</f>
        <v>0.49134418484347814</v>
      </c>
      <c r="AI44" s="4">
        <f>CORREL('COmplete Steps'!$X$4:$X$16,'COmplete Steps'!$AI$4:$AI$16)</f>
        <v>5.8946708783428975E-2</v>
      </c>
      <c r="AJ44" s="4">
        <f>CORREL('COmplete Steps'!$X$4:$X$16,'COmplete Steps'!$AJ$4:$AJ$16)</f>
        <v>0.27741036129247904</v>
      </c>
      <c r="AK44" s="4">
        <f>CORREL('COmplete Steps'!$X$4:$X$16,'COmplete Steps'!$AK$4:$AK$16)</f>
        <v>0.58054266393765364</v>
      </c>
      <c r="AL44" s="4">
        <f>CORREL('COmplete Steps'!$X$4:$X$16,'COmplete Steps'!$AL$4:$AL$16)</f>
        <v>-0.19628845938152245</v>
      </c>
      <c r="AM44" s="4">
        <f>CORREL('COmplete Steps'!$X$4:$X$16,'COmplete Steps'!$AM$4:$AM$16)</f>
        <v>7.5648800906711874E-2</v>
      </c>
      <c r="AN44" s="4">
        <f>CORREL('COmplete Steps'!$X$4:$X$16,'COmplete Steps'!$AN$4:$AN$16)</f>
        <v>-4.3756192405956573E-2</v>
      </c>
      <c r="AO44" s="4">
        <f>CORREL('COmplete Steps'!$X$4:$X$16,'COmplete Steps'!$AO$4:$AO$16)</f>
        <v>-0.42281446248769855</v>
      </c>
      <c r="AP44" s="4">
        <f>CORREL('COmplete Steps'!$X$4:$X$16,'COmplete Steps'!$AP$4:$AP$16)</f>
        <v>-0.31519665781720052</v>
      </c>
      <c r="AQ44" s="4">
        <f>CORREL('COmplete Steps'!$X$4:$X$16,'COmplete Steps'!$AQ$4:$AQ$16)</f>
        <v>0.3651778529563533</v>
      </c>
      <c r="AR44" s="4">
        <f>CORREL('COmplete Steps'!$X$4:$X$16,'COmplete Steps'!$AR$4:$AR$16)</f>
        <v>0.20944049882671734</v>
      </c>
    </row>
    <row r="45" spans="1:44" x14ac:dyDescent="0.2">
      <c r="A45" t="str">
        <f>'COmplete Steps'!$Y$3</f>
        <v>b sl slk hu aus cz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>
        <f>CORREL('COmplete Steps'!$Y$4:$Y$16,'COmplete Steps'!$Y$4:$Y$16)</f>
        <v>0.99999999999999978</v>
      </c>
      <c r="Z45" s="4">
        <f>CORREL('COmplete Steps'!$Y$4:$Y$16,'COmplete Steps'!$Z$4:$Z$16)</f>
        <v>0.7792929057243525</v>
      </c>
      <c r="AA45" s="4">
        <f>CORREL('COmplete Steps'!$Y$4:$Y$16,'COmplete Steps'!$AA$4:$AA$16)</f>
        <v>-4.480770821292835E-2</v>
      </c>
      <c r="AB45" s="4">
        <f>CORREL('COmplete Steps'!$Y$4:$Y$16,'COmplete Steps'!$AB$4:$AB$16)</f>
        <v>0.57627160211029671</v>
      </c>
      <c r="AC45" s="4">
        <f>CORREL('COmplete Steps'!$Y$4:$Y$16,'COmplete Steps'!$AC$4:$AC$16)</f>
        <v>0.70328395786151054</v>
      </c>
      <c r="AD45" s="4">
        <f>CORREL('COmplete Steps'!$Y$4:$Y$16,'COmplete Steps'!$AD$4:$AD$16)</f>
        <v>3.6505353176435135E-2</v>
      </c>
      <c r="AE45" s="4">
        <f>CORREL('COmplete Steps'!$Y$4:$Y$16,'COmplete Steps'!$AE$4:$AE$16)</f>
        <v>0.11465404287688458</v>
      </c>
      <c r="AF45" s="4">
        <f>CORREL('COmplete Steps'!$Y$4:$Y$16,'COmplete Steps'!$AF$4:$AF$16)</f>
        <v>-0.2824789100023492</v>
      </c>
      <c r="AG45" s="4">
        <f>CORREL('COmplete Steps'!$Y$4:$Y$16,'COmplete Steps'!$AG$4:$AG$16)</f>
        <v>0.54144992879545795</v>
      </c>
      <c r="AH45" s="4">
        <f>CORREL('COmplete Steps'!$Y$4:$Y$16,'COmplete Steps'!$AH$4:$AH$16)</f>
        <v>0.17839258498280297</v>
      </c>
      <c r="AI45" s="4">
        <f>CORREL('COmplete Steps'!$Y$4:$Y$16,'COmplete Steps'!$AI$4:$AI$16)</f>
        <v>0.33839891163674746</v>
      </c>
      <c r="AJ45" s="4">
        <f>CORREL('COmplete Steps'!$Y$4:$Y$16,'COmplete Steps'!$AJ$4:$AJ$16)</f>
        <v>-0.14106262447757259</v>
      </c>
      <c r="AK45" s="4">
        <f>CORREL('COmplete Steps'!$Y$4:$Y$16,'COmplete Steps'!$AK$4:$AK$16)</f>
        <v>8.9270885721114773E-2</v>
      </c>
      <c r="AL45" s="4">
        <f>CORREL('COmplete Steps'!$Y$4:$Y$16,'COmplete Steps'!$AL$4:$AL$16)</f>
        <v>0.83264911594108026</v>
      </c>
      <c r="AM45" s="4">
        <f>CORREL('COmplete Steps'!$Y$4:$Y$16,'COmplete Steps'!$AM$4:$AM$16)</f>
        <v>0.80268912681458038</v>
      </c>
      <c r="AN45" s="4">
        <f>CORREL('COmplete Steps'!$Y$4:$Y$16,'COmplete Steps'!$AN$4:$AN$16)</f>
        <v>-0.19122696799894578</v>
      </c>
      <c r="AO45" s="4">
        <f>CORREL('COmplete Steps'!$Y$4:$Y$16,'COmplete Steps'!$AO$4:$AO$16)</f>
        <v>0.549762294980217</v>
      </c>
      <c r="AP45" s="4">
        <f>CORREL('COmplete Steps'!$Y$4:$Y$16,'COmplete Steps'!$AP$4:$AP$16)</f>
        <v>0.68325429221103484</v>
      </c>
      <c r="AQ45" s="4">
        <f>CORREL('COmplete Steps'!$Y$4:$Y$16,'COmplete Steps'!$AQ$4:$AQ$16)</f>
        <v>-0.13886682501535383</v>
      </c>
      <c r="AR45" s="4">
        <f>CORREL('COmplete Steps'!$Y$4:$Y$16,'COmplete Steps'!$AR$4:$AR$16)</f>
        <v>0.36403480022124357</v>
      </c>
    </row>
    <row r="46" spans="1:44" x14ac:dyDescent="0.2">
      <c r="A46" t="str">
        <f>'COmplete Steps'!$Z$3</f>
        <v>b rom bul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>
        <f>CORREL('COmplete Steps'!$Z$4:$Z$16,'COmplete Steps'!$Z$4:$Z$16)</f>
        <v>1.0000000000000002</v>
      </c>
      <c r="AA46" s="4">
        <f>CORREL('COmplete Steps'!$Z$4:$Z$16,'COmplete Steps'!$AA$4:$AA$16)</f>
        <v>7.7442036347457319E-2</v>
      </c>
      <c r="AB46" s="4">
        <f>CORREL('COmplete Steps'!$Z$4:$Z$16,'COmplete Steps'!$AB$4:$AB$16)</f>
        <v>0.75191129039979265</v>
      </c>
      <c r="AC46" s="4">
        <f>CORREL('COmplete Steps'!$Z$4:$Z$16,'COmplete Steps'!$AC$4:$AC$16)</f>
        <v>0.53921075404227647</v>
      </c>
      <c r="AD46" s="4">
        <f>CORREL('COmplete Steps'!$Z$4:$Z$16,'COmplete Steps'!$AD$4:$AD$16)</f>
        <v>-9.786787328591004E-2</v>
      </c>
      <c r="AE46" s="4">
        <f>CORREL('COmplete Steps'!$Z$4:$Z$16,'COmplete Steps'!$AE$4:$AE$16)</f>
        <v>6.5792698058931148E-2</v>
      </c>
      <c r="AF46" s="4">
        <f>CORREL('COmplete Steps'!$Z$4:$Z$16,'COmplete Steps'!$AF$4:$AF$16)</f>
        <v>-0.52132231144215813</v>
      </c>
      <c r="AG46" s="4">
        <f>CORREL('COmplete Steps'!$Z$4:$Z$16,'COmplete Steps'!$AG$4:$AG$16)</f>
        <v>0.14304348909417791</v>
      </c>
      <c r="AH46" s="4">
        <f>CORREL('COmplete Steps'!$Z$4:$Z$16,'COmplete Steps'!$AH$4:$AH$16)</f>
        <v>7.0942860688284703E-2</v>
      </c>
      <c r="AI46" s="4">
        <f>CORREL('COmplete Steps'!$Z$4:$Z$16,'COmplete Steps'!$AI$4:$AI$16)</f>
        <v>0.19627580096150982</v>
      </c>
      <c r="AJ46" s="4">
        <f>CORREL('COmplete Steps'!$Z$4:$Z$16,'COmplete Steps'!$AJ$4:$AJ$16)</f>
        <v>0.12615925182215293</v>
      </c>
      <c r="AK46" s="4">
        <f>CORREL('COmplete Steps'!$Z$4:$Z$16,'COmplete Steps'!$AK$4:$AK$16)</f>
        <v>-0.16286423591962784</v>
      </c>
      <c r="AL46" s="4">
        <f>CORREL('COmplete Steps'!$Z$4:$Z$16,'COmplete Steps'!$AL$4:$AL$16)</f>
        <v>0.86272039653318</v>
      </c>
      <c r="AM46" s="4">
        <f>CORREL('COmplete Steps'!$Z$4:$Z$16,'COmplete Steps'!$AM$4:$AM$16)</f>
        <v>0.65316515213230331</v>
      </c>
      <c r="AN46" s="4">
        <f>CORREL('COmplete Steps'!$Z$4:$Z$16,'COmplete Steps'!$AN$4:$AN$16)</f>
        <v>-6.8784507791473146E-2</v>
      </c>
      <c r="AO46" s="4">
        <f>CORREL('COmplete Steps'!$Z$4:$Z$16,'COmplete Steps'!$AO$4:$AO$16)</f>
        <v>0.7255295827528716</v>
      </c>
      <c r="AP46" s="4">
        <f>CORREL('COmplete Steps'!$Z$4:$Z$16,'COmplete Steps'!$AP$4:$AP$16)</f>
        <v>0.77885359466273163</v>
      </c>
      <c r="AQ46" s="4">
        <f>CORREL('COmplete Steps'!$Z$4:$Z$16,'COmplete Steps'!$AQ$4:$AQ$16)</f>
        <v>4.4815008143366225E-2</v>
      </c>
      <c r="AR46" s="4">
        <f>CORREL('COmplete Steps'!$Z$4:$Z$16,'COmplete Steps'!$AR$4:$AR$16)</f>
        <v>5.0991501045848306E-2</v>
      </c>
    </row>
    <row r="47" spans="1:44" x14ac:dyDescent="0.2">
      <c r="A47" t="str">
        <f>'COmplete Steps'!$AA$3</f>
        <v>b fin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>
        <f>CORREL('COmplete Steps'!$AA$4:$AA$16,'COmplete Steps'!$AA$4:$AA$16)</f>
        <v>0.99999999999999989</v>
      </c>
      <c r="AB47" s="4">
        <f>CORREL('COmplete Steps'!$AA$4:$AA$16,'COmplete Steps'!$AB$4:$AB$16)</f>
        <v>-0.21034407154889581</v>
      </c>
      <c r="AC47" s="4">
        <f>CORREL('COmplete Steps'!$AA$4:$AA$16,'COmplete Steps'!$AC$4:$AC$16)</f>
        <v>-0.34142732804622045</v>
      </c>
      <c r="AD47" s="4">
        <f>CORREL('COmplete Steps'!$AA$4:$AA$16,'COmplete Steps'!$AD$4:$AD$16)</f>
        <v>0.40876146336327362</v>
      </c>
      <c r="AE47" s="4">
        <f>CORREL('COmplete Steps'!$AA$4:$AA$16,'COmplete Steps'!$AE$4:$AE$16)</f>
        <v>-0.36732427555689018</v>
      </c>
      <c r="AF47" s="4">
        <f>CORREL('COmplete Steps'!$AA$4:$AA$16,'COmplete Steps'!$AF$4:$AF$16)</f>
        <v>-0.15132063979648944</v>
      </c>
      <c r="AG47" s="4">
        <f>CORREL('COmplete Steps'!$AA$4:$AA$16,'COmplete Steps'!$AG$4:$AG$16)</f>
        <v>5.688291798974577E-2</v>
      </c>
      <c r="AH47" s="4">
        <f>CORREL('COmplete Steps'!$AA$4:$AA$16,'COmplete Steps'!$AH$4:$AH$16)</f>
        <v>-0.26635953549109453</v>
      </c>
      <c r="AI47" s="4">
        <f>CORREL('COmplete Steps'!$AA$4:$AA$16,'COmplete Steps'!$AI$4:$AI$16)</f>
        <v>0.54814157851356227</v>
      </c>
      <c r="AJ47" s="4">
        <f>CORREL('COmplete Steps'!$AA$4:$AA$16,'COmplete Steps'!$AJ$4:$AJ$16)</f>
        <v>-0.16189886528674297</v>
      </c>
      <c r="AK47" s="4">
        <f>CORREL('COmplete Steps'!$AA$4:$AA$16,'COmplete Steps'!$AK$4:$AK$16)</f>
        <v>-0.1218057952641073</v>
      </c>
      <c r="AL47" s="4">
        <f>CORREL('COmplete Steps'!$AA$4:$AA$16,'COmplete Steps'!$AL$4:$AL$16)</f>
        <v>-1.3249857144335629E-2</v>
      </c>
      <c r="AM47" s="4">
        <f>CORREL('COmplete Steps'!$AA$4:$AA$16,'COmplete Steps'!$AM$4:$AM$16)</f>
        <v>0.13136757738368854</v>
      </c>
      <c r="AN47" s="4">
        <f>CORREL('COmplete Steps'!$AA$4:$AA$16,'COmplete Steps'!$AN$4:$AN$16)</f>
        <v>0.731884411320746</v>
      </c>
      <c r="AO47" s="4">
        <f>CORREL('COmplete Steps'!$AA$4:$AA$16,'COmplete Steps'!$AO$4:$AO$16)</f>
        <v>-0.26984501736308419</v>
      </c>
      <c r="AP47" s="4">
        <f>CORREL('COmplete Steps'!$AA$4:$AA$16,'COmplete Steps'!$AP$4:$AP$16)</f>
        <v>-0.13067778680442485</v>
      </c>
      <c r="AQ47" s="4">
        <f>CORREL('COmplete Steps'!$AA$4:$AA$16,'COmplete Steps'!$AQ$4:$AQ$16)</f>
        <v>2.2699595083487498E-2</v>
      </c>
      <c r="AR47" s="4">
        <f>CORREL('COmplete Steps'!$AA$4:$AA$16,'COmplete Steps'!$AR$4:$AR$16)</f>
        <v>-0.15956877999836622</v>
      </c>
    </row>
    <row r="48" spans="1:44" x14ac:dyDescent="0.2">
      <c r="A48" t="str">
        <f>'COmplete Steps'!$AB$3</f>
        <v>b ger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>
        <f>CORREL('COmplete Steps'!$AB$4:$AB$16,'COmplete Steps'!$AB$4:$AB$16)</f>
        <v>0.99999999999999978</v>
      </c>
      <c r="AC48" s="4">
        <f>CORREL('COmplete Steps'!$AB$4:$AB$16,'COmplete Steps'!$AC$4:$AC$16)</f>
        <v>0.51081481793643779</v>
      </c>
      <c r="AD48" s="4">
        <f>CORREL('COmplete Steps'!$AB$4:$AB$16,'COmplete Steps'!$AD$4:$AD$16)</f>
        <v>-0.10046928019333226</v>
      </c>
      <c r="AE48" s="4">
        <f>CORREL('COmplete Steps'!$AB$4:$AB$16,'COmplete Steps'!$AE$4:$AE$16)</f>
        <v>0.31500874888729774</v>
      </c>
      <c r="AF48" s="4">
        <f>CORREL('COmplete Steps'!$AB$4:$AB$16,'COmplete Steps'!$AF$4:$AF$16)</f>
        <v>-0.28682216197107618</v>
      </c>
      <c r="AG48" s="4">
        <f>CORREL('COmplete Steps'!$AB$4:$AB$16,'COmplete Steps'!$AG$4:$AG$16)</f>
        <v>0.17138695624159286</v>
      </c>
      <c r="AH48" s="4">
        <f>CORREL('COmplete Steps'!$AB$4:$AB$16,'COmplete Steps'!$AH$4:$AH$16)</f>
        <v>4.4438264700551677E-2</v>
      </c>
      <c r="AI48" s="4">
        <f>CORREL('COmplete Steps'!$AB$4:$AB$16,'COmplete Steps'!$AI$4:$AI$16)</f>
        <v>-0.27170125580683296</v>
      </c>
      <c r="AJ48" s="4">
        <f>CORREL('COmplete Steps'!$AB$4:$AB$16,'COmplete Steps'!$AJ$4:$AJ$16)</f>
        <v>0.28789848465047135</v>
      </c>
      <c r="AK48" s="4">
        <f>CORREL('COmplete Steps'!$AB$4:$AB$16,'COmplete Steps'!$AK$4:$AK$16)</f>
        <v>-6.605542112822925E-2</v>
      </c>
      <c r="AL48" s="4">
        <f>CORREL('COmplete Steps'!$AB$4:$AB$16,'COmplete Steps'!$AL$4:$AL$16)</f>
        <v>0.78329419721857385</v>
      </c>
      <c r="AM48" s="4">
        <f>CORREL('COmplete Steps'!$AB$4:$AB$16,'COmplete Steps'!$AM$4:$AM$16)</f>
        <v>0.66028623072994785</v>
      </c>
      <c r="AN48" s="4">
        <f>CORREL('COmplete Steps'!$AB$4:$AB$16,'COmplete Steps'!$AN$4:$AN$16)</f>
        <v>-0.30723821255333689</v>
      </c>
      <c r="AO48" s="4">
        <f>CORREL('COmplete Steps'!$AB$4:$AB$16,'COmplete Steps'!$AO$4:$AO$16)</f>
        <v>0.73196387870807678</v>
      </c>
      <c r="AP48" s="4">
        <f>CORREL('COmplete Steps'!$AB$4:$AB$16,'COmplete Steps'!$AP$4:$AP$16)</f>
        <v>0.59714654673521816</v>
      </c>
      <c r="AQ48" s="4">
        <f>CORREL('COmplete Steps'!$AB$4:$AB$16,'COmplete Steps'!$AQ$4:$AQ$16)</f>
        <v>3.501020465776758E-2</v>
      </c>
      <c r="AR48" s="4">
        <f>CORREL('COmplete Steps'!$AB$4:$AB$16,'COmplete Steps'!$AR$4:$AR$16)</f>
        <v>0.16210041093707167</v>
      </c>
    </row>
    <row r="49" spans="1:44" x14ac:dyDescent="0.2">
      <c r="A49" t="str">
        <f>'COmplete Steps'!$AC$3</f>
        <v>b pol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>
        <f>CORREL('COmplete Steps'!$AC$4:$AC$16,'COmplete Steps'!$AC$4:$AC$16)</f>
        <v>1.0000000000000002</v>
      </c>
      <c r="AD49" s="4">
        <f>CORREL('COmplete Steps'!$AC$4:$AC$16,'COmplete Steps'!$AD$4:$AD$16)</f>
        <v>0.32526701797210239</v>
      </c>
      <c r="AE49" s="4">
        <f>CORREL('COmplete Steps'!$AC$4:$AC$16,'COmplete Steps'!$AE$4:$AE$16)</f>
        <v>0.43359868423553405</v>
      </c>
      <c r="AF49" s="4">
        <f>CORREL('COmplete Steps'!$AC$4:$AC$16,'COmplete Steps'!$AF$4:$AF$16)</f>
        <v>0.18850942280930347</v>
      </c>
      <c r="AG49" s="4">
        <f>CORREL('COmplete Steps'!$AC$4:$AC$16,'COmplete Steps'!$AG$4:$AG$16)</f>
        <v>0.58081799265368916</v>
      </c>
      <c r="AH49" s="4">
        <f>CORREL('COmplete Steps'!$AC$4:$AC$16,'COmplete Steps'!$AH$4:$AH$16)</f>
        <v>3.9544462559971287E-2</v>
      </c>
      <c r="AI49" s="4">
        <f>CORREL('COmplete Steps'!$AC$4:$AC$16,'COmplete Steps'!$AI$4:$AI$16)</f>
        <v>3.684944401252694E-2</v>
      </c>
      <c r="AJ49" s="4">
        <f>CORREL('COmplete Steps'!$AC$4:$AC$16,'COmplete Steps'!$AJ$4:$AJ$16)</f>
        <v>-1.2988702769868668E-2</v>
      </c>
      <c r="AK49" s="4">
        <f>CORREL('COmplete Steps'!$AC$4:$AC$16,'COmplete Steps'!$AK$4:$AK$16)</f>
        <v>0.55640211659152239</v>
      </c>
      <c r="AL49" s="4">
        <f>CORREL('COmplete Steps'!$AC$4:$AC$16,'COmplete Steps'!$AL$4:$AL$16)</f>
        <v>0.5455142607908593</v>
      </c>
      <c r="AM49" s="4">
        <f>CORREL('COmplete Steps'!$AC$4:$AC$16,'COmplete Steps'!$AM$4:$AM$16)</f>
        <v>0.48639905501018044</v>
      </c>
      <c r="AN49" s="4">
        <f>CORREL('COmplete Steps'!$AC$4:$AC$16,'COmplete Steps'!$AN$4:$AN$16)</f>
        <v>-0.22769960613166529</v>
      </c>
      <c r="AO49" s="4">
        <f>CORREL('COmplete Steps'!$AC$4:$AC$16,'COmplete Steps'!$AO$4:$AO$16)</f>
        <v>0.36060528542751824</v>
      </c>
      <c r="AP49" s="4">
        <f>CORREL('COmplete Steps'!$AC$4:$AC$16,'COmplete Steps'!$AP$4:$AP$16)</f>
        <v>0.40168384400762741</v>
      </c>
      <c r="AQ49" s="4">
        <f>CORREL('COmplete Steps'!$AC$4:$AC$16,'COmplete Steps'!$AQ$4:$AQ$16)</f>
        <v>1.7268219914653344E-2</v>
      </c>
      <c r="AR49" s="4">
        <f>CORREL('COmplete Steps'!$AC$4:$AC$16,'COmplete Steps'!$AR$4:$AR$16)</f>
        <v>0.62672914000854318</v>
      </c>
    </row>
    <row r="50" spans="1:44" x14ac:dyDescent="0.2">
      <c r="A50" t="str">
        <f>'COmplete Steps'!$AD$3</f>
        <v>b swe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>
        <f>CORREL('COmplete Steps'!$AD$4:$AD$16,'COmplete Steps'!$AD$4:$AD$16)</f>
        <v>1</v>
      </c>
      <c r="AE50" s="4">
        <f>CORREL('COmplete Steps'!$AD$4:$AD$16,'COmplete Steps'!$AE$4:$AE$16)</f>
        <v>0.13062745290204184</v>
      </c>
      <c r="AF50" s="4">
        <f>CORREL('COmplete Steps'!$AD$4:$AD$16,'COmplete Steps'!$AF$4:$AF$16)</f>
        <v>0.4793663096174543</v>
      </c>
      <c r="AG50" s="4">
        <f>CORREL('COmplete Steps'!$AD$4:$AD$16,'COmplete Steps'!$AG$4:$AG$16)</f>
        <v>0.68456291062776609</v>
      </c>
      <c r="AH50" s="4">
        <f>CORREL('COmplete Steps'!$AD$4:$AD$16,'COmplete Steps'!$AH$4:$AH$16)</f>
        <v>7.4191085082720085E-2</v>
      </c>
      <c r="AI50" s="4">
        <f>CORREL('COmplete Steps'!$AD$4:$AD$16,'COmplete Steps'!$AI$4:$AI$16)</f>
        <v>9.0217195145817594E-2</v>
      </c>
      <c r="AJ50" s="4">
        <f>CORREL('COmplete Steps'!$AD$4:$AD$16,'COmplete Steps'!$AJ$4:$AJ$16)</f>
        <v>0.14639828991232764</v>
      </c>
      <c r="AK50" s="4">
        <f>CORREL('COmplete Steps'!$AD$4:$AD$16,'COmplete Steps'!$AK$4:$AK$16)</f>
        <v>0.68009756919829134</v>
      </c>
      <c r="AL50" s="4">
        <f>CORREL('COmplete Steps'!$AD$4:$AD$16,'COmplete Steps'!$AL$4:$AL$16)</f>
        <v>-0.20022239003391909</v>
      </c>
      <c r="AM50" s="4">
        <f>CORREL('COmplete Steps'!$AD$4:$AD$16,'COmplete Steps'!$AM$4:$AM$16)</f>
        <v>7.1038203519599871E-2</v>
      </c>
      <c r="AN50" s="4">
        <f>CORREL('COmplete Steps'!$AD$4:$AD$16,'COmplete Steps'!$AN$4:$AN$16)</f>
        <v>0.33850865464838442</v>
      </c>
      <c r="AO50" s="4">
        <f>CORREL('COmplete Steps'!$AD$4:$AD$16,'COmplete Steps'!$AO$4:$AO$16)</f>
        <v>-0.44131329841171774</v>
      </c>
      <c r="AP50" s="4">
        <f>CORREL('COmplete Steps'!$AD$4:$AD$16,'COmplete Steps'!$AP$4:$AP$16)</f>
        <v>-0.47590960511671215</v>
      </c>
      <c r="AQ50" s="4">
        <f>CORREL('COmplete Steps'!$AD$4:$AD$16,'COmplete Steps'!$AQ$4:$AQ$16)</f>
        <v>0.21051099576325527</v>
      </c>
      <c r="AR50" s="4">
        <f>CORREL('COmplete Steps'!$AD$4:$AD$16,'COmplete Steps'!$AR$4:$AR$16)</f>
        <v>0.42563567440858319</v>
      </c>
    </row>
    <row r="51" spans="1:44" x14ac:dyDescent="0.2">
      <c r="A51" t="str">
        <f>'COmplete Steps'!$AE$3</f>
        <v>b france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>
        <f>CORREL('COmplete Steps'!$AE$4:$AE$16,'COmplete Steps'!$AE$4:$AE$16)</f>
        <v>0.99999999999999989</v>
      </c>
      <c r="AF51" s="4">
        <f>CORREL('COmplete Steps'!$AE$4:$AE$16,'COmplete Steps'!$AF$4:$AF$16)</f>
        <v>0.38742892580329791</v>
      </c>
      <c r="AG51" s="4">
        <f>CORREL('COmplete Steps'!$AE$4:$AE$16,'COmplete Steps'!$AG$4:$AG$16)</f>
        <v>0.31461787370602284</v>
      </c>
      <c r="AH51" s="4">
        <f>CORREL('COmplete Steps'!$AE$4:$AE$16,'COmplete Steps'!$AH$4:$AH$16)</f>
        <v>0.20792994716940758</v>
      </c>
      <c r="AI51" s="4">
        <f>CORREL('COmplete Steps'!$AE$4:$AE$16,'COmplete Steps'!$AI$4:$AI$16)</f>
        <v>-0.25767242378107386</v>
      </c>
      <c r="AJ51" s="4">
        <f>CORREL('COmplete Steps'!$AE$4:$AE$16,'COmplete Steps'!$AJ$4:$AJ$16)</f>
        <v>9.821536879709053E-2</v>
      </c>
      <c r="AK51" s="4">
        <f>CORREL('COmplete Steps'!$AE$4:$AE$16,'COmplete Steps'!$AK$4:$AK$16)</f>
        <v>0.60695531302759187</v>
      </c>
      <c r="AL51" s="4">
        <f>CORREL('COmplete Steps'!$AE$4:$AE$16,'COmplete Steps'!$AL$4:$AL$16)</f>
        <v>0.27151018875865446</v>
      </c>
      <c r="AM51" s="4">
        <f>CORREL('COmplete Steps'!$AE$4:$AE$16,'COmplete Steps'!$AM$4:$AM$16)</f>
        <v>0.17061004935910876</v>
      </c>
      <c r="AN51" s="4">
        <f>CORREL('COmplete Steps'!$AE$4:$AE$16,'COmplete Steps'!$AN$4:$AN$16)</f>
        <v>-0.31069277161246883</v>
      </c>
      <c r="AO51" s="4">
        <f>CORREL('COmplete Steps'!$AE$4:$AE$16,'COmplete Steps'!$AO$4:$AO$16)</f>
        <v>8.8527988844113503E-2</v>
      </c>
      <c r="AP51" s="4">
        <f>CORREL('COmplete Steps'!$AE$4:$AE$16,'COmplete Steps'!$AP$4:$AP$16)</f>
        <v>0.14637205918802629</v>
      </c>
      <c r="AQ51" s="4">
        <f>CORREL('COmplete Steps'!$AE$4:$AE$16,'COmplete Steps'!$AQ$4:$AQ$16)</f>
        <v>0.28183085712647449</v>
      </c>
      <c r="AR51" s="4">
        <f>CORREL('COmplete Steps'!$AE$4:$AE$16,'COmplete Steps'!$AR$4:$AR$16)</f>
        <v>0.49428028962935361</v>
      </c>
    </row>
    <row r="52" spans="1:44" x14ac:dyDescent="0.2">
      <c r="A52" t="str">
        <f>'COmplete Steps'!$AF$3</f>
        <v>r ire uk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>
        <f>CORREL('COmplete Steps'!$AF$4:$AF$16,'COmplete Steps'!$AF$4:$AF$16)</f>
        <v>1</v>
      </c>
      <c r="AG52" s="4">
        <f>CORREL('COmplete Steps'!$AF$4:$AF$16,'COmplete Steps'!$AG$4:$AG$16)</f>
        <v>0.46682681430465395</v>
      </c>
      <c r="AH52" s="4">
        <f>CORREL('COmplete Steps'!$AF$4:$AF$16,'COmplete Steps'!$AH$4:$AH$16)</f>
        <v>-0.16926184138389308</v>
      </c>
      <c r="AI52" s="4">
        <f>CORREL('COmplete Steps'!$AF$4:$AF$16,'COmplete Steps'!$AI$4:$AI$16)</f>
        <v>-0.32847762763206545</v>
      </c>
      <c r="AJ52" s="4">
        <f>CORREL('COmplete Steps'!$AF$4:$AF$16,'COmplete Steps'!$AJ$4:$AJ$16)</f>
        <v>-0.28191342019128868</v>
      </c>
      <c r="AK52" s="4">
        <f>CORREL('COmplete Steps'!$AF$4:$AF$16,'COmplete Steps'!$AK$4:$AK$16)</f>
        <v>0.68436280821809303</v>
      </c>
      <c r="AL52" s="4">
        <f>CORREL('COmplete Steps'!$AF$4:$AF$16,'COmplete Steps'!$AL$4:$AL$16)</f>
        <v>-0.49415395200008255</v>
      </c>
      <c r="AM52" s="4">
        <f>CORREL('COmplete Steps'!$AF$4:$AF$16,'COmplete Steps'!$AM$4:$AM$16)</f>
        <v>-0.27477151778599085</v>
      </c>
      <c r="AN52" s="4">
        <f>CORREL('COmplete Steps'!$AF$4:$AF$16,'COmplete Steps'!$AN$4:$AN$16)</f>
        <v>7.2676862531696459E-2</v>
      </c>
      <c r="AO52" s="4">
        <f>CORREL('COmplete Steps'!$AF$4:$AF$16,'COmplete Steps'!$AO$4:$AO$16)</f>
        <v>-0.58168001293468818</v>
      </c>
      <c r="AP52" s="4">
        <f>CORREL('COmplete Steps'!$AF$4:$AF$16,'COmplete Steps'!$AP$4:$AP$16)</f>
        <v>-0.64691308191314367</v>
      </c>
      <c r="AQ52" s="4">
        <f>CORREL('COmplete Steps'!$AF$4:$AF$16,'COmplete Steps'!$AQ$4:$AQ$16)</f>
        <v>-0.31606538705025417</v>
      </c>
      <c r="AR52" s="4">
        <f>CORREL('COmplete Steps'!$AF$4:$AF$16,'COmplete Steps'!$AR$4:$AR$16)</f>
        <v>0.63540186580512159</v>
      </c>
    </row>
    <row r="53" spans="1:44" x14ac:dyDescent="0.2">
      <c r="A53" t="str">
        <f>'COmplete Steps'!$AG$3</f>
        <v>r nl lux bel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>
        <f>CORREL('COmplete Steps'!$AG$4:$AG$16,'COmplete Steps'!$AG$4:$AG$16)</f>
        <v>1.0000000000000002</v>
      </c>
      <c r="AH53" s="4">
        <f>CORREL('COmplete Steps'!$AG$4:$AG$16,'COmplete Steps'!$AH$4:$AH$16)</f>
        <v>0.23989339845808635</v>
      </c>
      <c r="AI53" s="4">
        <f>CORREL('COmplete Steps'!$AG$4:$AG$16,'COmplete Steps'!$AI$4:$AI$16)</f>
        <v>8.4164378729825143E-2</v>
      </c>
      <c r="AJ53" s="4">
        <f>CORREL('COmplete Steps'!$AG$4:$AG$16,'COmplete Steps'!$AJ$4:$AJ$16)</f>
        <v>-4.6150128130779428E-2</v>
      </c>
      <c r="AK53" s="4">
        <f>CORREL('COmplete Steps'!$AG$4:$AG$16,'COmplete Steps'!$AK$4:$AK$16)</f>
        <v>0.58003375997044082</v>
      </c>
      <c r="AL53" s="4">
        <f>CORREL('COmplete Steps'!$AG$4:$AG$16,'COmplete Steps'!$AL$4:$AL$16)</f>
        <v>0.18413959764371596</v>
      </c>
      <c r="AM53" s="4">
        <f>CORREL('COmplete Steps'!$AG$4:$AG$16,'COmplete Steps'!$AM$4:$AM$16)</f>
        <v>0.43082889493034821</v>
      </c>
      <c r="AN53" s="4">
        <f>CORREL('COmplete Steps'!$AG$4:$AG$16,'COmplete Steps'!$AN$4:$AN$16)</f>
        <v>9.0267214474861926E-2</v>
      </c>
      <c r="AO53" s="4">
        <f>CORREL('COmplete Steps'!$AG$4:$AG$16,'COmplete Steps'!$AO$4:$AO$16)</f>
        <v>-0.11652417149099382</v>
      </c>
      <c r="AP53" s="4">
        <f>CORREL('COmplete Steps'!$AG$4:$AG$16,'COmplete Steps'!$AP$4:$AP$16)</f>
        <v>-0.17811790432753449</v>
      </c>
      <c r="AQ53" s="4">
        <f>CORREL('COmplete Steps'!$AG$4:$AG$16,'COmplete Steps'!$AQ$4:$AQ$16)</f>
        <v>-6.7465609667319279E-2</v>
      </c>
      <c r="AR53" s="4">
        <f>CORREL('COmplete Steps'!$AG$4:$AG$16,'COmplete Steps'!$AR$4:$AR$16)</f>
        <v>0.64494350813662293</v>
      </c>
    </row>
    <row r="54" spans="1:44" x14ac:dyDescent="0.2">
      <c r="A54" t="str">
        <f>'COmplete Steps'!$AH$3</f>
        <v>r den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>
        <f>CORREL('COmplete Steps'!$AH$4:$AH$16,'COmplete Steps'!$AH$4:$AH$16)</f>
        <v>1</v>
      </c>
      <c r="AI54" s="4">
        <f>CORREL('COmplete Steps'!$AH$4:$AH$16,'COmplete Steps'!$AI$4:$AI$16)</f>
        <v>-5.2538683813984091E-2</v>
      </c>
      <c r="AJ54" s="4">
        <f>CORREL('COmplete Steps'!$AH$4:$AH$16,'COmplete Steps'!$AJ$4:$AJ$16)</f>
        <v>0.31730558930927472</v>
      </c>
      <c r="AK54" s="4">
        <f>CORREL('COmplete Steps'!$AH$4:$AH$16,'COmplete Steps'!$AK$4:$AK$16)</f>
        <v>0.1557059518306628</v>
      </c>
      <c r="AL54" s="4">
        <f>CORREL('COmplete Steps'!$AH$4:$AH$16,'COmplete Steps'!$AL$4:$AL$16)</f>
        <v>8.2528147231129889E-2</v>
      </c>
      <c r="AM54" s="4">
        <f>CORREL('COmplete Steps'!$AH$4:$AH$16,'COmplete Steps'!$AM$4:$AM$16)</f>
        <v>0.25016315459160193</v>
      </c>
      <c r="AN54" s="4">
        <f>CORREL('COmplete Steps'!$AH$4:$AH$16,'COmplete Steps'!$AN$4:$AN$16)</f>
        <v>-0.45886212630707518</v>
      </c>
      <c r="AO54" s="4">
        <f>CORREL('COmplete Steps'!$AH$4:$AH$16,'COmplete Steps'!$AO$4:$AO$16)</f>
        <v>0.25674434632944626</v>
      </c>
      <c r="AP54" s="4">
        <f>CORREL('COmplete Steps'!$AH$4:$AH$16,'COmplete Steps'!$AP$4:$AP$16)</f>
        <v>8.1746122044646555E-2</v>
      </c>
      <c r="AQ54" s="4">
        <f>CORREL('COmplete Steps'!$AH$4:$AH$16,'COmplete Steps'!$AQ$4:$AQ$16)</f>
        <v>0.52308437352961135</v>
      </c>
      <c r="AR54" s="4">
        <f>CORREL('COmplete Steps'!$AH$4:$AH$16,'COmplete Steps'!$AR$4:$AR$16)</f>
        <v>0.16833907885239757</v>
      </c>
    </row>
    <row r="55" spans="1:44" x14ac:dyDescent="0.2">
      <c r="A55" t="str">
        <f>'COmplete Steps'!$AI$3</f>
        <v>r italy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>
        <f>CORREL('COmplete Steps'!$AI$4:$AI$16,'COmplete Steps'!$AI$4:$AI$16)</f>
        <v>1.0000000000000002</v>
      </c>
      <c r="AJ55" s="4">
        <f>CORREL('COmplete Steps'!$AI$4:$AI$16,'COmplete Steps'!$AJ$4:$AJ$16)</f>
        <v>-0.51738868855724773</v>
      </c>
      <c r="AK55" s="4">
        <f>CORREL('COmplete Steps'!$AI$4:$AI$16,'COmplete Steps'!$AK$4:$AK$16)</f>
        <v>-0.14451083506457277</v>
      </c>
      <c r="AL55" s="4">
        <f>CORREL('COmplete Steps'!$AI$4:$AI$16,'COmplete Steps'!$AL$4:$AL$16)</f>
        <v>0.30604248659717159</v>
      </c>
      <c r="AM55" s="4">
        <f>CORREL('COmplete Steps'!$AI$4:$AI$16,'COmplete Steps'!$AM$4:$AM$16)</f>
        <v>0.34240960225292549</v>
      </c>
      <c r="AN55" s="4">
        <f>CORREL('COmplete Steps'!$AI$4:$AI$16,'COmplete Steps'!$AN$4:$AN$16)</f>
        <v>0.39284079430171809</v>
      </c>
      <c r="AO55" s="4">
        <f>CORREL('COmplete Steps'!$AI$4:$AI$16,'COmplete Steps'!$AO$4:$AO$16)</f>
        <v>5.6822102782946596E-2</v>
      </c>
      <c r="AP55" s="4">
        <f>CORREL('COmplete Steps'!$AI$4:$AI$16,'COmplete Steps'!$AP$4:$AP$16)</f>
        <v>0.32586210253488002</v>
      </c>
      <c r="AQ55" s="4">
        <f>CORREL('COmplete Steps'!$AI$4:$AI$16,'COmplete Steps'!$AQ$4:$AQ$16)</f>
        <v>0.18251718215811821</v>
      </c>
      <c r="AR55" s="4">
        <f>CORREL('COmplete Steps'!$AI$4:$AI$16,'COmplete Steps'!$AR$4:$AR$16)</f>
        <v>-1.155548610344621E-2</v>
      </c>
    </row>
    <row r="56" spans="1:44" x14ac:dyDescent="0.2">
      <c r="A56" t="str">
        <f>'COmplete Steps'!$AJ$3</f>
        <v>r es port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>
        <f>CORREL('COmplete Steps'!$AJ$4:$AJ$16,'COmplete Steps'!$AJ$4:$AJ$16)</f>
        <v>1.0000000000000002</v>
      </c>
      <c r="AK56" s="4">
        <f>CORREL('COmplete Steps'!$AJ$4:$AJ$16,'COmplete Steps'!$AK$4:$AK$16)</f>
        <v>-2.8954313345887429E-2</v>
      </c>
      <c r="AL56" s="4">
        <f>CORREL('COmplete Steps'!$AJ$4:$AJ$16,'COmplete Steps'!$AL$4:$AL$16)</f>
        <v>-7.5112773784692152E-2</v>
      </c>
      <c r="AM56" s="4">
        <f>CORREL('COmplete Steps'!$AJ$4:$AJ$16,'COmplete Steps'!$AM$4:$AM$16)</f>
        <v>-0.21897853689705624</v>
      </c>
      <c r="AN56" s="4">
        <f>CORREL('COmplete Steps'!$AJ$4:$AJ$16,'COmplete Steps'!$AN$4:$AN$16)</f>
        <v>-5.82189495054483E-2</v>
      </c>
      <c r="AO56" s="4">
        <f>CORREL('COmplete Steps'!$AJ$4:$AJ$16,'COmplete Steps'!$AO$4:$AO$16)</f>
        <v>0.13299578142629995</v>
      </c>
      <c r="AP56" s="4">
        <f>CORREL('COmplete Steps'!$AJ$4:$AJ$16,'COmplete Steps'!$AP$4:$AP$16)</f>
        <v>-0.12975613752233797</v>
      </c>
      <c r="AQ56" s="4">
        <f>CORREL('COmplete Steps'!$AJ$4:$AJ$16,'COmplete Steps'!$AQ$4:$AQ$16)</f>
        <v>0.4950606939493789</v>
      </c>
      <c r="AR56" s="4">
        <f>CORREL('COmplete Steps'!$AJ$4:$AJ$16,'COmplete Steps'!$AR$4:$AR$16)</f>
        <v>-0.39422651909456025</v>
      </c>
    </row>
    <row r="57" spans="1:44" x14ac:dyDescent="0.2">
      <c r="A57" t="str">
        <f>'COmplete Steps'!$AK$3</f>
        <v>r ee lv lt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>
        <f>CORREL('COmplete Steps'!$AK$4:$AK$16,'COmplete Steps'!$AK$4:$AK$16)</f>
        <v>1</v>
      </c>
      <c r="AL57" s="4">
        <f>CORREL('COmplete Steps'!$AK$4:$AK$16,'COmplete Steps'!$AL$4:$AL$16)</f>
        <v>-0.10920111681460651</v>
      </c>
      <c r="AM57" s="4">
        <f>CORREL('COmplete Steps'!$AK$4:$AK$16,'COmplete Steps'!$AM$4:$AM$16)</f>
        <v>6.430154282571679E-2</v>
      </c>
      <c r="AN57" s="4">
        <f>CORREL('COmplete Steps'!$AK$4:$AK$16,'COmplete Steps'!$AN$4:$AN$16)</f>
        <v>-0.15939728852667809</v>
      </c>
      <c r="AO57" s="4">
        <f>CORREL('COmplete Steps'!$AK$4:$AK$16,'COmplete Steps'!$AO$4:$AO$16)</f>
        <v>-0.34307348854417036</v>
      </c>
      <c r="AP57" s="4">
        <f>CORREL('COmplete Steps'!$AK$4:$AK$16,'COmplete Steps'!$AP$4:$AP$16)</f>
        <v>-0.22583098555413694</v>
      </c>
      <c r="AQ57" s="4">
        <f>CORREL('COmplete Steps'!$AK$4:$AK$16,'COmplete Steps'!$AQ$4:$AQ$16)</f>
        <v>7.4659989993448111E-2</v>
      </c>
      <c r="AR57" s="4">
        <f>CORREL('COmplete Steps'!$AK$4:$AK$16,'COmplete Steps'!$AR$4:$AR$16)</f>
        <v>0.75660265382645786</v>
      </c>
    </row>
    <row r="58" spans="1:44" x14ac:dyDescent="0.2">
      <c r="A58" t="str">
        <f>'COmplete Steps'!$AL$3</f>
        <v>r sl slk aus cz hu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>
        <f>CORREL('COmplete Steps'!$AL$4:$AL$16,'COmplete Steps'!$AL$4:$AL$16)</f>
        <v>1.0000000000000002</v>
      </c>
      <c r="AM58" s="4">
        <f>CORREL('COmplete Steps'!$AL$4:$AL$16,'COmplete Steps'!$AM$4:$AM$16)</f>
        <v>0.8458110766512057</v>
      </c>
      <c r="AN58" s="4">
        <f>CORREL('COmplete Steps'!$AL$4:$AL$16,'COmplete Steps'!$AN$4:$AN$16)</f>
        <v>-0.21217662259681871</v>
      </c>
      <c r="AO58" s="4">
        <f>CORREL('COmplete Steps'!$AL$4:$AL$16,'COmplete Steps'!$AO$4:$AO$16)</f>
        <v>0.77551136375404173</v>
      </c>
      <c r="AP58" s="4">
        <f>CORREL('COmplete Steps'!$AL$4:$AL$16,'COmplete Steps'!$AP$4:$AP$16)</f>
        <v>0.89599533125035224</v>
      </c>
      <c r="AQ58" s="4">
        <f>CORREL('COmplete Steps'!$AL$4:$AL$16,'COmplete Steps'!$AQ$4:$AQ$16)</f>
        <v>8.5294361185343281E-2</v>
      </c>
      <c r="AR58" s="4">
        <f>CORREL('COmplete Steps'!$AL$4:$AL$16,'COmplete Steps'!$AR$4:$AR$16)</f>
        <v>0.18483083727389094</v>
      </c>
    </row>
    <row r="59" spans="1:44" x14ac:dyDescent="0.2">
      <c r="A59" t="str">
        <f>'COmplete Steps'!$AM$3</f>
        <v>r rom bul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>
        <f>CORREL('COmplete Steps'!$AM$4:$AM$16,'COmplete Steps'!$AM$4:$AM$16)</f>
        <v>0.99999999999999989</v>
      </c>
      <c r="AN59" s="4">
        <f>CORREL('COmplete Steps'!$AM$4:$AM$16,'COmplete Steps'!$AN$4:$AN$16)</f>
        <v>-0.15565279755466369</v>
      </c>
      <c r="AO59" s="4">
        <f>CORREL('COmplete Steps'!$AM$4:$AM$16,'COmplete Steps'!$AO$4:$AO$16)</f>
        <v>0.6570736146133952</v>
      </c>
      <c r="AP59" s="4">
        <f>CORREL('COmplete Steps'!$AM$4:$AM$16,'COmplete Steps'!$AP$4:$AP$16)</f>
        <v>0.65700641735532372</v>
      </c>
      <c r="AQ59" s="4">
        <f>CORREL('COmplete Steps'!$AM$4:$AM$16,'COmplete Steps'!$AQ$4:$AQ$16)</f>
        <v>4.9506552924583946E-2</v>
      </c>
      <c r="AR59" s="4">
        <f>CORREL('COmplete Steps'!$AM$4:$AM$16,'COmplete Steps'!$AR$4:$AR$16)</f>
        <v>0.47789202474669407</v>
      </c>
    </row>
    <row r="60" spans="1:44" x14ac:dyDescent="0.2">
      <c r="A60" t="str">
        <f>'COmplete Steps'!$AN$3</f>
        <v>r fin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>
        <f>CORREL('COmplete Steps'!$AN$4:$AN$16,'COmplete Steps'!$AN$4:$AN$16)</f>
        <v>1</v>
      </c>
      <c r="AO60" s="4">
        <f>CORREL('COmplete Steps'!$AN$4:$AN$16,'COmplete Steps'!$AO$4:$AO$16)</f>
        <v>-0.24359108647847927</v>
      </c>
      <c r="AP60" s="4">
        <f>CORREL('COmplete Steps'!$AN$4:$AN$16,'COmplete Steps'!$AP$4:$AP$16)</f>
        <v>-0.35006562981642164</v>
      </c>
      <c r="AQ60" s="4">
        <f>CORREL('COmplete Steps'!$AN$4:$AN$16,'COmplete Steps'!$AQ$4:$AQ$16)</f>
        <v>3.0389131468628892E-2</v>
      </c>
      <c r="AR60" s="4">
        <f>CORREL('COmplete Steps'!$AN$4:$AN$16,'COmplete Steps'!$AR$4:$AR$16)</f>
        <v>-0.14842090955844739</v>
      </c>
    </row>
    <row r="61" spans="1:44" x14ac:dyDescent="0.2">
      <c r="A61" t="str">
        <f>'COmplete Steps'!$AO$3</f>
        <v>r ger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>
        <f>CORREL('COmplete Steps'!$AO$4:$AO$16,'COmplete Steps'!$AO$4:$AO$16)</f>
        <v>1</v>
      </c>
      <c r="AP61" s="4">
        <f>CORREL('COmplete Steps'!$AO$4:$AO$16,'COmplete Steps'!$AP$4:$AP$16)</f>
        <v>0.78924264989256177</v>
      </c>
      <c r="AQ61" s="4">
        <f>CORREL('COmplete Steps'!$AO$4:$AO$16,'COmplete Steps'!$AQ$4:$AQ$16)</f>
        <v>0.24942382532002347</v>
      </c>
      <c r="AR61" s="4">
        <f>CORREL('COmplete Steps'!$AO$4:$AO$16,'COmplete Steps'!$AR$4:$AR$16)</f>
        <v>6.8054274898283668E-2</v>
      </c>
    </row>
    <row r="62" spans="1:44" x14ac:dyDescent="0.2">
      <c r="A62" t="str">
        <f>'COmplete Steps'!$AP$3</f>
        <v>r pol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>
        <f>CORREL('COmplete Steps'!$AP$4:$AP$16,'COmplete Steps'!$AP$4:$AP$16)</f>
        <v>1</v>
      </c>
      <c r="AQ62" s="4">
        <f>CORREL('COmplete Steps'!$AP$4:$AP$16,'COmplete Steps'!$AQ$4:$AQ$16)</f>
        <v>8.4171727508004529E-2</v>
      </c>
      <c r="AR62" s="4">
        <f>CORREL('COmplete Steps'!$AP$4:$AP$16,'COmplete Steps'!$AR$4:$AR$16)</f>
        <v>2.2481632212760429E-2</v>
      </c>
    </row>
    <row r="63" spans="1:44" x14ac:dyDescent="0.2">
      <c r="A63" t="str">
        <f>'COmplete Steps'!$AQ$3</f>
        <v>rswe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>
        <f>CORREL('COmplete Steps'!$AQ$4:$AQ$16,'COmplete Steps'!$AQ$4:$AQ$16)</f>
        <v>0.99999999999999989</v>
      </c>
      <c r="AR63" s="4">
        <f>CORREL('COmplete Steps'!$AQ$4:$AQ$16,'COmplete Steps'!$AR$4:$AR$16)</f>
        <v>-0.13959060537853846</v>
      </c>
    </row>
    <row r="64" spans="1:44" x14ac:dyDescent="0.2">
      <c r="A64" t="str">
        <f>'COmplete Steps'!$AR$3</f>
        <v>r france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>
        <f>CORREL('COmplete Steps'!$AR$4:$AR$16,'COmplete Steps'!$AR$4:$AR$16)</f>
        <v>0.99999999999999978</v>
      </c>
    </row>
    <row r="68" spans="9:16" x14ac:dyDescent="0.2">
      <c r="I68" t="s">
        <v>47</v>
      </c>
    </row>
    <row r="69" spans="9:16" x14ac:dyDescent="0.2">
      <c r="I69" s="3" t="s">
        <v>48</v>
      </c>
    </row>
    <row r="70" spans="9:16" x14ac:dyDescent="0.2">
      <c r="I70" t="s">
        <v>49</v>
      </c>
    </row>
    <row r="71" spans="9:16" x14ac:dyDescent="0.2">
      <c r="I71" t="s">
        <v>50</v>
      </c>
      <c r="L71" s="3" t="s">
        <v>85</v>
      </c>
    </row>
    <row r="73" spans="9:16" x14ac:dyDescent="0.2">
      <c r="I73" t="s">
        <v>51</v>
      </c>
      <c r="P73" s="3" t="s">
        <v>86</v>
      </c>
    </row>
    <row r="74" spans="9:16" x14ac:dyDescent="0.2">
      <c r="I74" t="s">
        <v>52</v>
      </c>
      <c r="P74" s="3" t="s">
        <v>87</v>
      </c>
    </row>
    <row r="76" spans="9:16" x14ac:dyDescent="0.2">
      <c r="I76" t="s">
        <v>53</v>
      </c>
      <c r="P76" s="3" t="s">
        <v>88</v>
      </c>
    </row>
    <row r="77" spans="9:16" x14ac:dyDescent="0.2">
      <c r="I77" t="s">
        <v>54</v>
      </c>
      <c r="P77" s="3" t="s">
        <v>89</v>
      </c>
    </row>
    <row r="78" spans="9:16" x14ac:dyDescent="0.2">
      <c r="I78" t="s">
        <v>55</v>
      </c>
      <c r="P78" s="3" t="s">
        <v>90</v>
      </c>
    </row>
    <row r="86" spans="1:44" x14ac:dyDescent="0.2">
      <c r="B86" s="1"/>
      <c r="E86" s="2"/>
    </row>
    <row r="88" spans="1:44" x14ac:dyDescent="0.2"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x14ac:dyDescent="0.2">
      <c r="B89" s="3">
        <v>1</v>
      </c>
      <c r="C89" s="3">
        <v>2</v>
      </c>
      <c r="D89" s="2">
        <v>3</v>
      </c>
      <c r="E89" s="2">
        <v>4</v>
      </c>
      <c r="F89" s="2">
        <v>5</v>
      </c>
      <c r="G89" s="2">
        <v>6</v>
      </c>
      <c r="H89" s="2">
        <v>7</v>
      </c>
      <c r="I89" s="2">
        <v>8</v>
      </c>
      <c r="J89" s="2">
        <v>9</v>
      </c>
      <c r="K89" s="2">
        <v>10</v>
      </c>
      <c r="L89" s="2">
        <v>11</v>
      </c>
      <c r="M89" s="2">
        <v>12</v>
      </c>
      <c r="N89" s="2">
        <v>13</v>
      </c>
      <c r="O89" s="2">
        <v>14</v>
      </c>
      <c r="P89" s="2">
        <v>15</v>
      </c>
      <c r="Q89" s="2">
        <v>16</v>
      </c>
      <c r="R89" s="2">
        <v>17</v>
      </c>
      <c r="S89" s="2">
        <v>18</v>
      </c>
      <c r="T89" s="2">
        <v>19</v>
      </c>
      <c r="U89" s="2">
        <v>20</v>
      </c>
      <c r="V89" s="2">
        <v>21</v>
      </c>
      <c r="W89" s="2">
        <v>22</v>
      </c>
      <c r="X89" s="2">
        <v>23</v>
      </c>
      <c r="Y89" s="2">
        <v>24</v>
      </c>
      <c r="Z89" s="2">
        <v>25</v>
      </c>
      <c r="AA89" s="2">
        <v>26</v>
      </c>
      <c r="AB89" s="2">
        <v>27</v>
      </c>
      <c r="AC89" s="2">
        <v>28</v>
      </c>
      <c r="AD89" s="2">
        <v>29</v>
      </c>
      <c r="AE89" s="2">
        <v>30</v>
      </c>
      <c r="AF89" s="2">
        <v>31</v>
      </c>
      <c r="AG89" s="2">
        <v>32</v>
      </c>
      <c r="AH89" s="2">
        <v>33</v>
      </c>
      <c r="AI89" s="2">
        <v>34</v>
      </c>
      <c r="AJ89" s="2">
        <v>35</v>
      </c>
      <c r="AK89" s="2">
        <v>36</v>
      </c>
      <c r="AL89" s="2">
        <v>37</v>
      </c>
      <c r="AM89" s="2">
        <v>38</v>
      </c>
      <c r="AN89" s="2">
        <v>39</v>
      </c>
      <c r="AO89" s="2">
        <v>40</v>
      </c>
      <c r="AP89" s="2">
        <v>41</v>
      </c>
      <c r="AQ89" s="2">
        <v>42</v>
      </c>
      <c r="AR89" s="2">
        <v>43</v>
      </c>
    </row>
    <row r="90" spans="1:44" x14ac:dyDescent="0.2">
      <c r="A90" s="3" t="s">
        <v>56</v>
      </c>
      <c r="D90" t="str">
        <f>_xll.VFORMULA(D92)</f>
        <v>=MSQRT($B$22:$AR$64,,,,TRUE)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ht="13.5" thickBot="1" x14ac:dyDescent="0.25">
      <c r="B91" t="s">
        <v>0</v>
      </c>
      <c r="C91" t="s">
        <v>1</v>
      </c>
      <c r="D91" t="s">
        <v>2</v>
      </c>
      <c r="E91" t="s">
        <v>3</v>
      </c>
      <c r="F91" s="2" t="s">
        <v>4</v>
      </c>
      <c r="G91" s="2" t="s">
        <v>5</v>
      </c>
      <c r="H91" s="2" t="s">
        <v>6</v>
      </c>
      <c r="I91" s="2" t="s">
        <v>7</v>
      </c>
      <c r="J91" s="2" t="s">
        <v>8</v>
      </c>
      <c r="K91" s="2" t="s">
        <v>9</v>
      </c>
      <c r="L91" s="2" t="s">
        <v>10</v>
      </c>
      <c r="M91" s="2" t="s">
        <v>11</v>
      </c>
      <c r="N91" s="2" t="s">
        <v>12</v>
      </c>
      <c r="O91" s="2" t="s">
        <v>13</v>
      </c>
      <c r="P91" s="2" t="s">
        <v>14</v>
      </c>
      <c r="Q91" s="2" t="s">
        <v>15</v>
      </c>
      <c r="R91" s="2" t="s">
        <v>16</v>
      </c>
      <c r="S91" s="2" t="s">
        <v>17</v>
      </c>
      <c r="T91" s="2" t="s">
        <v>18</v>
      </c>
      <c r="U91" s="2" t="s">
        <v>19</v>
      </c>
      <c r="V91" s="2" t="s">
        <v>20</v>
      </c>
      <c r="W91" s="2" t="s">
        <v>21</v>
      </c>
      <c r="X91" s="2" t="s">
        <v>22</v>
      </c>
      <c r="Y91" s="2" t="s">
        <v>23</v>
      </c>
      <c r="Z91" s="2" t="s">
        <v>24</v>
      </c>
      <c r="AA91" s="2" t="s">
        <v>25</v>
      </c>
      <c r="AB91" s="2" t="s">
        <v>26</v>
      </c>
      <c r="AC91" s="2" t="s">
        <v>27</v>
      </c>
      <c r="AD91" s="2" t="s">
        <v>28</v>
      </c>
      <c r="AE91" s="2" t="s">
        <v>29</v>
      </c>
      <c r="AF91" s="2" t="s">
        <v>30</v>
      </c>
      <c r="AG91" s="2" t="s">
        <v>31</v>
      </c>
      <c r="AH91" s="2" t="s">
        <v>32</v>
      </c>
      <c r="AI91" s="2" t="s">
        <v>33</v>
      </c>
      <c r="AJ91" s="2" t="s">
        <v>34</v>
      </c>
      <c r="AK91" s="2" t="s">
        <v>35</v>
      </c>
      <c r="AL91" s="2" t="s">
        <v>36</v>
      </c>
      <c r="AM91" s="2" t="s">
        <v>37</v>
      </c>
      <c r="AN91" s="2" t="s">
        <v>38</v>
      </c>
      <c r="AO91" s="2" t="s">
        <v>39</v>
      </c>
      <c r="AP91" s="2" t="s">
        <v>40</v>
      </c>
      <c r="AQ91" s="2" t="s">
        <v>41</v>
      </c>
      <c r="AR91" s="2" t="s">
        <v>42</v>
      </c>
    </row>
    <row r="92" spans="1:44" x14ac:dyDescent="0.2">
      <c r="A92" t="s">
        <v>0</v>
      </c>
      <c r="B92" s="7">
        <f t="array" ref="B92:AR134">_xll.MSQRT($B$22:$AR$64,,,,TRUE)</f>
        <v>0</v>
      </c>
      <c r="C92" s="8">
        <v>0</v>
      </c>
      <c r="D92" s="8">
        <v>0</v>
      </c>
      <c r="E92" s="8">
        <v>0</v>
      </c>
      <c r="F92" s="8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-0.10105965318730097</v>
      </c>
      <c r="AH92" s="9">
        <v>-0.15489942295450879</v>
      </c>
      <c r="AI92" s="9">
        <v>-0.38365991057320015</v>
      </c>
      <c r="AJ92" s="9">
        <v>-0.26254010634015579</v>
      </c>
      <c r="AK92" s="9">
        <v>-0.60782572956476821</v>
      </c>
      <c r="AL92" s="9">
        <v>0.1835331905343815</v>
      </c>
      <c r="AM92" s="9">
        <v>-4.3349245299289456E-2</v>
      </c>
      <c r="AN92" s="9">
        <v>-5.9777662613984636E-2</v>
      </c>
      <c r="AO92" s="9">
        <v>-0.29678209156673596</v>
      </c>
      <c r="AP92" s="9">
        <v>-0.28978714427290669</v>
      </c>
      <c r="AQ92" s="9">
        <v>-3.3113942432653957E-3</v>
      </c>
      <c r="AR92" s="10">
        <v>0.4111139028191515</v>
      </c>
    </row>
    <row r="93" spans="1:44" x14ac:dyDescent="0.2">
      <c r="A93" t="s">
        <v>1</v>
      </c>
      <c r="B93" s="11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-4.4613102320442168E-3</v>
      </c>
      <c r="AH93" s="13">
        <v>3.0377625269388642E-2</v>
      </c>
      <c r="AI93" s="13">
        <v>0.16467974673396307</v>
      </c>
      <c r="AJ93" s="13">
        <v>-0.18068413747131501</v>
      </c>
      <c r="AK93" s="13">
        <v>-0.22672380161669251</v>
      </c>
      <c r="AL93" s="13">
        <v>0.26719984492131327</v>
      </c>
      <c r="AM93" s="13">
        <v>0.51230894640238278</v>
      </c>
      <c r="AN93" s="13">
        <v>-0.38269569405165982</v>
      </c>
      <c r="AO93" s="13">
        <v>-0.34580680004367975</v>
      </c>
      <c r="AP93" s="13">
        <v>-0.35909649412157968</v>
      </c>
      <c r="AQ93" s="13">
        <v>0.14023038399839213</v>
      </c>
      <c r="AR93" s="14">
        <v>0.37333367685971564</v>
      </c>
    </row>
    <row r="94" spans="1:44" x14ac:dyDescent="0.2">
      <c r="A94" t="s">
        <v>2</v>
      </c>
      <c r="B94" s="11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-0.10174508780684748</v>
      </c>
      <c r="AH94" s="13">
        <v>-0.17858062668595001</v>
      </c>
      <c r="AI94" s="13">
        <v>-0.55310518653999152</v>
      </c>
      <c r="AJ94" s="13">
        <v>-6.3674556261608284E-2</v>
      </c>
      <c r="AK94" s="13">
        <v>-0.34503337467190909</v>
      </c>
      <c r="AL94" s="13">
        <v>-0.10381316780588769</v>
      </c>
      <c r="AM94" s="13">
        <v>-0.59228937780661706</v>
      </c>
      <c r="AN94" s="13">
        <v>0.35801721855857477</v>
      </c>
      <c r="AO94" s="13">
        <v>6.3280554350754678E-2</v>
      </c>
      <c r="AP94" s="13">
        <v>0.10645588911854931</v>
      </c>
      <c r="AQ94" s="13">
        <v>-0.15369971111829131</v>
      </c>
      <c r="AR94" s="14">
        <v>2.8240056509813978E-3</v>
      </c>
    </row>
    <row r="95" spans="1:44" x14ac:dyDescent="0.2">
      <c r="A95" t="s">
        <v>3</v>
      </c>
      <c r="B95" s="11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3.5153704643667953E-2</v>
      </c>
      <c r="AH95" s="13">
        <v>0.1152552751905952</v>
      </c>
      <c r="AI95" s="13">
        <v>0.38534405598327504</v>
      </c>
      <c r="AJ95" s="13">
        <v>-8.1736410602995885E-2</v>
      </c>
      <c r="AK95" s="13">
        <v>4.237742170353237E-2</v>
      </c>
      <c r="AL95" s="13">
        <v>0.22580806830433975</v>
      </c>
      <c r="AM95" s="13">
        <v>0.62032379301736285</v>
      </c>
      <c r="AN95" s="13">
        <v>-0.41597064767092673</v>
      </c>
      <c r="AO95" s="13">
        <v>-0.25768066912302789</v>
      </c>
      <c r="AP95" s="13">
        <v>-0.27133341936941585</v>
      </c>
      <c r="AQ95" s="13">
        <v>0.16977562932809734</v>
      </c>
      <c r="AR95" s="14">
        <v>0.22549129203079951</v>
      </c>
    </row>
    <row r="96" spans="1:44" x14ac:dyDescent="0.2">
      <c r="A96" t="s">
        <v>4</v>
      </c>
      <c r="B96" s="11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-8.7700356606898677E-2</v>
      </c>
      <c r="AH96" s="13">
        <v>-0.14038126863524564</v>
      </c>
      <c r="AI96" s="13">
        <v>-0.48825488807821543</v>
      </c>
      <c r="AJ96" s="13">
        <v>3.8520389082609421E-3</v>
      </c>
      <c r="AK96" s="13">
        <v>-0.17337678915803645</v>
      </c>
      <c r="AL96" s="13">
        <v>-0.15871389964944824</v>
      </c>
      <c r="AM96" s="13">
        <v>-0.62970208207796319</v>
      </c>
      <c r="AN96" s="13">
        <v>0.4153264721677451</v>
      </c>
      <c r="AO96" s="13">
        <v>0.14619567702402542</v>
      </c>
      <c r="AP96" s="13">
        <v>0.20839113669391821</v>
      </c>
      <c r="AQ96" s="13">
        <v>-0.16746849730954244</v>
      </c>
      <c r="AR96" s="14">
        <v>-0.1306825538847062</v>
      </c>
    </row>
    <row r="97" spans="1:44" x14ac:dyDescent="0.2">
      <c r="A97" t="s">
        <v>5</v>
      </c>
      <c r="B97" s="11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2.4785392853341699E-2</v>
      </c>
      <c r="AH97" s="13">
        <v>0.13142933321605926</v>
      </c>
      <c r="AI97" s="13">
        <v>0.40330596112159067</v>
      </c>
      <c r="AJ97" s="13">
        <v>-7.5198861065032679E-2</v>
      </c>
      <c r="AK97" s="13">
        <v>9.0577402172443658E-2</v>
      </c>
      <c r="AL97" s="13">
        <v>0.22994480048249943</v>
      </c>
      <c r="AM97" s="13">
        <v>0.62605021277453876</v>
      </c>
      <c r="AN97" s="13">
        <v>-0.40473074577355372</v>
      </c>
      <c r="AO97" s="13">
        <v>-0.25939728990148841</v>
      </c>
      <c r="AP97" s="13">
        <v>-0.24858415953535551</v>
      </c>
      <c r="AQ97" s="13">
        <v>0.17237131051761739</v>
      </c>
      <c r="AR97" s="14">
        <v>0.19540680151260134</v>
      </c>
    </row>
    <row r="98" spans="1:44" x14ac:dyDescent="0.2">
      <c r="A98" t="s">
        <v>6</v>
      </c>
      <c r="B98" s="11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-0.12158641344614549</v>
      </c>
      <c r="AH98" s="13">
        <v>-0.12895575881040705</v>
      </c>
      <c r="AI98" s="13">
        <v>-0.50155785771121852</v>
      </c>
      <c r="AJ98" s="13">
        <v>-1.6024053593042681E-2</v>
      </c>
      <c r="AK98" s="13">
        <v>-0.16787662860310593</v>
      </c>
      <c r="AL98" s="13">
        <v>-0.13072578015260311</v>
      </c>
      <c r="AM98" s="13">
        <v>-0.62905671423582421</v>
      </c>
      <c r="AN98" s="13">
        <v>0.42454604657854406</v>
      </c>
      <c r="AO98" s="13">
        <v>0.10007212685422949</v>
      </c>
      <c r="AP98" s="13">
        <v>0.207087376153192</v>
      </c>
      <c r="AQ98" s="13">
        <v>-0.16101145681359241</v>
      </c>
      <c r="AR98" s="14">
        <v>-0.12931478195024607</v>
      </c>
    </row>
    <row r="99" spans="1:44" x14ac:dyDescent="0.2">
      <c r="A99" t="s">
        <v>7</v>
      </c>
      <c r="B99" s="11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-0.22938355026330842</v>
      </c>
      <c r="AH99" s="13">
        <v>0.19165638096061496</v>
      </c>
      <c r="AI99" s="13">
        <v>-0.1763711088502207</v>
      </c>
      <c r="AJ99" s="13">
        <v>0.19773095589888756</v>
      </c>
      <c r="AK99" s="13">
        <v>0.43851067771413726</v>
      </c>
      <c r="AL99" s="13">
        <v>-8.9109839442940278E-2</v>
      </c>
      <c r="AM99" s="13">
        <v>-4.5902915789068154E-2</v>
      </c>
      <c r="AN99" s="13">
        <v>0.25578399790944101</v>
      </c>
      <c r="AO99" s="13">
        <v>-0.40528602763712657</v>
      </c>
      <c r="AP99" s="13">
        <v>-0.1997980345741415</v>
      </c>
      <c r="AQ99" s="13">
        <v>0.44102056498445558</v>
      </c>
      <c r="AR99" s="14">
        <v>0.4171412863428906</v>
      </c>
    </row>
    <row r="100" spans="1:44" x14ac:dyDescent="0.2">
      <c r="A100" t="s">
        <v>8</v>
      </c>
      <c r="B100" s="11">
        <v>0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6.5111937304187115E-2</v>
      </c>
      <c r="AH100" s="13">
        <v>-7.4567901701330028E-3</v>
      </c>
      <c r="AI100" s="13">
        <v>5.9139128554654509E-2</v>
      </c>
      <c r="AJ100" s="13">
        <v>0.11073626427926506</v>
      </c>
      <c r="AK100" s="13">
        <v>8.9968368700999238E-2</v>
      </c>
      <c r="AL100" s="13">
        <v>0.34965542180887121</v>
      </c>
      <c r="AM100" s="13">
        <v>0.31905918332658545</v>
      </c>
      <c r="AN100" s="13">
        <v>0.15439004607073217</v>
      </c>
      <c r="AO100" s="13">
        <v>4.0203429591915613E-2</v>
      </c>
      <c r="AP100" s="13">
        <v>0.80788861501561637</v>
      </c>
      <c r="AQ100" s="13">
        <v>-0.13887584680129847</v>
      </c>
      <c r="AR100" s="14">
        <v>0.22443211477578273</v>
      </c>
    </row>
    <row r="101" spans="1:44" x14ac:dyDescent="0.2">
      <c r="A101" t="s">
        <v>9</v>
      </c>
      <c r="B101" s="11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2.9518321942794538E-3</v>
      </c>
      <c r="AH101" s="13">
        <v>0.11533717032560985</v>
      </c>
      <c r="AI101" s="13">
        <v>0.19096511182965287</v>
      </c>
      <c r="AJ101" s="13">
        <v>0.12321638330580478</v>
      </c>
      <c r="AK101" s="13">
        <v>0.12182311727213441</v>
      </c>
      <c r="AL101" s="13">
        <v>-2.2971966486714485E-2</v>
      </c>
      <c r="AM101" s="13">
        <v>8.8198088156778945E-2</v>
      </c>
      <c r="AN101" s="13">
        <v>0.32859799617682189</v>
      </c>
      <c r="AO101" s="13">
        <v>0.37384165102629036</v>
      </c>
      <c r="AP101" s="13">
        <v>0.71769038758132364</v>
      </c>
      <c r="AQ101" s="13">
        <v>0.36933506941640076</v>
      </c>
      <c r="AR101" s="14">
        <v>0.11255699807336757</v>
      </c>
    </row>
    <row r="102" spans="1:44" x14ac:dyDescent="0.2">
      <c r="A102" t="s">
        <v>10</v>
      </c>
      <c r="B102" s="11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-0.23923606841134534</v>
      </c>
      <c r="AH102" s="13">
        <v>0.11372571469206222</v>
      </c>
      <c r="AI102" s="13">
        <v>-0.1016342645516789</v>
      </c>
      <c r="AJ102" s="13">
        <v>-1.6277626558411556E-2</v>
      </c>
      <c r="AK102" s="13">
        <v>0.37379148346982943</v>
      </c>
      <c r="AL102" s="13">
        <v>-0.32669955918185334</v>
      </c>
      <c r="AM102" s="13">
        <v>0.48188518633700683</v>
      </c>
      <c r="AN102" s="13">
        <v>0.29380385306918655</v>
      </c>
      <c r="AO102" s="13">
        <v>-0.58199511262729953</v>
      </c>
      <c r="AP102" s="13">
        <v>-8.7568040091197119E-2</v>
      </c>
      <c r="AQ102" s="13">
        <v>-7.1540397731442718E-2</v>
      </c>
      <c r="AR102" s="14">
        <v>5.2410564611681414E-2</v>
      </c>
    </row>
    <row r="103" spans="1:44" x14ac:dyDescent="0.2">
      <c r="A103" t="s">
        <v>11</v>
      </c>
      <c r="B103" s="11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-2.5357056317549736E-2</v>
      </c>
      <c r="AH103" s="13">
        <v>-5.2631636694211524E-2</v>
      </c>
      <c r="AI103" s="13">
        <v>-0.1428317119998555</v>
      </c>
      <c r="AJ103" s="13">
        <v>-0.1340748268924099</v>
      </c>
      <c r="AK103" s="13">
        <v>0.16369195176895437</v>
      </c>
      <c r="AL103" s="13">
        <v>0.58640672879472511</v>
      </c>
      <c r="AM103" s="13">
        <v>0.44684489394211402</v>
      </c>
      <c r="AN103" s="13">
        <v>-0.15737734165886688</v>
      </c>
      <c r="AO103" s="13">
        <v>0.32027658081462723</v>
      </c>
      <c r="AP103" s="13">
        <v>0.45006432405009367</v>
      </c>
      <c r="AQ103" s="13">
        <v>0.167024448581304</v>
      </c>
      <c r="AR103" s="14">
        <v>0.17341259864981567</v>
      </c>
    </row>
    <row r="104" spans="1:44" x14ac:dyDescent="0.2">
      <c r="A104" t="s">
        <v>12</v>
      </c>
      <c r="B104" s="11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0.11588979264413468</v>
      </c>
      <c r="AH104" s="13">
        <v>5.2222658124639595E-2</v>
      </c>
      <c r="AI104" s="13">
        <v>0.34195203341252062</v>
      </c>
      <c r="AJ104" s="13">
        <v>-0.2598352066645202</v>
      </c>
      <c r="AK104" s="13">
        <v>-9.8702998933141189E-2</v>
      </c>
      <c r="AL104" s="13">
        <v>0.26393409277204549</v>
      </c>
      <c r="AM104" s="13">
        <v>-9.7258367079136931E-2</v>
      </c>
      <c r="AN104" s="13">
        <v>0.12487926719520599</v>
      </c>
      <c r="AO104" s="13">
        <v>-0.35513964703401224</v>
      </c>
      <c r="AP104" s="13">
        <v>0.55580568292033639</v>
      </c>
      <c r="AQ104" s="13">
        <v>0.31196434969515735</v>
      </c>
      <c r="AR104" s="14">
        <v>0.40320395825354449</v>
      </c>
    </row>
    <row r="105" spans="1:44" x14ac:dyDescent="0.2">
      <c r="A105" t="s">
        <v>13</v>
      </c>
      <c r="B105" s="11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5.3030416458053837E-3</v>
      </c>
      <c r="AH105" s="13">
        <v>-0.12888125381163126</v>
      </c>
      <c r="AI105" s="13">
        <v>-0.25585310308604653</v>
      </c>
      <c r="AJ105" s="13">
        <v>-0.38393445871945109</v>
      </c>
      <c r="AK105" s="13">
        <v>0.15183071986886412</v>
      </c>
      <c r="AL105" s="13">
        <v>0.31591009856529301</v>
      </c>
      <c r="AM105" s="13">
        <v>-3.4100000755867145E-2</v>
      </c>
      <c r="AN105" s="13">
        <v>0.49992206519049021</v>
      </c>
      <c r="AO105" s="13">
        <v>0.11448532771993351</v>
      </c>
      <c r="AP105" s="13">
        <v>-7.1105349803789866E-2</v>
      </c>
      <c r="AQ105" s="13">
        <v>0.35503303046016421</v>
      </c>
      <c r="AR105" s="14">
        <v>0.50234158525389305</v>
      </c>
    </row>
    <row r="106" spans="1:44" x14ac:dyDescent="0.2">
      <c r="A106" t="s">
        <v>14</v>
      </c>
      <c r="B106" s="11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0.15861004740468354</v>
      </c>
      <c r="AH106" s="13">
        <v>-0.25506875623771558</v>
      </c>
      <c r="AI106" s="13">
        <v>-0.24589225028736311</v>
      </c>
      <c r="AJ106" s="13">
        <v>0.16123735398816835</v>
      </c>
      <c r="AK106" s="13">
        <v>-0.19583242198761014</v>
      </c>
      <c r="AL106" s="13">
        <v>0.58691325917855908</v>
      </c>
      <c r="AM106" s="13">
        <v>-0.20188706835724599</v>
      </c>
      <c r="AN106" s="13">
        <v>-0.32672592697155128</v>
      </c>
      <c r="AO106" s="13">
        <v>-0.22772831155180556</v>
      </c>
      <c r="AP106" s="13">
        <v>0.27934143433575664</v>
      </c>
      <c r="AQ106" s="13">
        <v>0.26759574605480768</v>
      </c>
      <c r="AR106" s="14">
        <v>0.30248514712132168</v>
      </c>
    </row>
    <row r="107" spans="1:44" x14ac:dyDescent="0.2">
      <c r="A107" t="s">
        <v>15</v>
      </c>
      <c r="B107" s="11">
        <v>0</v>
      </c>
      <c r="C107" s="12">
        <v>0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-0.37384621922819228</v>
      </c>
      <c r="AH107" s="13">
        <v>0.12903385614746507</v>
      </c>
      <c r="AI107" s="13">
        <v>-0.28375335108748589</v>
      </c>
      <c r="AJ107" s="13">
        <v>-0.34913428728006057</v>
      </c>
      <c r="AK107" s="13">
        <v>-0.19501724906851087</v>
      </c>
      <c r="AL107" s="13">
        <v>1.8449431881633106E-2</v>
      </c>
      <c r="AM107" s="13">
        <v>0.49735024467074485</v>
      </c>
      <c r="AN107" s="13">
        <v>-0.12437652089022398</v>
      </c>
      <c r="AO107" s="13">
        <v>-0.1569667720036953</v>
      </c>
      <c r="AP107" s="13">
        <v>-0.31619658248890647</v>
      </c>
      <c r="AQ107" s="13">
        <v>-0.22048426325822817</v>
      </c>
      <c r="AR107" s="14">
        <v>0.40834728246830881</v>
      </c>
    </row>
    <row r="108" spans="1:44" x14ac:dyDescent="0.2">
      <c r="A108" t="s">
        <v>16</v>
      </c>
      <c r="B108" s="11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-0.22682386858427511</v>
      </c>
      <c r="AH108" s="13">
        <v>0.13723140934809352</v>
      </c>
      <c r="AI108" s="13">
        <v>-0.12983242125786734</v>
      </c>
      <c r="AJ108" s="13">
        <v>-0.26483636054958981</v>
      </c>
      <c r="AK108" s="13">
        <v>-0.11140611317014437</v>
      </c>
      <c r="AL108" s="13">
        <v>0.3681204269944568</v>
      </c>
      <c r="AM108" s="13">
        <v>0.37077385629699178</v>
      </c>
      <c r="AN108" s="13">
        <v>0.14746309478622363</v>
      </c>
      <c r="AO108" s="13">
        <v>0.2007734948907321</v>
      </c>
      <c r="AP108" s="13">
        <v>-0.44233989147409603</v>
      </c>
      <c r="AQ108" s="13">
        <v>3.5182789559185967E-2</v>
      </c>
      <c r="AR108" s="14">
        <v>0.54623138436862895</v>
      </c>
    </row>
    <row r="109" spans="1:44" x14ac:dyDescent="0.2">
      <c r="A109" t="s">
        <v>17</v>
      </c>
      <c r="B109" s="11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-0.32993115555117891</v>
      </c>
      <c r="AH109" s="13">
        <v>4.2872899348540598E-2</v>
      </c>
      <c r="AI109" s="13">
        <v>-0.3955742289639354</v>
      </c>
      <c r="AJ109" s="13">
        <v>-0.41747747045419159</v>
      </c>
      <c r="AK109" s="13">
        <v>0.39650550259415906</v>
      </c>
      <c r="AL109" s="13">
        <v>-0.21954164600925222</v>
      </c>
      <c r="AM109" s="13">
        <v>0.1927778603558287</v>
      </c>
      <c r="AN109" s="13">
        <v>-0.26336398477706668</v>
      </c>
      <c r="AO109" s="13">
        <v>7.8434762450415627E-2</v>
      </c>
      <c r="AP109" s="13">
        <v>-3.4910191593852405E-2</v>
      </c>
      <c r="AQ109" s="13">
        <v>-0.35665304487087546</v>
      </c>
      <c r="AR109" s="14">
        <v>0.33470848577001894</v>
      </c>
    </row>
    <row r="110" spans="1:44" x14ac:dyDescent="0.2">
      <c r="A110" t="s">
        <v>18</v>
      </c>
      <c r="B110" s="11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0.26126669568559169</v>
      </c>
      <c r="AH110" s="13">
        <v>-0.36627225856007739</v>
      </c>
      <c r="AI110" s="13">
        <v>-5.8505796036352205E-2</v>
      </c>
      <c r="AJ110" s="13">
        <v>-0.18814592693531115</v>
      </c>
      <c r="AK110" s="13">
        <v>-0.42753412162039273</v>
      </c>
      <c r="AL110" s="13">
        <v>-4.2028477555805722E-2</v>
      </c>
      <c r="AM110" s="13">
        <v>0.15458296366514629</v>
      </c>
      <c r="AN110" s="13">
        <v>1.0776875729022336E-2</v>
      </c>
      <c r="AO110" s="13">
        <v>-0.2677920973636071</v>
      </c>
      <c r="AP110" s="13">
        <v>0.50231101818331114</v>
      </c>
      <c r="AQ110" s="13">
        <v>0.39241554944029905</v>
      </c>
      <c r="AR110" s="14">
        <v>0.26866288675567945</v>
      </c>
    </row>
    <row r="111" spans="1:44" x14ac:dyDescent="0.2">
      <c r="A111" t="s">
        <v>19</v>
      </c>
      <c r="B111" s="11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1.7277196482705728E-2</v>
      </c>
      <c r="AH111" s="13">
        <v>0.22982393984636473</v>
      </c>
      <c r="AI111" s="13">
        <v>0.61279926077475666</v>
      </c>
      <c r="AJ111" s="13">
        <v>-0.31242543346563256</v>
      </c>
      <c r="AK111" s="13">
        <v>-0.25097022934558666</v>
      </c>
      <c r="AL111" s="13">
        <v>0.2301245797706952</v>
      </c>
      <c r="AM111" s="13">
        <v>-7.1658413651003741E-2</v>
      </c>
      <c r="AN111" s="13">
        <v>0.30695445411987499</v>
      </c>
      <c r="AO111" s="13">
        <v>-0.20423542826391036</v>
      </c>
      <c r="AP111" s="13">
        <v>-0.19652600223148181</v>
      </c>
      <c r="AQ111" s="13">
        <v>-3.7560835430302288E-2</v>
      </c>
      <c r="AR111" s="14">
        <v>-0.42036309331337202</v>
      </c>
    </row>
    <row r="112" spans="1:44" x14ac:dyDescent="0.2">
      <c r="A112" t="s">
        <v>20</v>
      </c>
      <c r="B112" s="11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-7.1443418360414308E-3</v>
      </c>
      <c r="AH112" s="13">
        <v>-9.2620532797275737E-2</v>
      </c>
      <c r="AI112" s="13">
        <v>-0.16413285630427918</v>
      </c>
      <c r="AJ112" s="13">
        <v>4.8390133448769433E-2</v>
      </c>
      <c r="AK112" s="13">
        <v>0.1291347864887889</v>
      </c>
      <c r="AL112" s="13">
        <v>-6.9254484236342548E-2</v>
      </c>
      <c r="AM112" s="13">
        <v>-5.0011870472122737E-2</v>
      </c>
      <c r="AN112" s="13">
        <v>0.53019275077736328</v>
      </c>
      <c r="AO112" s="13">
        <v>-0.36323581202314631</v>
      </c>
      <c r="AP112" s="13">
        <v>0.71959599615489711</v>
      </c>
      <c r="AQ112" s="13">
        <v>3.4866226688617406E-2</v>
      </c>
      <c r="AR112" s="14">
        <v>7.7700529825537171E-2</v>
      </c>
    </row>
    <row r="113" spans="1:44" x14ac:dyDescent="0.2">
      <c r="A113" t="s">
        <v>21</v>
      </c>
      <c r="B113" s="11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-0.1611964648305288</v>
      </c>
      <c r="AH113" s="13">
        <v>9.6870032747387605E-2</v>
      </c>
      <c r="AI113" s="13">
        <v>-0.11595201803556866</v>
      </c>
      <c r="AJ113" s="13">
        <v>0.37015323856013643</v>
      </c>
      <c r="AK113" s="13">
        <v>-0.17576571284361026</v>
      </c>
      <c r="AL113" s="13">
        <v>0.26717575342416916</v>
      </c>
      <c r="AM113" s="13">
        <v>5.9660952267213588E-2</v>
      </c>
      <c r="AN113" s="13">
        <v>-0.55714323110854014</v>
      </c>
      <c r="AO113" s="13">
        <v>-0.22738259156005858</v>
      </c>
      <c r="AP113" s="13">
        <v>-0.26225481073064943</v>
      </c>
      <c r="AQ113" s="13">
        <v>0.51993188396865908</v>
      </c>
      <c r="AR113" s="14">
        <v>-8.43773375424718E-2</v>
      </c>
    </row>
    <row r="114" spans="1:44" x14ac:dyDescent="0.2">
      <c r="A114" t="s">
        <v>22</v>
      </c>
      <c r="B114" s="11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4.6654455737810088E-2</v>
      </c>
      <c r="AH114" s="13">
        <v>1.8051204509385342E-4</v>
      </c>
      <c r="AI114" s="13">
        <v>1.7251306849978425E-2</v>
      </c>
      <c r="AJ114" s="13">
        <v>0.25632227597672286</v>
      </c>
      <c r="AK114" s="13">
        <v>0.38005997196340946</v>
      </c>
      <c r="AL114" s="13">
        <v>-0.10702676326313253</v>
      </c>
      <c r="AM114" s="13">
        <v>0.46753129029639451</v>
      </c>
      <c r="AN114" s="13">
        <v>-0.12522557544264803</v>
      </c>
      <c r="AO114" s="13">
        <v>-0.460480914709614</v>
      </c>
      <c r="AP114" s="13">
        <v>-0.35650480127017475</v>
      </c>
      <c r="AQ114" s="13">
        <v>0.39831354639460714</v>
      </c>
      <c r="AR114" s="14">
        <v>0.20944049882671736</v>
      </c>
    </row>
    <row r="115" spans="1:44" x14ac:dyDescent="0.2">
      <c r="A115" t="s">
        <v>23</v>
      </c>
      <c r="B115" s="11">
        <v>0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3">
        <v>0</v>
      </c>
      <c r="AE115" s="13">
        <v>0</v>
      </c>
      <c r="AF115" s="13">
        <v>0</v>
      </c>
      <c r="AG115" s="13">
        <v>0.11700316093374287</v>
      </c>
      <c r="AH115" s="13">
        <v>0.11597039275828702</v>
      </c>
      <c r="AI115" s="13">
        <v>0.4015522242938751</v>
      </c>
      <c r="AJ115" s="13">
        <v>0.10923373323017779</v>
      </c>
      <c r="AK115" s="13">
        <v>0.11417526073304339</v>
      </c>
      <c r="AL115" s="13">
        <v>0.23435176462139609</v>
      </c>
      <c r="AM115" s="13">
        <v>0.3281660316707225</v>
      </c>
      <c r="AN115" s="13">
        <v>0.10932573284217034</v>
      </c>
      <c r="AO115" s="13">
        <v>3.733618092791384E-2</v>
      </c>
      <c r="AP115" s="13">
        <v>0.6857556091665743</v>
      </c>
      <c r="AQ115" s="13">
        <v>-8.8921591268998484E-2</v>
      </c>
      <c r="AR115" s="14">
        <v>0.36403480022124363</v>
      </c>
    </row>
    <row r="116" spans="1:44" x14ac:dyDescent="0.2">
      <c r="A116" t="s">
        <v>24</v>
      </c>
      <c r="B116" s="11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3">
        <v>0</v>
      </c>
      <c r="AF116" s="13">
        <v>0</v>
      </c>
      <c r="AG116" s="13">
        <v>-0.21740830491764779</v>
      </c>
      <c r="AH116" s="13">
        <v>0.29741686342264534</v>
      </c>
      <c r="AI116" s="13">
        <v>0.12323435996402352</v>
      </c>
      <c r="AJ116" s="13">
        <v>0.1045880766434403</v>
      </c>
      <c r="AK116" s="13">
        <v>0.19423358704382307</v>
      </c>
      <c r="AL116" s="13">
        <v>0.30925424321846151</v>
      </c>
      <c r="AM116" s="13">
        <v>0.11488346726784554</v>
      </c>
      <c r="AN116" s="13">
        <v>0.21502614645134716</v>
      </c>
      <c r="AO116" s="13">
        <v>0.19327286053734266</v>
      </c>
      <c r="AP116" s="13">
        <v>0.77630340541856357</v>
      </c>
      <c r="AQ116" s="13">
        <v>5.2446429768828795E-2</v>
      </c>
      <c r="AR116" s="14">
        <v>5.0991501045848313E-2</v>
      </c>
    </row>
    <row r="117" spans="1:44" x14ac:dyDescent="0.2">
      <c r="A117" t="s">
        <v>25</v>
      </c>
      <c r="B117" s="11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3">
        <v>0</v>
      </c>
      <c r="AG117" s="13">
        <v>-0.24452534531688846</v>
      </c>
      <c r="AH117" s="13">
        <v>0.12549510712267006</v>
      </c>
      <c r="AI117" s="13">
        <v>-0.16673848102223723</v>
      </c>
      <c r="AJ117" s="13">
        <v>6.7436455498837949E-2</v>
      </c>
      <c r="AK117" s="13">
        <v>7.566779963358479E-2</v>
      </c>
      <c r="AL117" s="13">
        <v>-0.19828028624202812</v>
      </c>
      <c r="AM117" s="13">
        <v>0.43369998999529674</v>
      </c>
      <c r="AN117" s="13">
        <v>0.73506295673231248</v>
      </c>
      <c r="AO117" s="13">
        <v>-0.2773014621227497</v>
      </c>
      <c r="AP117" s="13">
        <v>-0.12765788887782398</v>
      </c>
      <c r="AQ117" s="13">
        <v>4.2949756470500334E-4</v>
      </c>
      <c r="AR117" s="14">
        <v>-0.15956877999836624</v>
      </c>
    </row>
    <row r="118" spans="1:44" x14ac:dyDescent="0.2">
      <c r="A118" t="s">
        <v>26</v>
      </c>
      <c r="B118" s="11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3">
        <v>-0.13824576063807856</v>
      </c>
      <c r="AH118" s="13">
        <v>2.46865860252336E-2</v>
      </c>
      <c r="AI118" s="13">
        <v>-0.20270054768392648</v>
      </c>
      <c r="AJ118" s="13">
        <v>-0.11842805850094235</v>
      </c>
      <c r="AK118" s="13">
        <v>0.2237003356897482</v>
      </c>
      <c r="AL118" s="13">
        <v>0.48354553911796844</v>
      </c>
      <c r="AM118" s="13">
        <v>0.24945753743692975</v>
      </c>
      <c r="AN118" s="13">
        <v>-0.10979409403723955</v>
      </c>
      <c r="AO118" s="13">
        <v>0.43392387715558833</v>
      </c>
      <c r="AP118" s="13">
        <v>0.59082096165085451</v>
      </c>
      <c r="AQ118" s="13">
        <v>5.8207794052397718E-2</v>
      </c>
      <c r="AR118" s="14">
        <v>0.1621004109370717</v>
      </c>
    </row>
    <row r="119" spans="1:44" x14ac:dyDescent="0.2">
      <c r="A119" t="s">
        <v>27</v>
      </c>
      <c r="B119" s="11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6.210507216457728E-2</v>
      </c>
      <c r="AH119" s="13">
        <v>0.12865631073207198</v>
      </c>
      <c r="AI119" s="13">
        <v>0.35129414491150068</v>
      </c>
      <c r="AJ119" s="13">
        <v>-0.2325419800659074</v>
      </c>
      <c r="AK119" s="13">
        <v>0.24823839426472485</v>
      </c>
      <c r="AL119" s="13">
        <v>0.42085239420563164</v>
      </c>
      <c r="AM119" s="13">
        <v>-0.12284652332654834</v>
      </c>
      <c r="AN119" s="13">
        <v>-3.252836815592105E-3</v>
      </c>
      <c r="AO119" s="13">
        <v>-2.3537685339758913E-3</v>
      </c>
      <c r="AP119" s="13">
        <v>0.37984195390487502</v>
      </c>
      <c r="AQ119" s="13">
        <v>0.10578947269558495</v>
      </c>
      <c r="AR119" s="14">
        <v>0.6267291400085433</v>
      </c>
    </row>
    <row r="120" spans="1:44" x14ac:dyDescent="0.2">
      <c r="A120" t="s">
        <v>28</v>
      </c>
      <c r="B120" s="11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-0.14147915548656587</v>
      </c>
      <c r="AH120" s="12">
        <v>0.2136593173024128</v>
      </c>
      <c r="AI120" s="13">
        <v>0.14555536117858298</v>
      </c>
      <c r="AJ120" s="13">
        <v>-0.13198882930053585</v>
      </c>
      <c r="AK120" s="13">
        <v>0.33645540799092172</v>
      </c>
      <c r="AL120" s="13">
        <v>0.18779424725512259</v>
      </c>
      <c r="AM120" s="13">
        <v>0.31622336634991632</v>
      </c>
      <c r="AN120" s="13">
        <v>0.25392722681086183</v>
      </c>
      <c r="AO120" s="13">
        <v>-0.25599820564553039</v>
      </c>
      <c r="AP120" s="13">
        <v>-0.51163670255827121</v>
      </c>
      <c r="AQ120" s="13">
        <v>0.27259462875669327</v>
      </c>
      <c r="AR120" s="14">
        <v>0.42563567440858324</v>
      </c>
    </row>
    <row r="121" spans="1:44" x14ac:dyDescent="0.2">
      <c r="A121" t="s">
        <v>29</v>
      </c>
      <c r="B121" s="11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7.9003107265478822E-2</v>
      </c>
      <c r="AH121" s="12">
        <v>-0.21794540498041623</v>
      </c>
      <c r="AI121" s="12">
        <v>-0.32714602431569562</v>
      </c>
      <c r="AJ121" s="13">
        <v>0.19741495100622161</v>
      </c>
      <c r="AK121" s="13">
        <v>-8.3778478590968833E-2</v>
      </c>
      <c r="AL121" s="13">
        <v>0.53657401019709539</v>
      </c>
      <c r="AM121" s="13">
        <v>-0.19901005237752387</v>
      </c>
      <c r="AN121" s="13">
        <v>-0.20913970305393087</v>
      </c>
      <c r="AO121" s="13">
        <v>-0.20306792254855621</v>
      </c>
      <c r="AP121" s="13">
        <v>0.1044536943979549</v>
      </c>
      <c r="AQ121" s="13">
        <v>0.35429655232794394</v>
      </c>
      <c r="AR121" s="14">
        <v>0.49428028962935366</v>
      </c>
    </row>
    <row r="122" spans="1:44" x14ac:dyDescent="0.2">
      <c r="A122" t="s">
        <v>30</v>
      </c>
      <c r="B122" s="11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-8.8817841970012523E-16</v>
      </c>
      <c r="AG122" s="12">
        <v>-1.0959371783511208E-2</v>
      </c>
      <c r="AH122" s="12">
        <v>-2.9978240141856804E-2</v>
      </c>
      <c r="AI122" s="12">
        <v>-9.7663701745601975E-2</v>
      </c>
      <c r="AJ122" s="12">
        <v>-6.1783477059925138E-2</v>
      </c>
      <c r="AK122" s="13">
        <v>-0.11548666691353517</v>
      </c>
      <c r="AL122" s="13">
        <v>0.20600583671461151</v>
      </c>
      <c r="AM122" s="13">
        <v>-0.20384292692362754</v>
      </c>
      <c r="AN122" s="13">
        <v>-5.2758059216731247E-2</v>
      </c>
      <c r="AO122" s="13">
        <v>-0.1216798061442152</v>
      </c>
      <c r="AP122" s="13">
        <v>-0.64362196278979034</v>
      </c>
      <c r="AQ122" s="13">
        <v>-0.22961737014028899</v>
      </c>
      <c r="AR122" s="14">
        <v>0.6354018658051217</v>
      </c>
    </row>
    <row r="123" spans="1:44" x14ac:dyDescent="0.2">
      <c r="A123" t="s">
        <v>31</v>
      </c>
      <c r="B123" s="11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0.15921028767817355</v>
      </c>
      <c r="AH123" s="12">
        <v>9.0761043038232028E-2</v>
      </c>
      <c r="AI123" s="12">
        <v>0.35687367300303502</v>
      </c>
      <c r="AJ123" s="12">
        <v>0.14276038413096295</v>
      </c>
      <c r="AK123" s="12">
        <v>7.2470650782473264E-2</v>
      </c>
      <c r="AL123" s="13">
        <v>0.40193497347209151</v>
      </c>
      <c r="AM123" s="13">
        <v>0.42401410422621455</v>
      </c>
      <c r="AN123" s="13">
        <v>0.1289505874241004</v>
      </c>
      <c r="AO123" s="13">
        <v>-2.8075814955910654E-2</v>
      </c>
      <c r="AP123" s="13">
        <v>-0.19543714690244804</v>
      </c>
      <c r="AQ123" s="13">
        <v>2.2785531311351855E-2</v>
      </c>
      <c r="AR123" s="14">
        <v>0.64494350813662304</v>
      </c>
    </row>
    <row r="124" spans="1:44" x14ac:dyDescent="0.2">
      <c r="A124" t="s">
        <v>32</v>
      </c>
      <c r="B124" s="11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0.14055549404551171</v>
      </c>
      <c r="AI124" s="12">
        <v>0.22742208908050887</v>
      </c>
      <c r="AJ124" s="12">
        <v>0.51371844827099344</v>
      </c>
      <c r="AK124" s="12">
        <v>-3.766873310770847E-2</v>
      </c>
      <c r="AL124" s="12">
        <v>-0.18379822101812374</v>
      </c>
      <c r="AM124" s="13">
        <v>0.23245569886386921</v>
      </c>
      <c r="AN124" s="13">
        <v>-0.47253086918044607</v>
      </c>
      <c r="AO124" s="13">
        <v>0.13491400406753279</v>
      </c>
      <c r="AP124" s="13">
        <v>2.9413107228326948E-2</v>
      </c>
      <c r="AQ124" s="13">
        <v>0.55198726778124541</v>
      </c>
      <c r="AR124" s="14">
        <v>0.1683390788523976</v>
      </c>
    </row>
    <row r="125" spans="1:44" x14ac:dyDescent="0.2">
      <c r="A125" t="s">
        <v>33</v>
      </c>
      <c r="B125" s="11">
        <v>0</v>
      </c>
      <c r="C125" s="12">
        <v>0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0.36245771430647578</v>
      </c>
      <c r="AJ125" s="12">
        <v>-8.4591264292342955E-2</v>
      </c>
      <c r="AK125" s="12">
        <v>-0.34582791724282375</v>
      </c>
      <c r="AL125" s="12">
        <v>-0.30097930015250873</v>
      </c>
      <c r="AM125" s="12">
        <v>0.22031543052013236</v>
      </c>
      <c r="AN125" s="13">
        <v>0.56270516949521632</v>
      </c>
      <c r="AO125" s="13">
        <v>-0.39457115318544372</v>
      </c>
      <c r="AP125" s="13">
        <v>0.31130474295394728</v>
      </c>
      <c r="AQ125" s="13">
        <v>0.18269283512943998</v>
      </c>
      <c r="AR125" s="14">
        <v>-1.1555486103446212E-2</v>
      </c>
    </row>
    <row r="126" spans="1:44" x14ac:dyDescent="0.2">
      <c r="A126" t="s">
        <v>34</v>
      </c>
      <c r="B126" s="11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0.17690716288863179</v>
      </c>
      <c r="AK126" s="12">
        <v>0.59162216663715472</v>
      </c>
      <c r="AL126" s="12">
        <v>0.33699312241805235</v>
      </c>
      <c r="AM126" s="12">
        <v>-4.7076582830052815E-3</v>
      </c>
      <c r="AN126" s="12">
        <v>-0.20896688211419012</v>
      </c>
      <c r="AO126" s="13">
        <v>0.28758651214208253</v>
      </c>
      <c r="AP126" s="13">
        <v>-0.16074265866793158</v>
      </c>
      <c r="AQ126" s="13">
        <v>0.4443811771430618</v>
      </c>
      <c r="AR126" s="14">
        <v>-0.3942265190945603</v>
      </c>
    </row>
    <row r="127" spans="1:44" x14ac:dyDescent="0.2">
      <c r="A127" t="s">
        <v>35</v>
      </c>
      <c r="B127" s="11">
        <v>0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0.31147498222840125</v>
      </c>
      <c r="AL127" s="12">
        <v>0.16475993591015597</v>
      </c>
      <c r="AM127" s="12">
        <v>-0.11113303546469853</v>
      </c>
      <c r="AN127" s="12">
        <v>-0.12629366605506689</v>
      </c>
      <c r="AO127" s="12">
        <v>-0.41756341546728604</v>
      </c>
      <c r="AP127" s="13">
        <v>-0.25997172126211643</v>
      </c>
      <c r="AQ127" s="13">
        <v>0.18205707824069861</v>
      </c>
      <c r="AR127" s="14">
        <v>0.75660265382645797</v>
      </c>
    </row>
    <row r="128" spans="1:44" x14ac:dyDescent="0.2">
      <c r="A128" t="s">
        <v>36</v>
      </c>
      <c r="B128" s="11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0.27215800637560378</v>
      </c>
      <c r="AM128" s="12">
        <v>0.26451459864514865</v>
      </c>
      <c r="AN128" s="12">
        <v>0.12797951862806362</v>
      </c>
      <c r="AO128" s="12">
        <v>9.2237661478082836E-2</v>
      </c>
      <c r="AP128" s="12">
        <v>0.88562164155313561</v>
      </c>
      <c r="AQ128" s="13">
        <v>0.11219346189238674</v>
      </c>
      <c r="AR128" s="14">
        <v>0.18483083727389096</v>
      </c>
    </row>
    <row r="129" spans="1:44" x14ac:dyDescent="0.2">
      <c r="A129" t="s">
        <v>37</v>
      </c>
      <c r="B129" s="11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0.54711616479103264</v>
      </c>
      <c r="AN129" s="12">
        <v>0.13772809483457693</v>
      </c>
      <c r="AO129" s="12">
        <v>0.17825955231954063</v>
      </c>
      <c r="AP129" s="12">
        <v>0.63856331336388761</v>
      </c>
      <c r="AQ129" s="12">
        <v>0.11736487393451565</v>
      </c>
      <c r="AR129" s="14">
        <v>0.47789202474669412</v>
      </c>
    </row>
    <row r="130" spans="1:44" x14ac:dyDescent="0.2">
      <c r="A130" t="s">
        <v>38</v>
      </c>
      <c r="B130" s="11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0.92359116779512507</v>
      </c>
      <c r="AO130" s="12">
        <v>5.5024022357952333E-2</v>
      </c>
      <c r="AP130" s="12">
        <v>-0.34903804819533879</v>
      </c>
      <c r="AQ130" s="12">
        <v>9.7665885661363944E-3</v>
      </c>
      <c r="AR130" s="15">
        <v>-0.14842090955844742</v>
      </c>
    </row>
    <row r="131" spans="1:44" x14ac:dyDescent="0.2">
      <c r="A131" t="s">
        <v>39</v>
      </c>
      <c r="B131" s="11">
        <v>0</v>
      </c>
      <c r="C131" s="12">
        <v>0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0.58087275037795305</v>
      </c>
      <c r="AP131" s="12">
        <v>0.76784227138690198</v>
      </c>
      <c r="AQ131" s="12">
        <v>0.26148367025079089</v>
      </c>
      <c r="AR131" s="15">
        <v>6.8054274898283681E-2</v>
      </c>
    </row>
    <row r="132" spans="1:44" x14ac:dyDescent="0.2">
      <c r="A132" t="s">
        <v>40</v>
      </c>
      <c r="B132" s="11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0.99585142355679046</v>
      </c>
      <c r="AQ132" s="12">
        <v>8.8173229570908257E-2</v>
      </c>
      <c r="AR132" s="15">
        <v>2.2481632212760432E-2</v>
      </c>
    </row>
    <row r="133" spans="1:44" x14ac:dyDescent="0.2">
      <c r="A133" t="s">
        <v>41</v>
      </c>
      <c r="B133" s="11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0.99020930256691342</v>
      </c>
      <c r="AR133" s="15">
        <v>-0.13959060537853848</v>
      </c>
    </row>
    <row r="134" spans="1:44" ht="13.5" thickBot="1" x14ac:dyDescent="0.25">
      <c r="A134" t="s">
        <v>42</v>
      </c>
      <c r="B134" s="16">
        <v>0</v>
      </c>
      <c r="C134" s="17">
        <v>0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8">
        <v>0.99999999999999989</v>
      </c>
    </row>
    <row r="137" spans="1:44" x14ac:dyDescent="0.2">
      <c r="A137" s="3" t="s">
        <v>57</v>
      </c>
    </row>
    <row r="138" spans="1:44" x14ac:dyDescent="0.2">
      <c r="A138" t="s">
        <v>58</v>
      </c>
    </row>
    <row r="139" spans="1:44" s="3" customFormat="1" x14ac:dyDescent="0.2">
      <c r="A139" s="3">
        <f t="array" ref="A139:AQ181">_xll.TRANS($B$92:$AR$134)</f>
        <v>0</v>
      </c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</row>
    <row r="140" spans="1:44" s="3" customFormat="1" x14ac:dyDescent="0.2">
      <c r="A140" s="3">
        <v>0</v>
      </c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</row>
    <row r="141" spans="1:44" s="3" customFormat="1" x14ac:dyDescent="0.2">
      <c r="A141" s="3">
        <v>0</v>
      </c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</row>
    <row r="142" spans="1:44" s="3" customFormat="1" x14ac:dyDescent="0.2">
      <c r="A142" s="3">
        <v>0</v>
      </c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</row>
    <row r="143" spans="1:44" s="3" customFormat="1" x14ac:dyDescent="0.2">
      <c r="A143" s="3">
        <v>0</v>
      </c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</row>
    <row r="144" spans="1:44" s="3" customFormat="1" x14ac:dyDescent="0.2">
      <c r="A144" s="3">
        <v>0</v>
      </c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</row>
    <row r="145" spans="1:43" s="3" customFormat="1" x14ac:dyDescent="0.2">
      <c r="A145" s="3">
        <v>0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</row>
    <row r="146" spans="1:43" s="3" customFormat="1" x14ac:dyDescent="0.2">
      <c r="A146" s="3">
        <v>0</v>
      </c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</row>
    <row r="147" spans="1:43" s="3" customFormat="1" x14ac:dyDescent="0.2">
      <c r="A147" s="3">
        <v>0</v>
      </c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</row>
    <row r="148" spans="1:43" s="3" customFormat="1" x14ac:dyDescent="0.2">
      <c r="A148" s="3">
        <v>0</v>
      </c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</row>
    <row r="149" spans="1:43" s="3" customFormat="1" x14ac:dyDescent="0.2">
      <c r="A149" s="3">
        <v>0</v>
      </c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</row>
    <row r="150" spans="1:43" s="3" customFormat="1" x14ac:dyDescent="0.2">
      <c r="A150" s="3">
        <v>0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</row>
    <row r="151" spans="1:43" s="3" customFormat="1" x14ac:dyDescent="0.2">
      <c r="A151" s="3">
        <v>0</v>
      </c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</row>
    <row r="152" spans="1:43" s="3" customFormat="1" x14ac:dyDescent="0.2">
      <c r="A152" s="3">
        <v>0</v>
      </c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</row>
    <row r="153" spans="1:43" s="3" customFormat="1" x14ac:dyDescent="0.2">
      <c r="A153" s="3">
        <v>0</v>
      </c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</row>
    <row r="154" spans="1:43" s="3" customFormat="1" x14ac:dyDescent="0.2">
      <c r="A154" s="3">
        <v>0</v>
      </c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</row>
    <row r="155" spans="1:43" s="3" customFormat="1" x14ac:dyDescent="0.2">
      <c r="A155" s="3">
        <v>0</v>
      </c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</row>
    <row r="156" spans="1:43" s="3" customFormat="1" x14ac:dyDescent="0.2">
      <c r="A156" s="3">
        <v>0</v>
      </c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</row>
    <row r="157" spans="1:43" s="3" customFormat="1" x14ac:dyDescent="0.2">
      <c r="A157" s="3">
        <v>0</v>
      </c>
      <c r="B157" s="3">
        <v>0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</row>
    <row r="158" spans="1:43" s="3" customFormat="1" x14ac:dyDescent="0.2">
      <c r="A158" s="3">
        <v>0</v>
      </c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</row>
    <row r="159" spans="1:43" s="3" customFormat="1" x14ac:dyDescent="0.2">
      <c r="A159" s="3">
        <v>0</v>
      </c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</row>
    <row r="160" spans="1:43" s="3" customFormat="1" x14ac:dyDescent="0.2">
      <c r="A160" s="3">
        <v>0</v>
      </c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</row>
    <row r="161" spans="1:43" s="3" customFormat="1" x14ac:dyDescent="0.2">
      <c r="A161" s="3">
        <v>0</v>
      </c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</row>
    <row r="162" spans="1:43" s="3" customFormat="1" x14ac:dyDescent="0.2">
      <c r="A162" s="3">
        <v>0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</row>
    <row r="163" spans="1:43" s="3" customFormat="1" x14ac:dyDescent="0.2">
      <c r="A163" s="3">
        <v>0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</row>
    <row r="164" spans="1:43" s="3" customFormat="1" x14ac:dyDescent="0.2">
      <c r="A164" s="3">
        <v>0</v>
      </c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</row>
    <row r="165" spans="1:43" s="3" customFormat="1" x14ac:dyDescent="0.2">
      <c r="A165" s="3">
        <v>0</v>
      </c>
      <c r="B165" s="3">
        <v>0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</row>
    <row r="166" spans="1:43" s="3" customFormat="1" x14ac:dyDescent="0.2">
      <c r="A166" s="3">
        <v>0</v>
      </c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</row>
    <row r="167" spans="1:43" s="3" customFormat="1" x14ac:dyDescent="0.2">
      <c r="A167" s="3">
        <v>0</v>
      </c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</row>
    <row r="168" spans="1:43" s="3" customFormat="1" x14ac:dyDescent="0.2">
      <c r="A168" s="3">
        <v>0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</row>
    <row r="169" spans="1:43" s="3" customFormat="1" x14ac:dyDescent="0.2">
      <c r="A169" s="3">
        <v>0</v>
      </c>
      <c r="B169" s="3">
        <v>0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-8.8817841970012523E-16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</row>
    <row r="170" spans="1:43" s="3" customFormat="1" x14ac:dyDescent="0.2">
      <c r="A170" s="3">
        <v>-0.10105965318730097</v>
      </c>
      <c r="B170" s="3">
        <v>-4.4613102320442168E-3</v>
      </c>
      <c r="C170" s="3">
        <v>-0.10174508780684748</v>
      </c>
      <c r="D170" s="3">
        <v>3.5153704643667953E-2</v>
      </c>
      <c r="E170" s="3">
        <v>-8.7700356606898677E-2</v>
      </c>
      <c r="F170" s="3">
        <v>2.4785392853341699E-2</v>
      </c>
      <c r="G170" s="3">
        <v>-0.12158641344614549</v>
      </c>
      <c r="H170" s="3">
        <v>-0.22938355026330842</v>
      </c>
      <c r="I170" s="3">
        <v>6.5111937304187115E-2</v>
      </c>
      <c r="J170" s="3">
        <v>2.9518321942794538E-3</v>
      </c>
      <c r="K170" s="3">
        <v>-0.23923606841134534</v>
      </c>
      <c r="L170" s="3">
        <v>-2.5357056317549736E-2</v>
      </c>
      <c r="M170" s="3">
        <v>0.11588979264413468</v>
      </c>
      <c r="N170" s="3">
        <v>5.3030416458053837E-3</v>
      </c>
      <c r="O170" s="3">
        <v>0.15861004740468354</v>
      </c>
      <c r="P170" s="3">
        <v>-0.37384621922819228</v>
      </c>
      <c r="Q170" s="3">
        <v>-0.22682386858427511</v>
      </c>
      <c r="R170" s="3">
        <v>-0.32993115555117891</v>
      </c>
      <c r="S170" s="3">
        <v>0.26126669568559169</v>
      </c>
      <c r="T170" s="3">
        <v>1.7277196482705728E-2</v>
      </c>
      <c r="U170" s="3">
        <v>-7.1443418360414308E-3</v>
      </c>
      <c r="V170" s="3">
        <v>-0.1611964648305288</v>
      </c>
      <c r="W170" s="3">
        <v>4.6654455737810088E-2</v>
      </c>
      <c r="X170" s="3">
        <v>0.11700316093374287</v>
      </c>
      <c r="Y170" s="3">
        <v>-0.21740830491764779</v>
      </c>
      <c r="Z170" s="3">
        <v>-0.24452534531688846</v>
      </c>
      <c r="AA170" s="3">
        <v>-0.13824576063807856</v>
      </c>
      <c r="AB170" s="3">
        <v>6.210507216457728E-2</v>
      </c>
      <c r="AC170" s="3">
        <v>-0.14147915548656587</v>
      </c>
      <c r="AD170" s="3">
        <v>7.9003107265478822E-2</v>
      </c>
      <c r="AE170" s="3">
        <v>-1.0959371783511208E-2</v>
      </c>
      <c r="AF170" s="3">
        <v>0.15921028767817355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</row>
    <row r="171" spans="1:43" s="3" customFormat="1" x14ac:dyDescent="0.2">
      <c r="A171" s="3">
        <v>-0.15489942295450879</v>
      </c>
      <c r="B171" s="3">
        <v>3.0377625269388642E-2</v>
      </c>
      <c r="C171" s="3">
        <v>-0.17858062668595001</v>
      </c>
      <c r="D171" s="3">
        <v>0.1152552751905952</v>
      </c>
      <c r="E171" s="3">
        <v>-0.14038126863524564</v>
      </c>
      <c r="F171" s="3">
        <v>0.13142933321605926</v>
      </c>
      <c r="G171" s="3">
        <v>-0.12895575881040705</v>
      </c>
      <c r="H171" s="3">
        <v>0.19165638096061496</v>
      </c>
      <c r="I171" s="3">
        <v>-7.4567901701330028E-3</v>
      </c>
      <c r="J171" s="3">
        <v>0.11533717032560985</v>
      </c>
      <c r="K171" s="3">
        <v>0.11372571469206222</v>
      </c>
      <c r="L171" s="3">
        <v>-5.2631636694211524E-2</v>
      </c>
      <c r="M171" s="3">
        <v>5.2222658124639595E-2</v>
      </c>
      <c r="N171" s="3">
        <v>-0.12888125381163126</v>
      </c>
      <c r="O171" s="3">
        <v>-0.25506875623771558</v>
      </c>
      <c r="P171" s="3">
        <v>0.12903385614746507</v>
      </c>
      <c r="Q171" s="3">
        <v>0.13723140934809352</v>
      </c>
      <c r="R171" s="3">
        <v>4.2872899348540598E-2</v>
      </c>
      <c r="S171" s="3">
        <v>-0.36627225856007739</v>
      </c>
      <c r="T171" s="3">
        <v>0.22982393984636473</v>
      </c>
      <c r="U171" s="3">
        <v>-9.2620532797275737E-2</v>
      </c>
      <c r="V171" s="3">
        <v>9.6870032747387605E-2</v>
      </c>
      <c r="W171" s="3">
        <v>1.8051204509385342E-4</v>
      </c>
      <c r="X171" s="3">
        <v>0.11597039275828702</v>
      </c>
      <c r="Y171" s="3">
        <v>0.29741686342264534</v>
      </c>
      <c r="Z171" s="3">
        <v>0.12549510712267006</v>
      </c>
      <c r="AA171" s="3">
        <v>2.46865860252336E-2</v>
      </c>
      <c r="AB171" s="3">
        <v>0.12865631073207198</v>
      </c>
      <c r="AC171" s="3">
        <v>0.2136593173024128</v>
      </c>
      <c r="AD171" s="3">
        <v>-0.21794540498041623</v>
      </c>
      <c r="AE171" s="3">
        <v>-2.9978240141856804E-2</v>
      </c>
      <c r="AF171" s="3">
        <v>9.0761043038232028E-2</v>
      </c>
      <c r="AG171" s="3">
        <v>0.14055549404551171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</row>
    <row r="172" spans="1:43" s="3" customFormat="1" x14ac:dyDescent="0.2">
      <c r="A172" s="3">
        <v>-0.38365991057320015</v>
      </c>
      <c r="B172" s="3">
        <v>0.16467974673396307</v>
      </c>
      <c r="C172" s="3">
        <v>-0.55310518653999152</v>
      </c>
      <c r="D172" s="3">
        <v>0.38534405598327504</v>
      </c>
      <c r="E172" s="3">
        <v>-0.48825488807821543</v>
      </c>
      <c r="F172" s="3">
        <v>0.40330596112159067</v>
      </c>
      <c r="G172" s="3">
        <v>-0.50155785771121852</v>
      </c>
      <c r="H172" s="3">
        <v>-0.1763711088502207</v>
      </c>
      <c r="I172" s="3">
        <v>5.9139128554654509E-2</v>
      </c>
      <c r="J172" s="3">
        <v>0.19096511182965287</v>
      </c>
      <c r="K172" s="3">
        <v>-0.1016342645516789</v>
      </c>
      <c r="L172" s="3">
        <v>-0.1428317119998555</v>
      </c>
      <c r="M172" s="3">
        <v>0.34195203341252062</v>
      </c>
      <c r="N172" s="3">
        <v>-0.25585310308604653</v>
      </c>
      <c r="O172" s="3">
        <v>-0.24589225028736311</v>
      </c>
      <c r="P172" s="3">
        <v>-0.28375335108748589</v>
      </c>
      <c r="Q172" s="3">
        <v>-0.12983242125786734</v>
      </c>
      <c r="R172" s="3">
        <v>-0.3955742289639354</v>
      </c>
      <c r="S172" s="3">
        <v>-5.8505796036352205E-2</v>
      </c>
      <c r="T172" s="3">
        <v>0.61279926077475666</v>
      </c>
      <c r="U172" s="3">
        <v>-0.16413285630427918</v>
      </c>
      <c r="V172" s="3">
        <v>-0.11595201803556866</v>
      </c>
      <c r="W172" s="3">
        <v>1.7251306849978425E-2</v>
      </c>
      <c r="X172" s="3">
        <v>0.4015522242938751</v>
      </c>
      <c r="Y172" s="3">
        <v>0.12323435996402352</v>
      </c>
      <c r="Z172" s="3">
        <v>-0.16673848102223723</v>
      </c>
      <c r="AA172" s="3">
        <v>-0.20270054768392648</v>
      </c>
      <c r="AB172" s="3">
        <v>0.35129414491150068</v>
      </c>
      <c r="AC172" s="3">
        <v>0.14555536117858298</v>
      </c>
      <c r="AD172" s="3">
        <v>-0.32714602431569562</v>
      </c>
      <c r="AE172" s="3">
        <v>-9.7663701745601975E-2</v>
      </c>
      <c r="AF172" s="3">
        <v>0.35687367300303502</v>
      </c>
      <c r="AG172" s="3">
        <v>0.22742208908050887</v>
      </c>
      <c r="AH172" s="3">
        <v>0.36245771430647578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</row>
    <row r="173" spans="1:43" s="3" customFormat="1" x14ac:dyDescent="0.2">
      <c r="A173" s="3">
        <v>-0.26254010634015579</v>
      </c>
      <c r="B173" s="3">
        <v>-0.18068413747131501</v>
      </c>
      <c r="C173" s="3">
        <v>-6.3674556261608284E-2</v>
      </c>
      <c r="D173" s="3">
        <v>-8.1736410602995885E-2</v>
      </c>
      <c r="E173" s="3">
        <v>3.8520389082609421E-3</v>
      </c>
      <c r="F173" s="3">
        <v>-7.5198861065032679E-2</v>
      </c>
      <c r="G173" s="3">
        <v>-1.6024053593042681E-2</v>
      </c>
      <c r="H173" s="3">
        <v>0.19773095589888756</v>
      </c>
      <c r="I173" s="3">
        <v>0.11073626427926506</v>
      </c>
      <c r="J173" s="3">
        <v>0.12321638330580478</v>
      </c>
      <c r="K173" s="3">
        <v>-1.6277626558411556E-2</v>
      </c>
      <c r="L173" s="3">
        <v>-0.1340748268924099</v>
      </c>
      <c r="M173" s="3">
        <v>-0.2598352066645202</v>
      </c>
      <c r="N173" s="3">
        <v>-0.38393445871945109</v>
      </c>
      <c r="O173" s="3">
        <v>0.16123735398816835</v>
      </c>
      <c r="P173" s="3">
        <v>-0.34913428728006057</v>
      </c>
      <c r="Q173" s="3">
        <v>-0.26483636054958981</v>
      </c>
      <c r="R173" s="3">
        <v>-0.41747747045419159</v>
      </c>
      <c r="S173" s="3">
        <v>-0.18814592693531115</v>
      </c>
      <c r="T173" s="3">
        <v>-0.31242543346563256</v>
      </c>
      <c r="U173" s="3">
        <v>4.8390133448769433E-2</v>
      </c>
      <c r="V173" s="3">
        <v>0.37015323856013643</v>
      </c>
      <c r="W173" s="3">
        <v>0.25632227597672286</v>
      </c>
      <c r="X173" s="3">
        <v>0.10923373323017779</v>
      </c>
      <c r="Y173" s="3">
        <v>0.1045880766434403</v>
      </c>
      <c r="Z173" s="3">
        <v>6.7436455498837949E-2</v>
      </c>
      <c r="AA173" s="3">
        <v>-0.11842805850094235</v>
      </c>
      <c r="AB173" s="3">
        <v>-0.2325419800659074</v>
      </c>
      <c r="AC173" s="3">
        <v>-0.13198882930053585</v>
      </c>
      <c r="AD173" s="3">
        <v>0.19741495100622161</v>
      </c>
      <c r="AE173" s="3">
        <v>-6.1783477059925138E-2</v>
      </c>
      <c r="AF173" s="3">
        <v>0.14276038413096295</v>
      </c>
      <c r="AG173" s="3">
        <v>0.51371844827099344</v>
      </c>
      <c r="AH173" s="3">
        <v>-8.4591264292342955E-2</v>
      </c>
      <c r="AI173" s="3">
        <v>0.17690716288863179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</row>
    <row r="174" spans="1:43" s="3" customFormat="1" x14ac:dyDescent="0.2">
      <c r="A174" s="3">
        <v>-0.60782572956476821</v>
      </c>
      <c r="B174" s="3">
        <v>-0.22672380161669251</v>
      </c>
      <c r="C174" s="3">
        <v>-0.34503337467190909</v>
      </c>
      <c r="D174" s="3">
        <v>4.237742170353237E-2</v>
      </c>
      <c r="E174" s="3">
        <v>-0.17337678915803645</v>
      </c>
      <c r="F174" s="3">
        <v>9.0577402172443658E-2</v>
      </c>
      <c r="G174" s="3">
        <v>-0.16787662860310593</v>
      </c>
      <c r="H174" s="3">
        <v>0.43851067771413726</v>
      </c>
      <c r="I174" s="3">
        <v>8.9968368700999238E-2</v>
      </c>
      <c r="J174" s="3">
        <v>0.12182311727213441</v>
      </c>
      <c r="K174" s="3">
        <v>0.37379148346982943</v>
      </c>
      <c r="L174" s="3">
        <v>0.16369195176895437</v>
      </c>
      <c r="M174" s="3">
        <v>-9.8702998933141189E-2</v>
      </c>
      <c r="N174" s="3">
        <v>0.15183071986886412</v>
      </c>
      <c r="O174" s="3">
        <v>-0.19583242198761014</v>
      </c>
      <c r="P174" s="3">
        <v>-0.19501724906851087</v>
      </c>
      <c r="Q174" s="3">
        <v>-0.11140611317014437</v>
      </c>
      <c r="R174" s="3">
        <v>0.39650550259415906</v>
      </c>
      <c r="S174" s="3">
        <v>-0.42753412162039273</v>
      </c>
      <c r="T174" s="3">
        <v>-0.25097022934558666</v>
      </c>
      <c r="U174" s="3">
        <v>0.1291347864887889</v>
      </c>
      <c r="V174" s="3">
        <v>-0.17576571284361026</v>
      </c>
      <c r="W174" s="3">
        <v>0.38005997196340946</v>
      </c>
      <c r="X174" s="3">
        <v>0.11417526073304339</v>
      </c>
      <c r="Y174" s="3">
        <v>0.19423358704382307</v>
      </c>
      <c r="Z174" s="3">
        <v>7.566779963358479E-2</v>
      </c>
      <c r="AA174" s="3">
        <v>0.2237003356897482</v>
      </c>
      <c r="AB174" s="3">
        <v>0.24823839426472485</v>
      </c>
      <c r="AC174" s="3">
        <v>0.33645540799092172</v>
      </c>
      <c r="AD174" s="3">
        <v>-8.3778478590968833E-2</v>
      </c>
      <c r="AE174" s="3">
        <v>-0.11548666691353517</v>
      </c>
      <c r="AF174" s="3">
        <v>7.2470650782473264E-2</v>
      </c>
      <c r="AG174" s="3">
        <v>-3.766873310770847E-2</v>
      </c>
      <c r="AH174" s="3">
        <v>-0.34582791724282375</v>
      </c>
      <c r="AI174" s="3">
        <v>0.59162216663715472</v>
      </c>
      <c r="AJ174" s="3">
        <v>0.31147498222840125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</row>
    <row r="175" spans="1:43" s="3" customFormat="1" x14ac:dyDescent="0.2">
      <c r="A175" s="3">
        <v>0.1835331905343815</v>
      </c>
      <c r="B175" s="3">
        <v>0.26719984492131327</v>
      </c>
      <c r="C175" s="3">
        <v>-0.10381316780588769</v>
      </c>
      <c r="D175" s="3">
        <v>0.22580806830433975</v>
      </c>
      <c r="E175" s="3">
        <v>-0.15871389964944824</v>
      </c>
      <c r="F175" s="3">
        <v>0.22994480048249943</v>
      </c>
      <c r="G175" s="3">
        <v>-0.13072578015260311</v>
      </c>
      <c r="H175" s="3">
        <v>-8.9109839442940278E-2</v>
      </c>
      <c r="I175" s="3">
        <v>0.34965542180887121</v>
      </c>
      <c r="J175" s="3">
        <v>-2.2971966486714485E-2</v>
      </c>
      <c r="K175" s="3">
        <v>-0.32669955918185334</v>
      </c>
      <c r="L175" s="3">
        <v>0.58640672879472511</v>
      </c>
      <c r="M175" s="3">
        <v>0.26393409277204549</v>
      </c>
      <c r="N175" s="3">
        <v>0.31591009856529301</v>
      </c>
      <c r="O175" s="3">
        <v>0.58691325917855908</v>
      </c>
      <c r="P175" s="3">
        <v>1.8449431881633106E-2</v>
      </c>
      <c r="Q175" s="3">
        <v>0.3681204269944568</v>
      </c>
      <c r="R175" s="3">
        <v>-0.21954164600925222</v>
      </c>
      <c r="S175" s="3">
        <v>-4.2028477555805722E-2</v>
      </c>
      <c r="T175" s="3">
        <v>0.2301245797706952</v>
      </c>
      <c r="U175" s="3">
        <v>-6.9254484236342548E-2</v>
      </c>
      <c r="V175" s="3">
        <v>0.26717575342416916</v>
      </c>
      <c r="W175" s="3">
        <v>-0.10702676326313253</v>
      </c>
      <c r="X175" s="3">
        <v>0.23435176462139609</v>
      </c>
      <c r="Y175" s="3">
        <v>0.30925424321846151</v>
      </c>
      <c r="Z175" s="3">
        <v>-0.19828028624202812</v>
      </c>
      <c r="AA175" s="3">
        <v>0.48354553911796844</v>
      </c>
      <c r="AB175" s="3">
        <v>0.42085239420563164</v>
      </c>
      <c r="AC175" s="3">
        <v>0.18779424725512259</v>
      </c>
      <c r="AD175" s="3">
        <v>0.53657401019709539</v>
      </c>
      <c r="AE175" s="3">
        <v>0.20600583671461151</v>
      </c>
      <c r="AF175" s="3">
        <v>0.40193497347209151</v>
      </c>
      <c r="AG175" s="3">
        <v>-0.18379822101812374</v>
      </c>
      <c r="AH175" s="3">
        <v>-0.30097930015250873</v>
      </c>
      <c r="AI175" s="3">
        <v>0.33699312241805235</v>
      </c>
      <c r="AJ175" s="3">
        <v>0.16475993591015597</v>
      </c>
      <c r="AK175" s="3">
        <v>0.27215800637560378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</row>
    <row r="176" spans="1:43" s="3" customFormat="1" x14ac:dyDescent="0.2">
      <c r="A176" s="3">
        <v>-4.3349245299289456E-2</v>
      </c>
      <c r="B176" s="3">
        <v>0.51230894640238278</v>
      </c>
      <c r="C176" s="3">
        <v>-0.59228937780661706</v>
      </c>
      <c r="D176" s="3">
        <v>0.62032379301736285</v>
      </c>
      <c r="E176" s="3">
        <v>-0.62970208207796319</v>
      </c>
      <c r="F176" s="3">
        <v>0.62605021277453876</v>
      </c>
      <c r="G176" s="3">
        <v>-0.62905671423582421</v>
      </c>
      <c r="H176" s="3">
        <v>-4.5902915789068154E-2</v>
      </c>
      <c r="I176" s="3">
        <v>0.31905918332658545</v>
      </c>
      <c r="J176" s="3">
        <v>8.8198088156778945E-2</v>
      </c>
      <c r="K176" s="3">
        <v>0.48188518633700683</v>
      </c>
      <c r="L176" s="3">
        <v>0.44684489394211402</v>
      </c>
      <c r="M176" s="3">
        <v>-9.7258367079136931E-2</v>
      </c>
      <c r="N176" s="3">
        <v>-3.4100000755867145E-2</v>
      </c>
      <c r="O176" s="3">
        <v>-0.20188706835724599</v>
      </c>
      <c r="P176" s="3">
        <v>0.49735024467074485</v>
      </c>
      <c r="Q176" s="3">
        <v>0.37077385629699178</v>
      </c>
      <c r="R176" s="3">
        <v>0.1927778603558287</v>
      </c>
      <c r="S176" s="3">
        <v>0.15458296366514629</v>
      </c>
      <c r="T176" s="3">
        <v>-7.1658413651003741E-2</v>
      </c>
      <c r="U176" s="3">
        <v>-5.0011870472122737E-2</v>
      </c>
      <c r="V176" s="3">
        <v>5.9660952267213588E-2</v>
      </c>
      <c r="W176" s="3">
        <v>0.46753129029639451</v>
      </c>
      <c r="X176" s="3">
        <v>0.3281660316707225</v>
      </c>
      <c r="Y176" s="3">
        <v>0.11488346726784554</v>
      </c>
      <c r="Z176" s="3">
        <v>0.43369998999529674</v>
      </c>
      <c r="AA176" s="3">
        <v>0.24945753743692975</v>
      </c>
      <c r="AB176" s="3">
        <v>-0.12284652332654834</v>
      </c>
      <c r="AC176" s="3">
        <v>0.31622336634991632</v>
      </c>
      <c r="AD176" s="3">
        <v>-0.19901005237752387</v>
      </c>
      <c r="AE176" s="3">
        <v>-0.20384292692362754</v>
      </c>
      <c r="AF176" s="3">
        <v>0.42401410422621455</v>
      </c>
      <c r="AG176" s="3">
        <v>0.23245569886386921</v>
      </c>
      <c r="AH176" s="3">
        <v>0.22031543052013236</v>
      </c>
      <c r="AI176" s="3">
        <v>-4.7076582830052815E-3</v>
      </c>
      <c r="AJ176" s="3">
        <v>-0.11113303546469853</v>
      </c>
      <c r="AK176" s="3">
        <v>0.26451459864514865</v>
      </c>
      <c r="AL176" s="3">
        <v>0.54711616479103264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</row>
    <row r="177" spans="1:44" s="3" customFormat="1" x14ac:dyDescent="0.2">
      <c r="A177" s="3">
        <v>-5.9777662613984636E-2</v>
      </c>
      <c r="B177" s="3">
        <v>-0.38269569405165982</v>
      </c>
      <c r="C177" s="3">
        <v>0.35801721855857477</v>
      </c>
      <c r="D177" s="3">
        <v>-0.41597064767092673</v>
      </c>
      <c r="E177" s="3">
        <v>0.4153264721677451</v>
      </c>
      <c r="F177" s="3">
        <v>-0.40473074577355372</v>
      </c>
      <c r="G177" s="3">
        <v>0.42454604657854406</v>
      </c>
      <c r="H177" s="3">
        <v>0.25578399790944101</v>
      </c>
      <c r="I177" s="3">
        <v>0.15439004607073217</v>
      </c>
      <c r="J177" s="3">
        <v>0.32859799617682189</v>
      </c>
      <c r="K177" s="3">
        <v>0.29380385306918655</v>
      </c>
      <c r="L177" s="3">
        <v>-0.15737734165886688</v>
      </c>
      <c r="M177" s="3">
        <v>0.12487926719520599</v>
      </c>
      <c r="N177" s="3">
        <v>0.49992206519049021</v>
      </c>
      <c r="O177" s="3">
        <v>-0.32672592697155128</v>
      </c>
      <c r="P177" s="3">
        <v>-0.12437652089022398</v>
      </c>
      <c r="Q177" s="3">
        <v>0.14746309478622363</v>
      </c>
      <c r="R177" s="3">
        <v>-0.26336398477706668</v>
      </c>
      <c r="S177" s="3">
        <v>1.0776875729022336E-2</v>
      </c>
      <c r="T177" s="3">
        <v>0.30695445411987499</v>
      </c>
      <c r="U177" s="3">
        <v>0.53019275077736328</v>
      </c>
      <c r="V177" s="3">
        <v>-0.55714323110854014</v>
      </c>
      <c r="W177" s="3">
        <v>-0.12522557544264803</v>
      </c>
      <c r="X177" s="3">
        <v>0.10932573284217034</v>
      </c>
      <c r="Y177" s="3">
        <v>0.21502614645134716</v>
      </c>
      <c r="Z177" s="3">
        <v>0.73506295673231248</v>
      </c>
      <c r="AA177" s="3">
        <v>-0.10979409403723955</v>
      </c>
      <c r="AB177" s="3">
        <v>-3.252836815592105E-3</v>
      </c>
      <c r="AC177" s="3">
        <v>0.25392722681086183</v>
      </c>
      <c r="AD177" s="3">
        <v>-0.20913970305393087</v>
      </c>
      <c r="AE177" s="3">
        <v>-5.2758059216731247E-2</v>
      </c>
      <c r="AF177" s="3">
        <v>0.1289505874241004</v>
      </c>
      <c r="AG177" s="3">
        <v>-0.47253086918044607</v>
      </c>
      <c r="AH177" s="3">
        <v>0.56270516949521632</v>
      </c>
      <c r="AI177" s="3">
        <v>-0.20896688211419012</v>
      </c>
      <c r="AJ177" s="3">
        <v>-0.12629366605506689</v>
      </c>
      <c r="AK177" s="3">
        <v>0.12797951862806362</v>
      </c>
      <c r="AL177" s="3">
        <v>0.13772809483457693</v>
      </c>
      <c r="AM177" s="3">
        <v>0.92359116779512507</v>
      </c>
      <c r="AN177" s="3">
        <v>0</v>
      </c>
      <c r="AO177" s="3">
        <v>0</v>
      </c>
      <c r="AP177" s="3">
        <v>0</v>
      </c>
      <c r="AQ177" s="3">
        <v>0</v>
      </c>
    </row>
    <row r="178" spans="1:44" s="3" customFormat="1" x14ac:dyDescent="0.2">
      <c r="A178" s="3">
        <v>-0.29678209156673596</v>
      </c>
      <c r="B178" s="3">
        <v>-0.34580680004367975</v>
      </c>
      <c r="C178" s="3">
        <v>6.3280554350754678E-2</v>
      </c>
      <c r="D178" s="3">
        <v>-0.25768066912302789</v>
      </c>
      <c r="E178" s="3">
        <v>0.14619567702402542</v>
      </c>
      <c r="F178" s="3">
        <v>-0.25939728990148841</v>
      </c>
      <c r="G178" s="3">
        <v>0.10007212685422949</v>
      </c>
      <c r="H178" s="3">
        <v>-0.40528602763712657</v>
      </c>
      <c r="I178" s="3">
        <v>4.0203429591915613E-2</v>
      </c>
      <c r="J178" s="3">
        <v>0.37384165102629036</v>
      </c>
      <c r="K178" s="3">
        <v>-0.58199511262729953</v>
      </c>
      <c r="L178" s="3">
        <v>0.32027658081462723</v>
      </c>
      <c r="M178" s="3">
        <v>-0.35513964703401224</v>
      </c>
      <c r="N178" s="3">
        <v>0.11448532771993351</v>
      </c>
      <c r="O178" s="3">
        <v>-0.22772831155180556</v>
      </c>
      <c r="P178" s="3">
        <v>-0.1569667720036953</v>
      </c>
      <c r="Q178" s="3">
        <v>0.2007734948907321</v>
      </c>
      <c r="R178" s="3">
        <v>7.8434762450415627E-2</v>
      </c>
      <c r="S178" s="3">
        <v>-0.2677920973636071</v>
      </c>
      <c r="T178" s="3">
        <v>-0.20423542826391036</v>
      </c>
      <c r="U178" s="3">
        <v>-0.36323581202314631</v>
      </c>
      <c r="V178" s="3">
        <v>-0.22738259156005858</v>
      </c>
      <c r="W178" s="3">
        <v>-0.460480914709614</v>
      </c>
      <c r="X178" s="3">
        <v>3.733618092791384E-2</v>
      </c>
      <c r="Y178" s="3">
        <v>0.19327286053734266</v>
      </c>
      <c r="Z178" s="3">
        <v>-0.2773014621227497</v>
      </c>
      <c r="AA178" s="3">
        <v>0.43392387715558833</v>
      </c>
      <c r="AB178" s="3">
        <v>-2.3537685339758913E-3</v>
      </c>
      <c r="AC178" s="3">
        <v>-0.25599820564553039</v>
      </c>
      <c r="AD178" s="3">
        <v>-0.20306792254855621</v>
      </c>
      <c r="AE178" s="3">
        <v>-0.1216798061442152</v>
      </c>
      <c r="AF178" s="3">
        <v>-2.8075814955910654E-2</v>
      </c>
      <c r="AG178" s="3">
        <v>0.13491400406753279</v>
      </c>
      <c r="AH178" s="3">
        <v>-0.39457115318544372</v>
      </c>
      <c r="AI178" s="3">
        <v>0.28758651214208253</v>
      </c>
      <c r="AJ178" s="3">
        <v>-0.41756341546728604</v>
      </c>
      <c r="AK178" s="3">
        <v>9.2237661478082836E-2</v>
      </c>
      <c r="AL178" s="3">
        <v>0.17825955231954063</v>
      </c>
      <c r="AM178" s="3">
        <v>5.5024022357952333E-2</v>
      </c>
      <c r="AN178" s="3">
        <v>0.58087275037795305</v>
      </c>
      <c r="AO178" s="3">
        <v>0</v>
      </c>
      <c r="AP178" s="3">
        <v>0</v>
      </c>
      <c r="AQ178" s="3">
        <v>0</v>
      </c>
    </row>
    <row r="179" spans="1:44" s="3" customFormat="1" x14ac:dyDescent="0.2">
      <c r="A179" s="3">
        <v>-0.28978714427290669</v>
      </c>
      <c r="B179" s="3">
        <v>-0.35909649412157968</v>
      </c>
      <c r="C179" s="3">
        <v>0.10645588911854931</v>
      </c>
      <c r="D179" s="3">
        <v>-0.27133341936941585</v>
      </c>
      <c r="E179" s="3">
        <v>0.20839113669391821</v>
      </c>
      <c r="F179" s="3">
        <v>-0.24858415953535551</v>
      </c>
      <c r="G179" s="3">
        <v>0.207087376153192</v>
      </c>
      <c r="H179" s="3">
        <v>-0.1997980345741415</v>
      </c>
      <c r="I179" s="3">
        <v>0.80788861501561637</v>
      </c>
      <c r="J179" s="3">
        <v>0.71769038758132364</v>
      </c>
      <c r="K179" s="3">
        <v>-8.7568040091197119E-2</v>
      </c>
      <c r="L179" s="3">
        <v>0.45006432405009367</v>
      </c>
      <c r="M179" s="3">
        <v>0.55580568292033639</v>
      </c>
      <c r="N179" s="3">
        <v>-7.1105349803789866E-2</v>
      </c>
      <c r="O179" s="3">
        <v>0.27934143433575664</v>
      </c>
      <c r="P179" s="3">
        <v>-0.31619658248890647</v>
      </c>
      <c r="Q179" s="3">
        <v>-0.44233989147409603</v>
      </c>
      <c r="R179" s="3">
        <v>-3.4910191593852405E-2</v>
      </c>
      <c r="S179" s="3">
        <v>0.50231101818331114</v>
      </c>
      <c r="T179" s="3">
        <v>-0.19652600223148181</v>
      </c>
      <c r="U179" s="3">
        <v>0.71959599615489711</v>
      </c>
      <c r="V179" s="3">
        <v>-0.26225481073064943</v>
      </c>
      <c r="W179" s="3">
        <v>-0.35650480127017475</v>
      </c>
      <c r="X179" s="3">
        <v>0.6857556091665743</v>
      </c>
      <c r="Y179" s="3">
        <v>0.77630340541856357</v>
      </c>
      <c r="Z179" s="3">
        <v>-0.12765788887782398</v>
      </c>
      <c r="AA179" s="3">
        <v>0.59082096165085451</v>
      </c>
      <c r="AB179" s="3">
        <v>0.37984195390487502</v>
      </c>
      <c r="AC179" s="3">
        <v>-0.51163670255827121</v>
      </c>
      <c r="AD179" s="3">
        <v>0.1044536943979549</v>
      </c>
      <c r="AE179" s="3">
        <v>-0.64362196278979034</v>
      </c>
      <c r="AF179" s="3">
        <v>-0.19543714690244804</v>
      </c>
      <c r="AG179" s="3">
        <v>2.9413107228326948E-2</v>
      </c>
      <c r="AH179" s="3">
        <v>0.31130474295394728</v>
      </c>
      <c r="AI179" s="3">
        <v>-0.16074265866793158</v>
      </c>
      <c r="AJ179" s="3">
        <v>-0.25997172126211643</v>
      </c>
      <c r="AK179" s="3">
        <v>0.88562164155313561</v>
      </c>
      <c r="AL179" s="3">
        <v>0.63856331336388761</v>
      </c>
      <c r="AM179" s="3">
        <v>-0.34903804819533879</v>
      </c>
      <c r="AN179" s="3">
        <v>0.76784227138690198</v>
      </c>
      <c r="AO179" s="3">
        <v>0.99585142355679046</v>
      </c>
      <c r="AP179" s="3">
        <v>0</v>
      </c>
      <c r="AQ179" s="3">
        <v>0</v>
      </c>
    </row>
    <row r="180" spans="1:44" s="3" customFormat="1" x14ac:dyDescent="0.2">
      <c r="A180" s="3">
        <v>-3.3113942432653957E-3</v>
      </c>
      <c r="B180" s="3">
        <v>0.14023038399839213</v>
      </c>
      <c r="C180" s="3">
        <v>-0.15369971111829131</v>
      </c>
      <c r="D180" s="3">
        <v>0.16977562932809734</v>
      </c>
      <c r="E180" s="3">
        <v>-0.16746849730954244</v>
      </c>
      <c r="F180" s="3">
        <v>0.17237131051761739</v>
      </c>
      <c r="G180" s="3">
        <v>-0.16101145681359241</v>
      </c>
      <c r="H180" s="3">
        <v>0.44102056498445558</v>
      </c>
      <c r="I180" s="3">
        <v>-0.13887584680129847</v>
      </c>
      <c r="J180" s="3">
        <v>0.36933506941640076</v>
      </c>
      <c r="K180" s="3">
        <v>-7.1540397731442718E-2</v>
      </c>
      <c r="L180" s="3">
        <v>0.167024448581304</v>
      </c>
      <c r="M180" s="3">
        <v>0.31196434969515735</v>
      </c>
      <c r="N180" s="3">
        <v>0.35503303046016421</v>
      </c>
      <c r="O180" s="3">
        <v>0.26759574605480768</v>
      </c>
      <c r="P180" s="3">
        <v>-0.22048426325822817</v>
      </c>
      <c r="Q180" s="3">
        <v>3.5182789559185967E-2</v>
      </c>
      <c r="R180" s="3">
        <v>-0.35665304487087546</v>
      </c>
      <c r="S180" s="3">
        <v>0.39241554944029905</v>
      </c>
      <c r="T180" s="3">
        <v>-3.7560835430302288E-2</v>
      </c>
      <c r="U180" s="3">
        <v>3.4866226688617406E-2</v>
      </c>
      <c r="V180" s="3">
        <v>0.51993188396865908</v>
      </c>
      <c r="W180" s="3">
        <v>0.39831354639460714</v>
      </c>
      <c r="X180" s="3">
        <v>-8.8921591268998484E-2</v>
      </c>
      <c r="Y180" s="3">
        <v>5.2446429768828795E-2</v>
      </c>
      <c r="Z180" s="3">
        <v>4.2949756470500334E-4</v>
      </c>
      <c r="AA180" s="3">
        <v>5.8207794052397718E-2</v>
      </c>
      <c r="AB180" s="3">
        <v>0.10578947269558495</v>
      </c>
      <c r="AC180" s="3">
        <v>0.27259462875669327</v>
      </c>
      <c r="AD180" s="3">
        <v>0.35429655232794394</v>
      </c>
      <c r="AE180" s="3">
        <v>-0.22961737014028899</v>
      </c>
      <c r="AF180" s="3">
        <v>2.2785531311351855E-2</v>
      </c>
      <c r="AG180" s="3">
        <v>0.55198726778124541</v>
      </c>
      <c r="AH180" s="3">
        <v>0.18269283512943998</v>
      </c>
      <c r="AI180" s="3">
        <v>0.4443811771430618</v>
      </c>
      <c r="AJ180" s="3">
        <v>0.18205707824069861</v>
      </c>
      <c r="AK180" s="3">
        <v>0.11219346189238674</v>
      </c>
      <c r="AL180" s="3">
        <v>0.11736487393451565</v>
      </c>
      <c r="AM180" s="3">
        <v>9.7665885661363944E-3</v>
      </c>
      <c r="AN180" s="3">
        <v>0.26148367025079089</v>
      </c>
      <c r="AO180" s="3">
        <v>8.8173229570908257E-2</v>
      </c>
      <c r="AP180" s="3">
        <v>0.99020930256691342</v>
      </c>
      <c r="AQ180" s="3">
        <v>0</v>
      </c>
    </row>
    <row r="181" spans="1:44" s="3" customFormat="1" x14ac:dyDescent="0.2">
      <c r="A181" s="3">
        <v>0.4111139028191515</v>
      </c>
      <c r="B181" s="3">
        <v>0.37333367685971564</v>
      </c>
      <c r="C181" s="3">
        <v>2.8240056509813978E-3</v>
      </c>
      <c r="D181" s="3">
        <v>0.22549129203079951</v>
      </c>
      <c r="E181" s="3">
        <v>-0.1306825538847062</v>
      </c>
      <c r="F181" s="3">
        <v>0.19540680151260134</v>
      </c>
      <c r="G181" s="3">
        <v>-0.12931478195024607</v>
      </c>
      <c r="H181" s="3">
        <v>0.4171412863428906</v>
      </c>
      <c r="I181" s="3">
        <v>0.22443211477578273</v>
      </c>
      <c r="J181" s="3">
        <v>0.11255699807336757</v>
      </c>
      <c r="K181" s="3">
        <v>5.2410564611681414E-2</v>
      </c>
      <c r="L181" s="3">
        <v>0.17341259864981567</v>
      </c>
      <c r="M181" s="3">
        <v>0.40320395825354449</v>
      </c>
      <c r="N181" s="3">
        <v>0.50234158525389305</v>
      </c>
      <c r="O181" s="3">
        <v>0.30248514712132168</v>
      </c>
      <c r="P181" s="3">
        <v>0.40834728246830881</v>
      </c>
      <c r="Q181" s="3">
        <v>0.54623138436862895</v>
      </c>
      <c r="R181" s="3">
        <v>0.33470848577001894</v>
      </c>
      <c r="S181" s="3">
        <v>0.26866288675567945</v>
      </c>
      <c r="T181" s="3">
        <v>-0.42036309331337202</v>
      </c>
      <c r="U181" s="3">
        <v>7.7700529825537171E-2</v>
      </c>
      <c r="V181" s="3">
        <v>-8.43773375424718E-2</v>
      </c>
      <c r="W181" s="3">
        <v>0.20944049882671736</v>
      </c>
      <c r="X181" s="3">
        <v>0.36403480022124363</v>
      </c>
      <c r="Y181" s="3">
        <v>5.0991501045848313E-2</v>
      </c>
      <c r="Z181" s="3">
        <v>-0.15956877999836624</v>
      </c>
      <c r="AA181" s="3">
        <v>0.1621004109370717</v>
      </c>
      <c r="AB181" s="3">
        <v>0.6267291400085433</v>
      </c>
      <c r="AC181" s="3">
        <v>0.42563567440858324</v>
      </c>
      <c r="AD181" s="3">
        <v>0.49428028962935366</v>
      </c>
      <c r="AE181" s="3">
        <v>0.6354018658051217</v>
      </c>
      <c r="AF181" s="3">
        <v>0.64494350813662304</v>
      </c>
      <c r="AG181" s="3">
        <v>0.1683390788523976</v>
      </c>
      <c r="AH181" s="3">
        <v>-1.1555486103446212E-2</v>
      </c>
      <c r="AI181" s="3">
        <v>-0.3942265190945603</v>
      </c>
      <c r="AJ181" s="3">
        <v>0.75660265382645797</v>
      </c>
      <c r="AK181" s="3">
        <v>0.18483083727389096</v>
      </c>
      <c r="AL181" s="3">
        <v>0.47789202474669412</v>
      </c>
      <c r="AM181" s="3">
        <v>-0.14842090955844742</v>
      </c>
      <c r="AN181" s="3">
        <v>6.8054274898283681E-2</v>
      </c>
      <c r="AO181" s="3">
        <v>2.2481632212760432E-2</v>
      </c>
      <c r="AP181" s="3">
        <v>-0.13959060537853848</v>
      </c>
      <c r="AQ181" s="3">
        <v>0.99999999999999989</v>
      </c>
    </row>
    <row r="184" spans="1:44" x14ac:dyDescent="0.2">
      <c r="A184" s="3" t="s">
        <v>59</v>
      </c>
    </row>
    <row r="185" spans="1:44" x14ac:dyDescent="0.2">
      <c r="B185" s="3" t="s">
        <v>61</v>
      </c>
      <c r="N185" s="3" t="s">
        <v>62</v>
      </c>
    </row>
    <row r="186" spans="1:44" x14ac:dyDescent="0.2">
      <c r="B186" s="3" t="s">
        <v>60</v>
      </c>
      <c r="G186" s="3" t="str">
        <f>_xll.VFORMULA(G187)</f>
        <v>=MPROD($B$92:$AR$134,$A$139:$AQ$181)</v>
      </c>
    </row>
    <row r="187" spans="1:44" x14ac:dyDescent="0.2">
      <c r="A187" t="str">
        <f>A22</f>
        <v>w  IRE UK</v>
      </c>
      <c r="B187">
        <f t="array" ref="B187:AR229">_xll.MPROD($B$92:$AR$134,$A$139:$AQ$181)</f>
        <v>0.99999999999999734</v>
      </c>
      <c r="C187">
        <v>0.5272273654788624</v>
      </c>
      <c r="D187">
        <v>0.41384650124126304</v>
      </c>
      <c r="E187">
        <v>0.11311715154009255</v>
      </c>
      <c r="F187">
        <v>0.13869573464954929</v>
      </c>
      <c r="G187">
        <v>5.5134165360549756E-2</v>
      </c>
      <c r="H187">
        <v>0.16649442443547791</v>
      </c>
      <c r="I187">
        <v>6.1267904494646891E-2</v>
      </c>
      <c r="J187">
        <v>-0.22407928301467192</v>
      </c>
      <c r="K187">
        <v>-0.49938457876585934</v>
      </c>
      <c r="L187">
        <v>-5.5899541858283761E-2</v>
      </c>
      <c r="M187">
        <v>-5.5855777081822336E-2</v>
      </c>
      <c r="N187">
        <v>0.13147227053103921</v>
      </c>
      <c r="O187">
        <v>0.34764606413014082</v>
      </c>
      <c r="P187">
        <v>0.4406271279787019</v>
      </c>
      <c r="Q187">
        <v>0.63293978924214067</v>
      </c>
      <c r="R187">
        <v>0.52444263765938037</v>
      </c>
      <c r="S187">
        <v>0.13978219972275163</v>
      </c>
      <c r="T187">
        <v>0.39004559612632028</v>
      </c>
      <c r="U187">
        <v>-6.6017553383811128E-2</v>
      </c>
      <c r="V187">
        <v>-0.1242914032996392</v>
      </c>
      <c r="W187">
        <v>0.24225117864495652</v>
      </c>
      <c r="X187">
        <v>-1.7333061253471241E-2</v>
      </c>
      <c r="Y187">
        <v>-0.31952374043875986</v>
      </c>
      <c r="Z187">
        <v>-0.43950579329819711</v>
      </c>
      <c r="AA187">
        <v>-3.9896781478419158E-2</v>
      </c>
      <c r="AB187">
        <v>-0.16601157755010459</v>
      </c>
      <c r="AC187">
        <v>-2.0124545424398843E-2</v>
      </c>
      <c r="AD187">
        <v>0.15940723386846847</v>
      </c>
      <c r="AE187">
        <v>0.5020196045237304</v>
      </c>
      <c r="AF187">
        <v>0.66404496918896672</v>
      </c>
      <c r="AG187">
        <v>0.12912017083173333</v>
      </c>
      <c r="AH187">
        <v>-0.21774834870502444</v>
      </c>
      <c r="AI187">
        <v>1.6457763373039096E-2</v>
      </c>
      <c r="AJ187">
        <v>-0.5338162469575678</v>
      </c>
      <c r="AK187">
        <v>0.36299229540809935</v>
      </c>
      <c r="AL187">
        <v>-0.17756803988586764</v>
      </c>
      <c r="AM187">
        <v>-7.3822404164679029E-2</v>
      </c>
      <c r="AN187">
        <v>-3.1443766848100456E-2</v>
      </c>
      <c r="AO187">
        <v>-0.36779126583193944</v>
      </c>
      <c r="AP187">
        <v>-0.27963440491670966</v>
      </c>
      <c r="AQ187">
        <v>-6.0666611958206919E-2</v>
      </c>
      <c r="AR187">
        <v>0.41111390281915144</v>
      </c>
    </row>
    <row r="188" spans="1:44" x14ac:dyDescent="0.2">
      <c r="A188" t="str">
        <f t="shared" ref="A188:A229" si="0">A23</f>
        <v>w NL LUX BEL</v>
      </c>
      <c r="B188">
        <v>0.5272273654788624</v>
      </c>
      <c r="C188">
        <v>0.99999999999999989</v>
      </c>
      <c r="D188">
        <v>-0.55511941337611403</v>
      </c>
      <c r="E188">
        <v>0.90382050170264761</v>
      </c>
      <c r="F188">
        <v>-0.76728058795057863</v>
      </c>
      <c r="G188">
        <v>0.87650118291934598</v>
      </c>
      <c r="H188">
        <v>-0.744513905028797</v>
      </c>
      <c r="I188">
        <v>0.1269137793805209</v>
      </c>
      <c r="J188">
        <v>-7.3083037036057327E-2</v>
      </c>
      <c r="K188">
        <v>-0.39483510469059602</v>
      </c>
      <c r="L188">
        <v>0.19535888745364741</v>
      </c>
      <c r="M188">
        <v>0.22373552425790011</v>
      </c>
      <c r="N188">
        <v>0.21711276245861172</v>
      </c>
      <c r="O188">
        <v>8.7769337773883238E-2</v>
      </c>
      <c r="P188">
        <v>0.27364097503537904</v>
      </c>
      <c r="Q188">
        <v>0.6628387207744153</v>
      </c>
      <c r="R188">
        <v>0.58706319754314706</v>
      </c>
      <c r="S188">
        <v>0.12441136115428565</v>
      </c>
      <c r="T188">
        <v>0.24039601086433082</v>
      </c>
      <c r="U188">
        <v>0.10747408456926688</v>
      </c>
      <c r="V188">
        <v>-0.4137585907496194</v>
      </c>
      <c r="W188">
        <v>0.48692138253828582</v>
      </c>
      <c r="X188">
        <v>0.55030639898010991</v>
      </c>
      <c r="Y188">
        <v>7.6681447436277334E-2</v>
      </c>
      <c r="Z188">
        <v>-0.29264837615488287</v>
      </c>
      <c r="AA188">
        <v>-8.1771137389244103E-2</v>
      </c>
      <c r="AB188">
        <v>-5.5849288092655942E-2</v>
      </c>
      <c r="AC188">
        <v>0.21120652463988068</v>
      </c>
      <c r="AD188">
        <v>0.56304634804190234</v>
      </c>
      <c r="AE188">
        <v>0.31086003778247562</v>
      </c>
      <c r="AF188">
        <v>0.46942399438005067</v>
      </c>
      <c r="AG188">
        <v>0.6177296303229578</v>
      </c>
      <c r="AH188">
        <v>0.29129069483738285</v>
      </c>
      <c r="AI188">
        <v>1.6446243080235776E-2</v>
      </c>
      <c r="AJ188">
        <v>-0.1250852233934352</v>
      </c>
      <c r="AK188">
        <v>0.51054901798117736</v>
      </c>
      <c r="AL188">
        <v>-0.10592696710754126</v>
      </c>
      <c r="AM188">
        <v>0.13150665271258175</v>
      </c>
      <c r="AN188">
        <v>-0.30118465607782352</v>
      </c>
      <c r="AO188">
        <v>-0.41452430657178263</v>
      </c>
      <c r="AP188">
        <v>-0.33684903860832321</v>
      </c>
      <c r="AQ188">
        <v>8.6743556776694958E-2</v>
      </c>
      <c r="AR188">
        <v>0.37333367685971558</v>
      </c>
    </row>
    <row r="189" spans="1:44" x14ac:dyDescent="0.2">
      <c r="A189" t="str">
        <f t="shared" si="0"/>
        <v>w DEN</v>
      </c>
      <c r="B189">
        <v>0.41384650124126304</v>
      </c>
      <c r="C189">
        <v>-0.55511941337611403</v>
      </c>
      <c r="D189">
        <v>0.99999999999999123</v>
      </c>
      <c r="E189">
        <v>-0.85713855821620144</v>
      </c>
      <c r="F189">
        <v>0.95856736221420791</v>
      </c>
      <c r="G189">
        <v>-0.88392152392415613</v>
      </c>
      <c r="H189">
        <v>0.96266741830025626</v>
      </c>
      <c r="I189">
        <v>-6.2736408302749874E-2</v>
      </c>
      <c r="J189">
        <v>-0.13556884866478267</v>
      </c>
      <c r="K189">
        <v>-6.4999716350149075E-2</v>
      </c>
      <c r="L189">
        <v>-0.24900802555655441</v>
      </c>
      <c r="M189">
        <v>-0.29584676057588072</v>
      </c>
      <c r="N189">
        <v>-9.4852529470865296E-2</v>
      </c>
      <c r="O189">
        <v>0.2489574060399028</v>
      </c>
      <c r="P189">
        <v>0.13944316026098491</v>
      </c>
      <c r="Q189">
        <v>-8.8113936993625075E-2</v>
      </c>
      <c r="R189">
        <v>-0.11759199588898962</v>
      </c>
      <c r="S189">
        <v>5.813705762393811E-3</v>
      </c>
      <c r="T189">
        <v>0.12431608669185398</v>
      </c>
      <c r="U189">
        <v>-0.17606773061564346</v>
      </c>
      <c r="V189">
        <v>0.33552196390620087</v>
      </c>
      <c r="W189">
        <v>-0.28468771378418828</v>
      </c>
      <c r="X189">
        <v>-0.60013214775103807</v>
      </c>
      <c r="Y189">
        <v>-0.39056178768049599</v>
      </c>
      <c r="Z189">
        <v>-0.10904127075870503</v>
      </c>
      <c r="AA189">
        <v>5.9509315399153613E-2</v>
      </c>
      <c r="AB189">
        <v>-0.10326227674652652</v>
      </c>
      <c r="AC189">
        <v>-0.24073690822671165</v>
      </c>
      <c r="AD189">
        <v>-0.43919514932098364</v>
      </c>
      <c r="AE189">
        <v>0.16066738386106269</v>
      </c>
      <c r="AF189">
        <v>0.14559646130053772</v>
      </c>
      <c r="AG189">
        <v>-0.53485226146064391</v>
      </c>
      <c r="AH189">
        <v>-0.5310734641422219</v>
      </c>
      <c r="AI189">
        <v>6.503581007963795E-3</v>
      </c>
      <c r="AJ189">
        <v>-0.39073157246559331</v>
      </c>
      <c r="AK189">
        <v>-0.18391054103460477</v>
      </c>
      <c r="AL189">
        <v>-5.57095502749691E-2</v>
      </c>
      <c r="AM189">
        <v>-0.2121722522709652</v>
      </c>
      <c r="AN189">
        <v>0.295066072531315</v>
      </c>
      <c r="AO189">
        <v>7.8501502431652589E-2</v>
      </c>
      <c r="AP189">
        <v>9.25255370677079E-2</v>
      </c>
      <c r="AQ189">
        <v>-0.15258908840959223</v>
      </c>
      <c r="AR189">
        <v>2.8240056509813974E-3</v>
      </c>
    </row>
    <row r="190" spans="1:44" x14ac:dyDescent="0.2">
      <c r="A190" t="str">
        <f t="shared" si="0"/>
        <v>w ITALY</v>
      </c>
      <c r="B190">
        <v>0.11311715154009255</v>
      </c>
      <c r="C190">
        <v>0.90382050170264761</v>
      </c>
      <c r="D190">
        <v>-0.85713855821620144</v>
      </c>
      <c r="E190">
        <v>0.99999999999999323</v>
      </c>
      <c r="F190">
        <v>-0.96640771799831382</v>
      </c>
      <c r="G190">
        <v>0.99766688033937212</v>
      </c>
      <c r="H190">
        <v>-0.95302184760877651</v>
      </c>
      <c r="I190">
        <v>0.12107080567884029</v>
      </c>
      <c r="J190">
        <v>2.9096062744609571E-2</v>
      </c>
      <c r="K190">
        <v>-0.20806790041458462</v>
      </c>
      <c r="L190">
        <v>0.25904509565700995</v>
      </c>
      <c r="M190">
        <v>0.29378019958216273</v>
      </c>
      <c r="N190">
        <v>0.19082484396143962</v>
      </c>
      <c r="O190">
        <v>-6.9872363102129284E-2</v>
      </c>
      <c r="P190">
        <v>9.9675071058354991E-2</v>
      </c>
      <c r="Q190">
        <v>0.45796884836245688</v>
      </c>
      <c r="R190">
        <v>0.42395229841810805</v>
      </c>
      <c r="S190">
        <v>7.5582977639371413E-2</v>
      </c>
      <c r="T190">
        <v>8.3518476580499296E-2</v>
      </c>
      <c r="U190">
        <v>0.16275038108528458</v>
      </c>
      <c r="V190">
        <v>-0.41807437525486602</v>
      </c>
      <c r="W190">
        <v>0.45120399411460671</v>
      </c>
      <c r="X190">
        <v>0.65164674845149184</v>
      </c>
      <c r="Y190">
        <v>0.25043728963029932</v>
      </c>
      <c r="Z190">
        <v>-0.11457873851496016</v>
      </c>
      <c r="AA190">
        <v>-7.2007942915574219E-2</v>
      </c>
      <c r="AB190">
        <v>2.2950964857259504E-2</v>
      </c>
      <c r="AC190">
        <v>0.25891297420716175</v>
      </c>
      <c r="AD190">
        <v>0.58077419504869388</v>
      </c>
      <c r="AE190">
        <v>0.11220758225670224</v>
      </c>
      <c r="AF190">
        <v>0.21098119514661479</v>
      </c>
      <c r="AG190">
        <v>0.65468640198526096</v>
      </c>
      <c r="AH190">
        <v>0.44843085019906986</v>
      </c>
      <c r="AI190">
        <v>1.2181439894007787E-2</v>
      </c>
      <c r="AJ190">
        <v>0.12677106560076071</v>
      </c>
      <c r="AK190">
        <v>0.41365282287599825</v>
      </c>
      <c r="AL190">
        <v>-3.1036701113950932E-2</v>
      </c>
      <c r="AM190">
        <v>0.19058690717989812</v>
      </c>
      <c r="AN190">
        <v>-0.33546924998357136</v>
      </c>
      <c r="AO190">
        <v>-0.29828174697362964</v>
      </c>
      <c r="AP190">
        <v>-0.25016869410265602</v>
      </c>
      <c r="AQ190">
        <v>0.13663694154766598</v>
      </c>
      <c r="AR190">
        <v>0.22549129203079948</v>
      </c>
    </row>
    <row r="191" spans="1:44" x14ac:dyDescent="0.2">
      <c r="A191" t="str">
        <f t="shared" si="0"/>
        <v>w MALTA CYP</v>
      </c>
      <c r="B191">
        <v>0.13869573464954929</v>
      </c>
      <c r="C191">
        <v>-0.76728058795057863</v>
      </c>
      <c r="D191">
        <v>0.95856736221420791</v>
      </c>
      <c r="E191">
        <v>-0.96640771799831382</v>
      </c>
      <c r="F191">
        <v>0.99999999999999334</v>
      </c>
      <c r="G191">
        <v>-0.97647817281386051</v>
      </c>
      <c r="H191">
        <v>0.99753875766401556</v>
      </c>
      <c r="I191">
        <v>-7.5915144123504141E-2</v>
      </c>
      <c r="J191">
        <v>-7.2833154089530533E-2</v>
      </c>
      <c r="K191">
        <v>8.1899650093189946E-2</v>
      </c>
      <c r="L191">
        <v>-0.23799969715766237</v>
      </c>
      <c r="M191">
        <v>-0.29938014803413115</v>
      </c>
      <c r="N191">
        <v>-0.1381538715575627</v>
      </c>
      <c r="O191">
        <v>0.17052590172414042</v>
      </c>
      <c r="P191">
        <v>1.5384183992675063E-2</v>
      </c>
      <c r="Q191">
        <v>-0.28736459714503643</v>
      </c>
      <c r="R191">
        <v>-0.28844578450197805</v>
      </c>
      <c r="S191">
        <v>-3.0046317012633564E-2</v>
      </c>
      <c r="T191">
        <v>8.9756044575631938E-3</v>
      </c>
      <c r="U191">
        <v>-0.16417393048488865</v>
      </c>
      <c r="V191">
        <v>0.41511298148445414</v>
      </c>
      <c r="W191">
        <v>-0.38625703106547005</v>
      </c>
      <c r="X191">
        <v>-0.64256244070513746</v>
      </c>
      <c r="Y191">
        <v>-0.32472919155994756</v>
      </c>
      <c r="Z191">
        <v>2.63368590860951E-2</v>
      </c>
      <c r="AA191">
        <v>8.9676439944840994E-2</v>
      </c>
      <c r="AB191">
        <v>-5.5414177295907023E-2</v>
      </c>
      <c r="AC191">
        <v>-0.25055997826456955</v>
      </c>
      <c r="AD191">
        <v>-0.51628601967727961</v>
      </c>
      <c r="AE191">
        <v>2.0129476495347048E-2</v>
      </c>
      <c r="AF191">
        <v>-5.0104910403269011E-2</v>
      </c>
      <c r="AG191">
        <v>-0.62313336898859251</v>
      </c>
      <c r="AH191">
        <v>-0.52430882581457472</v>
      </c>
      <c r="AI191">
        <v>3.5071586004772216E-3</v>
      </c>
      <c r="AJ191">
        <v>-0.25355740686540823</v>
      </c>
      <c r="AK191">
        <v>-0.30720998433844277</v>
      </c>
      <c r="AL191">
        <v>-1.5099584298196266E-3</v>
      </c>
      <c r="AM191">
        <v>-0.21029342305087212</v>
      </c>
      <c r="AN191">
        <v>0.33666012763396741</v>
      </c>
      <c r="AO191">
        <v>0.19224882496790568</v>
      </c>
      <c r="AP191">
        <v>0.18982241476102663</v>
      </c>
      <c r="AQ191">
        <v>-0.14758680711363142</v>
      </c>
      <c r="AR191">
        <v>-0.13068255388470618</v>
      </c>
    </row>
    <row r="192" spans="1:44" x14ac:dyDescent="0.2">
      <c r="A192" t="str">
        <f t="shared" si="0"/>
        <v>w GREECE</v>
      </c>
      <c r="B192">
        <v>5.5134165360549756E-2</v>
      </c>
      <c r="C192">
        <v>0.87650118291934598</v>
      </c>
      <c r="D192">
        <v>-0.88392152392415613</v>
      </c>
      <c r="E192">
        <v>0.99766688033937212</v>
      </c>
      <c r="F192">
        <v>-0.97647817281386051</v>
      </c>
      <c r="G192">
        <v>0.99999999999998979</v>
      </c>
      <c r="H192">
        <v>-0.96241171348176136</v>
      </c>
      <c r="I192">
        <v>0.13279914303215989</v>
      </c>
      <c r="J192">
        <v>5.0629301507851103E-2</v>
      </c>
      <c r="K192">
        <v>-0.17876445698463295</v>
      </c>
      <c r="L192">
        <v>0.28140460787378163</v>
      </c>
      <c r="M192">
        <v>0.30576081318454901</v>
      </c>
      <c r="N192">
        <v>0.19402575205333655</v>
      </c>
      <c r="O192">
        <v>-8.1073862095967675E-2</v>
      </c>
      <c r="P192">
        <v>7.7043001999214225E-2</v>
      </c>
      <c r="Q192">
        <v>0.42889830667112</v>
      </c>
      <c r="R192">
        <v>0.39764464323968823</v>
      </c>
      <c r="S192">
        <v>7.4285687528149069E-2</v>
      </c>
      <c r="T192">
        <v>5.7652826415561013E-2</v>
      </c>
      <c r="U192">
        <v>0.17557665953556739</v>
      </c>
      <c r="V192">
        <v>-0.3957726685975218</v>
      </c>
      <c r="W192">
        <v>0.43980427931440791</v>
      </c>
      <c r="X192">
        <v>0.65971066046820703</v>
      </c>
      <c r="Y192">
        <v>0.27296108979880535</v>
      </c>
      <c r="Z192">
        <v>-7.4970136819026992E-2</v>
      </c>
      <c r="AA192">
        <v>-5.405083736774606E-2</v>
      </c>
      <c r="AB192">
        <v>4.1315816329908162E-2</v>
      </c>
      <c r="AC192">
        <v>0.26817054126160916</v>
      </c>
      <c r="AD192">
        <v>0.58580997666187806</v>
      </c>
      <c r="AE192">
        <v>8.6743358108873486E-2</v>
      </c>
      <c r="AF192">
        <v>0.16783246707821814</v>
      </c>
      <c r="AG192">
        <v>0.64713881680061047</v>
      </c>
      <c r="AH192">
        <v>0.44839749657087169</v>
      </c>
      <c r="AI192">
        <v>1.6392386110935991E-2</v>
      </c>
      <c r="AJ192">
        <v>0.16432522917721859</v>
      </c>
      <c r="AK192">
        <v>0.39980474640497321</v>
      </c>
      <c r="AL192">
        <v>-1.2238080834144065E-2</v>
      </c>
      <c r="AM192">
        <v>0.19541631666299114</v>
      </c>
      <c r="AN192">
        <v>-0.3286324700981969</v>
      </c>
      <c r="AO192">
        <v>-0.28317969180687791</v>
      </c>
      <c r="AP192">
        <v>-0.22796129016976571</v>
      </c>
      <c r="AQ192">
        <v>0.14340672145196684</v>
      </c>
      <c r="AR192">
        <v>0.19540680151260131</v>
      </c>
    </row>
    <row r="193" spans="1:44" x14ac:dyDescent="0.2">
      <c r="A193" t="str">
        <f t="shared" si="0"/>
        <v>w ES PORT</v>
      </c>
      <c r="B193">
        <v>0.16649442443547791</v>
      </c>
      <c r="C193">
        <v>-0.744513905028797</v>
      </c>
      <c r="D193">
        <v>0.96266741830025626</v>
      </c>
      <c r="E193">
        <v>-0.95302184760877651</v>
      </c>
      <c r="F193">
        <v>0.99753875766401556</v>
      </c>
      <c r="G193">
        <v>-0.96241171348176136</v>
      </c>
      <c r="H193">
        <v>0.99999999999999678</v>
      </c>
      <c r="I193">
        <v>-4.29179088541198E-2</v>
      </c>
      <c r="J193">
        <v>-6.9699482753174932E-2</v>
      </c>
      <c r="K193">
        <v>6.5601668492851789E-2</v>
      </c>
      <c r="L193">
        <v>-0.20441844118389146</v>
      </c>
      <c r="M193">
        <v>-0.29245048678341634</v>
      </c>
      <c r="N193">
        <v>-0.11471449391139799</v>
      </c>
      <c r="O193">
        <v>0.19196406192914722</v>
      </c>
      <c r="P193">
        <v>3.16495272858461E-2</v>
      </c>
      <c r="Q193">
        <v>-0.25710298418290672</v>
      </c>
      <c r="R193">
        <v>-0.26862091535004329</v>
      </c>
      <c r="S193">
        <v>-1.6500972186626408E-2</v>
      </c>
      <c r="T193">
        <v>1.1724624065274789E-2</v>
      </c>
      <c r="U193">
        <v>-0.14737286973738262</v>
      </c>
      <c r="V193">
        <v>0.43529327420441621</v>
      </c>
      <c r="W193">
        <v>-0.3700183136442341</v>
      </c>
      <c r="X193">
        <v>-0.62666117150507894</v>
      </c>
      <c r="Y193">
        <v>-0.32916754335190163</v>
      </c>
      <c r="Z193">
        <v>3.5646124843415568E-2</v>
      </c>
      <c r="AA193">
        <v>0.11493866815390671</v>
      </c>
      <c r="AB193">
        <v>-5.167128763800824E-2</v>
      </c>
      <c r="AC193">
        <v>-0.23705714195895272</v>
      </c>
      <c r="AD193">
        <v>-0.48389490585056882</v>
      </c>
      <c r="AE193">
        <v>4.0084500638578047E-2</v>
      </c>
      <c r="AF193">
        <v>-3.7198395836106797E-2</v>
      </c>
      <c r="AG193">
        <v>-0.61938684377857145</v>
      </c>
      <c r="AH193">
        <v>-0.54796348378395299</v>
      </c>
      <c r="AI193">
        <v>1.4327876719884532E-2</v>
      </c>
      <c r="AJ193">
        <v>-0.25704219890277241</v>
      </c>
      <c r="AK193">
        <v>-0.28031273887541253</v>
      </c>
      <c r="AL193">
        <v>3.0261354871022987E-3</v>
      </c>
      <c r="AM193">
        <v>-0.21631355746584341</v>
      </c>
      <c r="AN193">
        <v>0.34295246121258721</v>
      </c>
      <c r="AO193">
        <v>0.16623732244370992</v>
      </c>
      <c r="AP193">
        <v>0.18912415083014678</v>
      </c>
      <c r="AQ193">
        <v>-0.14138391365984151</v>
      </c>
      <c r="AR193">
        <v>-0.12931478195024604</v>
      </c>
    </row>
    <row r="194" spans="1:44" x14ac:dyDescent="0.2">
      <c r="A194" t="str">
        <f t="shared" si="0"/>
        <v>w EE LV LT</v>
      </c>
      <c r="B194">
        <v>6.1267904494646891E-2</v>
      </c>
      <c r="C194">
        <v>0.1269137793805209</v>
      </c>
      <c r="D194">
        <v>-6.2736408302749874E-2</v>
      </c>
      <c r="E194">
        <v>0.12107080567884029</v>
      </c>
      <c r="F194">
        <v>-7.5915144123504141E-2</v>
      </c>
      <c r="G194">
        <v>0.13279914303215989</v>
      </c>
      <c r="H194">
        <v>-4.29179088541198E-2</v>
      </c>
      <c r="I194">
        <v>0.99999999999997957</v>
      </c>
      <c r="J194">
        <v>-0.11709573589678188</v>
      </c>
      <c r="K194">
        <v>6.2510898714551288E-2</v>
      </c>
      <c r="L194">
        <v>0.58111615923198767</v>
      </c>
      <c r="M194">
        <v>-0.12055690299371143</v>
      </c>
      <c r="N194">
        <v>0.18000275306802915</v>
      </c>
      <c r="O194">
        <v>0.4450897585986382</v>
      </c>
      <c r="P194">
        <v>5.8180905069783517E-2</v>
      </c>
      <c r="Q194">
        <v>0.14958336114194176</v>
      </c>
      <c r="R194">
        <v>0.23828640217374022</v>
      </c>
      <c r="S194">
        <v>0.14585502461081651</v>
      </c>
      <c r="T194">
        <v>-5.1779271847521263E-2</v>
      </c>
      <c r="U194">
        <v>-0.2484048948899788</v>
      </c>
      <c r="V194">
        <v>0.2743421060152384</v>
      </c>
      <c r="W194">
        <v>0.24170921702840675</v>
      </c>
      <c r="X194">
        <v>0.68056497761523749</v>
      </c>
      <c r="Y194">
        <v>-5.1258198044557807E-2</v>
      </c>
      <c r="Z194">
        <v>2.4125645267835769E-2</v>
      </c>
      <c r="AA194">
        <v>0.41336216017882738</v>
      </c>
      <c r="AB194">
        <v>-0.13637035117060833</v>
      </c>
      <c r="AC194">
        <v>0.21178532865082064</v>
      </c>
      <c r="AD194">
        <v>0.7066185984615172</v>
      </c>
      <c r="AE194">
        <v>0.33179801456294328</v>
      </c>
      <c r="AF194">
        <v>0.27033585956700107</v>
      </c>
      <c r="AG194">
        <v>0.28515160595246181</v>
      </c>
      <c r="AH194">
        <v>0.20983304498043145</v>
      </c>
      <c r="AI194">
        <v>0.10180258598925779</v>
      </c>
      <c r="AJ194">
        <v>0.15824332003043609</v>
      </c>
      <c r="AK194">
        <v>0.71177638233360707</v>
      </c>
      <c r="AL194">
        <v>-9.1406736282641066E-2</v>
      </c>
      <c r="AM194">
        <v>6.1393431620556466E-2</v>
      </c>
      <c r="AN194">
        <v>0.22607126718145426</v>
      </c>
      <c r="AO194">
        <v>-0.24512506248896468</v>
      </c>
      <c r="AP194">
        <v>-0.15070493265232293</v>
      </c>
      <c r="AQ194">
        <v>0.3784736613819375</v>
      </c>
      <c r="AR194">
        <v>0.41714128634289055</v>
      </c>
    </row>
    <row r="195" spans="1:44" x14ac:dyDescent="0.2">
      <c r="A195" t="str">
        <f t="shared" si="0"/>
        <v>w SL SLK HU AUS CZ</v>
      </c>
      <c r="B195">
        <v>-0.22407928301467192</v>
      </c>
      <c r="C195">
        <v>-7.3083037036057327E-2</v>
      </c>
      <c r="D195">
        <v>-0.13556884866478267</v>
      </c>
      <c r="E195">
        <v>2.9096062744609571E-2</v>
      </c>
      <c r="F195">
        <v>-7.2833154089530533E-2</v>
      </c>
      <c r="G195">
        <v>5.0629301507851103E-2</v>
      </c>
      <c r="H195">
        <v>-6.9699482753174932E-2</v>
      </c>
      <c r="I195">
        <v>-0.11709573589678188</v>
      </c>
      <c r="J195">
        <v>0.99999999999999689</v>
      </c>
      <c r="K195">
        <v>0.67488410528463516</v>
      </c>
      <c r="L195">
        <v>2.182360918616966E-2</v>
      </c>
      <c r="M195">
        <v>0.70568914435439989</v>
      </c>
      <c r="N195">
        <v>0.55217959543853523</v>
      </c>
      <c r="O195">
        <v>0.14467621958715049</v>
      </c>
      <c r="P195">
        <v>0.33552999687098717</v>
      </c>
      <c r="Q195">
        <v>-9.1855595102381671E-2</v>
      </c>
      <c r="R195">
        <v>-2.4623252265317599E-2</v>
      </c>
      <c r="S195">
        <v>-1.2070539224456611E-2</v>
      </c>
      <c r="T195">
        <v>0.3941178913201549</v>
      </c>
      <c r="U195">
        <v>-0.17264161560799554</v>
      </c>
      <c r="V195">
        <v>0.62852642009465054</v>
      </c>
      <c r="W195">
        <v>-0.27861916698241485</v>
      </c>
      <c r="X195">
        <v>-0.15579176771860204</v>
      </c>
      <c r="Y195">
        <v>0.90596019101656555</v>
      </c>
      <c r="Z195">
        <v>0.83705334116796448</v>
      </c>
      <c r="AA195">
        <v>1.9936052369837511E-2</v>
      </c>
      <c r="AB195">
        <v>0.74061316795043275</v>
      </c>
      <c r="AC195">
        <v>0.56064012982894029</v>
      </c>
      <c r="AD195">
        <v>-0.14674966929633418</v>
      </c>
      <c r="AE195">
        <v>0.23152866810478423</v>
      </c>
      <c r="AF195">
        <v>-0.37502373885743823</v>
      </c>
      <c r="AG195">
        <v>0.33141822923539843</v>
      </c>
      <c r="AH195">
        <v>-6.8437466461405763E-3</v>
      </c>
      <c r="AI195">
        <v>0.24055663311621706</v>
      </c>
      <c r="AJ195">
        <v>-0.11160673968808722</v>
      </c>
      <c r="AK195">
        <v>-5.1617471997706221E-2</v>
      </c>
      <c r="AL195">
        <v>0.9444090235271605</v>
      </c>
      <c r="AM195">
        <v>0.80983613131984189</v>
      </c>
      <c r="AN195">
        <v>-0.17184518985577321</v>
      </c>
      <c r="AO195">
        <v>0.62264390460705588</v>
      </c>
      <c r="AP195">
        <v>0.79733749567788148</v>
      </c>
      <c r="AQ195">
        <v>-0.1688447701724404</v>
      </c>
      <c r="AR195">
        <v>0.2244321147757827</v>
      </c>
    </row>
    <row r="196" spans="1:44" x14ac:dyDescent="0.2">
      <c r="A196" t="str">
        <f t="shared" si="0"/>
        <v>w ROM BUL</v>
      </c>
      <c r="B196">
        <v>-0.49938457876585934</v>
      </c>
      <c r="C196">
        <v>-0.39483510469059602</v>
      </c>
      <c r="D196">
        <v>-6.4999716350149075E-2</v>
      </c>
      <c r="E196">
        <v>-0.20806790041458462</v>
      </c>
      <c r="F196">
        <v>8.1899650093189946E-2</v>
      </c>
      <c r="G196">
        <v>-0.17876445698463295</v>
      </c>
      <c r="H196">
        <v>6.5601668492851789E-2</v>
      </c>
      <c r="I196">
        <v>6.2510898714551288E-2</v>
      </c>
      <c r="J196">
        <v>0.67488410528463516</v>
      </c>
      <c r="K196">
        <v>0.99999999999999611</v>
      </c>
      <c r="L196">
        <v>-0.1178615233565217</v>
      </c>
      <c r="M196">
        <v>0.46817256417692849</v>
      </c>
      <c r="N196">
        <v>0.48075314340424491</v>
      </c>
      <c r="O196">
        <v>0.24092603974916937</v>
      </c>
      <c r="P196">
        <v>2.9678165881328149E-2</v>
      </c>
      <c r="Q196">
        <v>-0.42569534122662211</v>
      </c>
      <c r="R196">
        <v>-0.15106716274434101</v>
      </c>
      <c r="S196">
        <v>-0.22898462520900717</v>
      </c>
      <c r="T196">
        <v>0.32579296374315198</v>
      </c>
      <c r="U196">
        <v>-0.11481419073704346</v>
      </c>
      <c r="V196">
        <v>0.55332447931241935</v>
      </c>
      <c r="W196">
        <v>-0.26189202467847333</v>
      </c>
      <c r="X196">
        <v>-0.17344062331706658</v>
      </c>
      <c r="Y196">
        <v>0.69150725090275567</v>
      </c>
      <c r="Z196">
        <v>0.82193821369984066</v>
      </c>
      <c r="AA196">
        <v>7.0697565621204467E-2</v>
      </c>
      <c r="AB196">
        <v>0.57719469069044782</v>
      </c>
      <c r="AC196">
        <v>0.44346728150903342</v>
      </c>
      <c r="AD196">
        <v>-0.13055013959481337</v>
      </c>
      <c r="AE196">
        <v>1.3678780020882284E-2</v>
      </c>
      <c r="AF196">
        <v>-0.60456620216698698</v>
      </c>
      <c r="AG196">
        <v>0.10629355511107449</v>
      </c>
      <c r="AH196">
        <v>0.28216419801423026</v>
      </c>
      <c r="AI196">
        <v>0.37000070106617416</v>
      </c>
      <c r="AJ196">
        <v>0.12894937234344814</v>
      </c>
      <c r="AK196">
        <v>-0.20742238825373471</v>
      </c>
      <c r="AL196">
        <v>0.79145689372284012</v>
      </c>
      <c r="AM196">
        <v>0.71558042849816161</v>
      </c>
      <c r="AN196">
        <v>6.0460557933369782E-2</v>
      </c>
      <c r="AO196">
        <v>0.87246251978240741</v>
      </c>
      <c r="AP196">
        <v>0.74980892504378327</v>
      </c>
      <c r="AQ196">
        <v>0.35000712199966438</v>
      </c>
      <c r="AR196">
        <v>0.11255699807336755</v>
      </c>
    </row>
    <row r="197" spans="1:44" x14ac:dyDescent="0.2">
      <c r="A197" t="str">
        <f t="shared" si="0"/>
        <v>w FIN</v>
      </c>
      <c r="B197">
        <v>-5.5899541858283761E-2</v>
      </c>
      <c r="C197">
        <v>0.19535888745364741</v>
      </c>
      <c r="D197">
        <v>-0.24900802555655441</v>
      </c>
      <c r="E197">
        <v>0.25904509565700995</v>
      </c>
      <c r="F197">
        <v>-0.23799969715766237</v>
      </c>
      <c r="G197">
        <v>0.28140460787378163</v>
      </c>
      <c r="H197">
        <v>-0.20441844118389146</v>
      </c>
      <c r="I197">
        <v>0.58111615923198767</v>
      </c>
      <c r="J197">
        <v>2.182360918616966E-2</v>
      </c>
      <c r="K197">
        <v>-0.1178615233565217</v>
      </c>
      <c r="L197">
        <v>0.99999999999998379</v>
      </c>
      <c r="M197">
        <v>-0.17319352754210815</v>
      </c>
      <c r="N197">
        <v>-2.8776532838442438E-2</v>
      </c>
      <c r="O197">
        <v>4.084473284183604E-2</v>
      </c>
      <c r="P197">
        <v>-0.39802622889077627</v>
      </c>
      <c r="Q197">
        <v>0.41905216673394546</v>
      </c>
      <c r="R197">
        <v>9.5462686487797377E-2</v>
      </c>
      <c r="S197">
        <v>0.36672633253330067</v>
      </c>
      <c r="T197">
        <v>-6.5696119780896386E-2</v>
      </c>
      <c r="U197">
        <v>-3.1802086219525891E-2</v>
      </c>
      <c r="V197">
        <v>0.35960312119138305</v>
      </c>
      <c r="W197">
        <v>-0.11890462315026679</v>
      </c>
      <c r="X197">
        <v>0.6301643354216272</v>
      </c>
      <c r="Y197">
        <v>4.2642707356906284E-2</v>
      </c>
      <c r="Z197">
        <v>-1.982841170810291E-2</v>
      </c>
      <c r="AA197">
        <v>0.7708129615861693</v>
      </c>
      <c r="AB197">
        <v>-0.2279419935084106</v>
      </c>
      <c r="AC197">
        <v>-0.14361416928008461</v>
      </c>
      <c r="AD197">
        <v>0.53349955566570795</v>
      </c>
      <c r="AE197">
        <v>-0.26801408619857686</v>
      </c>
      <c r="AF197">
        <v>-3.7148654542208684E-2</v>
      </c>
      <c r="AG197">
        <v>0.13725365860759581</v>
      </c>
      <c r="AH197">
        <v>-0.10810068760652435</v>
      </c>
      <c r="AI197">
        <v>0.393795374372786</v>
      </c>
      <c r="AJ197">
        <v>-0.16124649742473665</v>
      </c>
      <c r="AK197">
        <v>0.26435538564045802</v>
      </c>
      <c r="AL197">
        <v>-5.3420654307927626E-2</v>
      </c>
      <c r="AM197">
        <v>0.1610985549814907</v>
      </c>
      <c r="AN197">
        <v>0.26141798016653811</v>
      </c>
      <c r="AO197">
        <v>-0.42044342738123147</v>
      </c>
      <c r="AP197">
        <v>-9.2334430258002392E-2</v>
      </c>
      <c r="AQ197">
        <v>-7.8155989785387098E-2</v>
      </c>
      <c r="AR197">
        <v>5.2410564611681407E-2</v>
      </c>
    </row>
    <row r="198" spans="1:44" x14ac:dyDescent="0.2">
      <c r="A198" t="str">
        <f t="shared" si="0"/>
        <v>w GER</v>
      </c>
      <c r="B198">
        <v>-5.5855777081822336E-2</v>
      </c>
      <c r="C198">
        <v>0.22373552425790011</v>
      </c>
      <c r="D198">
        <v>-0.29584676057588072</v>
      </c>
      <c r="E198">
        <v>0.29378019958216273</v>
      </c>
      <c r="F198">
        <v>-0.29938014803413115</v>
      </c>
      <c r="G198">
        <v>0.30576081318454901</v>
      </c>
      <c r="H198">
        <v>-0.29245048678341634</v>
      </c>
      <c r="I198">
        <v>-0.12055690299371143</v>
      </c>
      <c r="J198">
        <v>0.70568914435439989</v>
      </c>
      <c r="K198">
        <v>0.46817256417692849</v>
      </c>
      <c r="L198">
        <v>-0.17319352754210815</v>
      </c>
      <c r="M198">
        <v>0.99999999999999989</v>
      </c>
      <c r="N198">
        <v>0.31424356442319579</v>
      </c>
      <c r="O198">
        <v>0.36193664608527715</v>
      </c>
      <c r="P198">
        <v>0.44616222436084774</v>
      </c>
      <c r="Q198">
        <v>0.1521407717807117</v>
      </c>
      <c r="R198">
        <v>0.35850544812092894</v>
      </c>
      <c r="S198">
        <v>0.19021863937811923</v>
      </c>
      <c r="T198">
        <v>0.27142081647830263</v>
      </c>
      <c r="U198">
        <v>-0.27766696866852708</v>
      </c>
      <c r="V198">
        <v>0.12357688762663312</v>
      </c>
      <c r="W198">
        <v>8.9517962609058935E-2</v>
      </c>
      <c r="X198">
        <v>-1.5033360003331643E-2</v>
      </c>
      <c r="Y198">
        <v>0.57334667254080507</v>
      </c>
      <c r="Z198">
        <v>0.61776263004498044</v>
      </c>
      <c r="AA198">
        <v>-0.18526979643119179</v>
      </c>
      <c r="AB198">
        <v>0.9386722003461212</v>
      </c>
      <c r="AC198">
        <v>0.50225138420169091</v>
      </c>
      <c r="AD198">
        <v>6.2868869902722113E-2</v>
      </c>
      <c r="AE198">
        <v>0.40151355786140575</v>
      </c>
      <c r="AF198">
        <v>-0.21360299486677531</v>
      </c>
      <c r="AG198">
        <v>0.35650317118558328</v>
      </c>
      <c r="AH198">
        <v>0.13336832040140678</v>
      </c>
      <c r="AI198">
        <v>-0.22139908680642323</v>
      </c>
      <c r="AJ198">
        <v>0.32714444852271574</v>
      </c>
      <c r="AK198">
        <v>2.8691450275836361E-2</v>
      </c>
      <c r="AL198">
        <v>0.73657052280285196</v>
      </c>
      <c r="AM198">
        <v>0.66976301033708685</v>
      </c>
      <c r="AN198">
        <v>-0.30892578680325206</v>
      </c>
      <c r="AO198">
        <v>0.58709398572426807</v>
      </c>
      <c r="AP198">
        <v>0.46682288111002829</v>
      </c>
      <c r="AQ198">
        <v>0.14118239311552302</v>
      </c>
      <c r="AR198">
        <v>0.17341259864981565</v>
      </c>
    </row>
    <row r="199" spans="1:44" x14ac:dyDescent="0.2">
      <c r="A199" t="str">
        <f t="shared" si="0"/>
        <v xml:space="preserve">w POL </v>
      </c>
      <c r="B199">
        <v>0.13147227053103921</v>
      </c>
      <c r="C199">
        <v>0.21711276245861172</v>
      </c>
      <c r="D199">
        <v>-9.4852529470865296E-2</v>
      </c>
      <c r="E199">
        <v>0.19082484396143962</v>
      </c>
      <c r="F199">
        <v>-0.1381538715575627</v>
      </c>
      <c r="G199">
        <v>0.19402575205333655</v>
      </c>
      <c r="H199">
        <v>-0.11471449391139799</v>
      </c>
      <c r="I199">
        <v>0.18000275306802915</v>
      </c>
      <c r="J199">
        <v>0.55217959543853523</v>
      </c>
      <c r="K199">
        <v>0.48075314340424491</v>
      </c>
      <c r="L199">
        <v>-2.8776532838442438E-2</v>
      </c>
      <c r="M199">
        <v>0.31424356442319579</v>
      </c>
      <c r="N199">
        <v>0.999999999999998</v>
      </c>
      <c r="O199">
        <v>0.37341868439331816</v>
      </c>
      <c r="P199">
        <v>0.47373044946715104</v>
      </c>
      <c r="Q199">
        <v>-0.10681914826343969</v>
      </c>
      <c r="R199">
        <v>9.8680184883285504E-3</v>
      </c>
      <c r="S199">
        <v>-0.23507337789915014</v>
      </c>
      <c r="T199">
        <v>0.66248517621415859</v>
      </c>
      <c r="U199">
        <v>0.2176343364793028</v>
      </c>
      <c r="V199">
        <v>0.53684683694475843</v>
      </c>
      <c r="W199">
        <v>-7.3795063312301679E-2</v>
      </c>
      <c r="X199">
        <v>-8.0622090911651179E-3</v>
      </c>
      <c r="Y199">
        <v>0.64779140153134629</v>
      </c>
      <c r="Z199">
        <v>0.4831876813656994</v>
      </c>
      <c r="AA199">
        <v>-0.14318863964302569</v>
      </c>
      <c r="AB199">
        <v>0.27209362108725099</v>
      </c>
      <c r="AC199">
        <v>0.7902379675434319</v>
      </c>
      <c r="AD199">
        <v>0.15934350852806622</v>
      </c>
      <c r="AE199">
        <v>0.41773499414907433</v>
      </c>
      <c r="AF199">
        <v>-7.1121822507916932E-2</v>
      </c>
      <c r="AG199">
        <v>0.3504235487643953</v>
      </c>
      <c r="AH199">
        <v>3.372531031009858E-2</v>
      </c>
      <c r="AI199">
        <v>0.51494842438371791</v>
      </c>
      <c r="AJ199">
        <v>-0.25285305281778081</v>
      </c>
      <c r="AK199">
        <v>0.37343947323655557</v>
      </c>
      <c r="AL199">
        <v>0.63108868340019819</v>
      </c>
      <c r="AM199">
        <v>0.48489945531554685</v>
      </c>
      <c r="AN199">
        <v>-0.15499822516954903</v>
      </c>
      <c r="AO199">
        <v>0.32949349064315092</v>
      </c>
      <c r="AP199">
        <v>0.59007146787696674</v>
      </c>
      <c r="AQ199">
        <v>0.25262651651374718</v>
      </c>
      <c r="AR199">
        <v>0.40320395825354444</v>
      </c>
    </row>
    <row r="200" spans="1:44" x14ac:dyDescent="0.2">
      <c r="A200" t="str">
        <f t="shared" si="0"/>
        <v>w SWE</v>
      </c>
      <c r="B200">
        <v>0.34764606413014082</v>
      </c>
      <c r="C200">
        <v>8.7769337773883238E-2</v>
      </c>
      <c r="D200">
        <v>0.2489574060399028</v>
      </c>
      <c r="E200">
        <v>-6.9872363102129284E-2</v>
      </c>
      <c r="F200">
        <v>0.17052590172414042</v>
      </c>
      <c r="G200">
        <v>-8.1073862095967675E-2</v>
      </c>
      <c r="H200">
        <v>0.19196406192914722</v>
      </c>
      <c r="I200">
        <v>0.4450897585986382</v>
      </c>
      <c r="J200">
        <v>0.14467621958715049</v>
      </c>
      <c r="K200">
        <v>0.24092603974916937</v>
      </c>
      <c r="L200">
        <v>4.084473284183604E-2</v>
      </c>
      <c r="M200">
        <v>0.36193664608527715</v>
      </c>
      <c r="N200">
        <v>0.37341868439331816</v>
      </c>
      <c r="O200">
        <v>1</v>
      </c>
      <c r="P200">
        <v>0.23496968900248641</v>
      </c>
      <c r="Q200">
        <v>0.21647533471392844</v>
      </c>
      <c r="R200">
        <v>0.61778732020846339</v>
      </c>
      <c r="S200">
        <v>0.15980514032250234</v>
      </c>
      <c r="T200">
        <v>0.26562777048523128</v>
      </c>
      <c r="U200">
        <v>-0.10978264361725373</v>
      </c>
      <c r="V200">
        <v>0.25846189440070988</v>
      </c>
      <c r="W200">
        <v>-0.21381071540083796</v>
      </c>
      <c r="X200">
        <v>6.2003717209365733E-2</v>
      </c>
      <c r="Y200">
        <v>8.2643640483584524E-2</v>
      </c>
      <c r="Z200">
        <v>0.13075965707703011</v>
      </c>
      <c r="AA200">
        <v>0.19815831899369113</v>
      </c>
      <c r="AB200">
        <v>0.32650477800024852</v>
      </c>
      <c r="AC200">
        <v>0.48146637822976701</v>
      </c>
      <c r="AD200">
        <v>0.52938495570984345</v>
      </c>
      <c r="AE200">
        <v>0.43884565812337428</v>
      </c>
      <c r="AF200">
        <v>0.35013635069364113</v>
      </c>
      <c r="AG200">
        <v>0.37376790349617528</v>
      </c>
      <c r="AH200">
        <v>-0.28758248547345189</v>
      </c>
      <c r="AI200">
        <v>5.7696991670007816E-2</v>
      </c>
      <c r="AJ200">
        <v>2.8146290543497821E-2</v>
      </c>
      <c r="AK200">
        <v>0.45538319305530245</v>
      </c>
      <c r="AL200">
        <v>0.22120532271977755</v>
      </c>
      <c r="AM200">
        <v>0.30693293162343022</v>
      </c>
      <c r="AN200">
        <v>0.42175098628319407</v>
      </c>
      <c r="AO200">
        <v>0.13892554609018948</v>
      </c>
      <c r="AP200">
        <v>-2.8212496159735305E-2</v>
      </c>
      <c r="AQ200">
        <v>0.28143484348777131</v>
      </c>
      <c r="AR200">
        <v>0.50234158525389294</v>
      </c>
    </row>
    <row r="201" spans="1:44" x14ac:dyDescent="0.2">
      <c r="A201" t="str">
        <f t="shared" si="0"/>
        <v>w FRANCE</v>
      </c>
      <c r="B201">
        <v>0.4406271279787019</v>
      </c>
      <c r="C201">
        <v>0.27364097503537904</v>
      </c>
      <c r="D201">
        <v>0.13944316026098491</v>
      </c>
      <c r="E201">
        <v>9.9675071058354991E-2</v>
      </c>
      <c r="F201">
        <v>1.5384183992675063E-2</v>
      </c>
      <c r="G201">
        <v>7.7043001999214225E-2</v>
      </c>
      <c r="H201">
        <v>3.16495272858461E-2</v>
      </c>
      <c r="I201">
        <v>5.8180905069783517E-2</v>
      </c>
      <c r="J201">
        <v>0.33552999687098717</v>
      </c>
      <c r="K201">
        <v>2.9678165881328149E-2</v>
      </c>
      <c r="L201">
        <v>-0.39802622889077627</v>
      </c>
      <c r="M201">
        <v>0.44616222436084774</v>
      </c>
      <c r="N201">
        <v>0.47373044946715104</v>
      </c>
      <c r="O201">
        <v>0.23496968900248641</v>
      </c>
      <c r="P201">
        <v>0.99999999999992573</v>
      </c>
      <c r="Q201">
        <v>-7.7544334780215191E-2</v>
      </c>
      <c r="R201">
        <v>3.8436484834359574E-2</v>
      </c>
      <c r="S201">
        <v>-0.21449048068542978</v>
      </c>
      <c r="T201">
        <v>0.53081807558053518</v>
      </c>
      <c r="U201">
        <v>-0.30414198348414478</v>
      </c>
      <c r="V201">
        <v>0.15815197906296116</v>
      </c>
      <c r="W201">
        <v>0.4912678027426659</v>
      </c>
      <c r="X201">
        <v>2.8940644122169873E-2</v>
      </c>
      <c r="Y201">
        <v>0.19044187236041571</v>
      </c>
      <c r="Z201">
        <v>0.12853493600217025</v>
      </c>
      <c r="AA201">
        <v>-0.4984981626863092</v>
      </c>
      <c r="AB201">
        <v>0.35885850730020274</v>
      </c>
      <c r="AC201">
        <v>0.40194064178089473</v>
      </c>
      <c r="AD201">
        <v>-0.11941591601642432</v>
      </c>
      <c r="AE201">
        <v>0.93997620559689266</v>
      </c>
      <c r="AF201">
        <v>0.20055010636793946</v>
      </c>
      <c r="AG201">
        <v>0.18432538671180709</v>
      </c>
      <c r="AH201">
        <v>0.17414146897236105</v>
      </c>
      <c r="AI201">
        <v>-0.2178106439841041</v>
      </c>
      <c r="AJ201">
        <v>6.894945678187539E-2</v>
      </c>
      <c r="AK201">
        <v>0.39945153144636342</v>
      </c>
      <c r="AL201">
        <v>0.37683360768141932</v>
      </c>
      <c r="AM201">
        <v>0.15828900740092278</v>
      </c>
      <c r="AN201">
        <v>-0.45407412027750571</v>
      </c>
      <c r="AO201">
        <v>0.17276631593956976</v>
      </c>
      <c r="AP201">
        <v>0.30857770601815226</v>
      </c>
      <c r="AQ201">
        <v>0.22275171226612242</v>
      </c>
      <c r="AR201">
        <v>0.30248514712132163</v>
      </c>
    </row>
    <row r="202" spans="1:44" x14ac:dyDescent="0.2">
      <c r="A202" t="str">
        <f t="shared" si="0"/>
        <v>b ire uk</v>
      </c>
      <c r="B202">
        <v>0.63293978924214067</v>
      </c>
      <c r="C202">
        <v>0.6628387207744153</v>
      </c>
      <c r="D202">
        <v>-8.8113936993625075E-2</v>
      </c>
      <c r="E202">
        <v>0.45796884836245688</v>
      </c>
      <c r="F202">
        <v>-0.28736459714503643</v>
      </c>
      <c r="G202">
        <v>0.42889830667112</v>
      </c>
      <c r="H202">
        <v>-0.25710298418290672</v>
      </c>
      <c r="I202">
        <v>0.14958336114194176</v>
      </c>
      <c r="J202">
        <v>-9.1855595102381671E-2</v>
      </c>
      <c r="K202">
        <v>-0.42569534122662211</v>
      </c>
      <c r="L202">
        <v>0.41905216673394546</v>
      </c>
      <c r="M202">
        <v>0.1521407717807117</v>
      </c>
      <c r="N202">
        <v>-0.10681914826343969</v>
      </c>
      <c r="O202">
        <v>0.21647533471392844</v>
      </c>
      <c r="P202">
        <v>-7.7544334780215191E-2</v>
      </c>
      <c r="Q202">
        <v>0.99999999999994327</v>
      </c>
      <c r="R202">
        <v>0.75003627470749468</v>
      </c>
      <c r="S202">
        <v>0.64817588020191441</v>
      </c>
      <c r="T202">
        <v>1.8886729060709484E-3</v>
      </c>
      <c r="U202">
        <v>-0.13141095078961379</v>
      </c>
      <c r="V202">
        <v>-0.24335636451317022</v>
      </c>
      <c r="W202">
        <v>8.4128833379627788E-2</v>
      </c>
      <c r="X202">
        <v>0.24291317110545665</v>
      </c>
      <c r="Y202">
        <v>-0.10361838665464254</v>
      </c>
      <c r="Z202">
        <v>-0.2201528191315964</v>
      </c>
      <c r="AA202">
        <v>0.2558756839909811</v>
      </c>
      <c r="AB202">
        <v>5.5183767390035401E-2</v>
      </c>
      <c r="AC202">
        <v>-1.358572902941807E-2</v>
      </c>
      <c r="AD202">
        <v>0.46444734388227454</v>
      </c>
      <c r="AE202">
        <v>4.2087421800131447E-2</v>
      </c>
      <c r="AF202">
        <v>0.51371755497188687</v>
      </c>
      <c r="AG202">
        <v>0.31375258147185553</v>
      </c>
      <c r="AH202">
        <v>-0.13085440299797091</v>
      </c>
      <c r="AI202">
        <v>-5.3337228409479388E-2</v>
      </c>
      <c r="AJ202">
        <v>-0.40054996456817799</v>
      </c>
      <c r="AK202">
        <v>0.31929432551265735</v>
      </c>
      <c r="AL202">
        <v>-0.12311059340464629</v>
      </c>
      <c r="AM202">
        <v>0.19435465511964389</v>
      </c>
      <c r="AN202">
        <v>-7.5906015513736783E-2</v>
      </c>
      <c r="AO202">
        <v>-0.36383007884903112</v>
      </c>
      <c r="AP202">
        <v>-0.32514531293687721</v>
      </c>
      <c r="AQ202">
        <v>-0.27532701291234213</v>
      </c>
      <c r="AR202">
        <v>0.40834728246830876</v>
      </c>
    </row>
    <row r="203" spans="1:44" x14ac:dyDescent="0.2">
      <c r="A203" t="str">
        <f t="shared" si="0"/>
        <v>b nl lux bel</v>
      </c>
      <c r="B203">
        <v>0.52444263765938037</v>
      </c>
      <c r="C203">
        <v>0.58706319754314706</v>
      </c>
      <c r="D203">
        <v>-0.11759199588898962</v>
      </c>
      <c r="E203">
        <v>0.42395229841810805</v>
      </c>
      <c r="F203">
        <v>-0.28844578450197805</v>
      </c>
      <c r="G203">
        <v>0.39764464323968823</v>
      </c>
      <c r="H203">
        <v>-0.26862091535004329</v>
      </c>
      <c r="I203">
        <v>0.23828640217374022</v>
      </c>
      <c r="J203">
        <v>-2.4623252265317599E-2</v>
      </c>
      <c r="K203">
        <v>-0.15106716274434101</v>
      </c>
      <c r="L203">
        <v>9.5462686487797377E-2</v>
      </c>
      <c r="M203">
        <v>0.35850544812092894</v>
      </c>
      <c r="N203">
        <v>9.8680184883285504E-3</v>
      </c>
      <c r="O203">
        <v>0.61778732020846339</v>
      </c>
      <c r="P203">
        <v>3.8436484834359574E-2</v>
      </c>
      <c r="Q203">
        <v>0.75003627470749468</v>
      </c>
      <c r="R203">
        <v>0.99999999999995515</v>
      </c>
      <c r="S203">
        <v>0.35176098662275929</v>
      </c>
      <c r="T203">
        <v>-7.6438244864029753E-2</v>
      </c>
      <c r="U203">
        <v>-2.2841630250149764E-2</v>
      </c>
      <c r="V203">
        <v>-0.33040024404721202</v>
      </c>
      <c r="W203">
        <v>6.7334466247381097E-2</v>
      </c>
      <c r="X203">
        <v>0.18612236447629957</v>
      </c>
      <c r="Y203">
        <v>1.9536631600196808E-2</v>
      </c>
      <c r="Z203">
        <v>-6.1949537030365029E-2</v>
      </c>
      <c r="AA203">
        <v>0.17789991596263294</v>
      </c>
      <c r="AB203">
        <v>0.2381785115086989</v>
      </c>
      <c r="AC203">
        <v>0.2783553837502844</v>
      </c>
      <c r="AD203">
        <v>0.68081508793560652</v>
      </c>
      <c r="AE203">
        <v>0.24007378934895013</v>
      </c>
      <c r="AF203">
        <v>0.63202314992116759</v>
      </c>
      <c r="AG203">
        <v>0.6422190673500574</v>
      </c>
      <c r="AH203">
        <v>-6.7796071630848539E-2</v>
      </c>
      <c r="AI203">
        <v>-0.14906601818449802</v>
      </c>
      <c r="AJ203">
        <v>-9.2129791390026999E-2</v>
      </c>
      <c r="AK203">
        <v>0.41696798946505348</v>
      </c>
      <c r="AL203">
        <v>-5.1184944888809633E-2</v>
      </c>
      <c r="AM203">
        <v>0.2416627938668314</v>
      </c>
      <c r="AN203">
        <v>0.22090788648397153</v>
      </c>
      <c r="AO203">
        <v>-0.17665030908084223</v>
      </c>
      <c r="AP203">
        <v>-0.42512245735324522</v>
      </c>
      <c r="AQ203">
        <v>-4.1410444109014045E-2</v>
      </c>
      <c r="AR203">
        <v>0.54623138436862884</v>
      </c>
    </row>
    <row r="204" spans="1:44" x14ac:dyDescent="0.2">
      <c r="A204" t="str">
        <f t="shared" si="0"/>
        <v>b den</v>
      </c>
      <c r="B204">
        <v>0.13978219972275163</v>
      </c>
      <c r="C204">
        <v>0.12441136115428565</v>
      </c>
      <c r="D204">
        <v>5.813705762393811E-3</v>
      </c>
      <c r="E204">
        <v>7.5582977639371413E-2</v>
      </c>
      <c r="F204">
        <v>-3.0046317012633564E-2</v>
      </c>
      <c r="G204">
        <v>7.4285687528149069E-2</v>
      </c>
      <c r="H204">
        <v>-1.6500972186626408E-2</v>
      </c>
      <c r="I204">
        <v>0.14585502461081651</v>
      </c>
      <c r="J204">
        <v>-1.2070539224456611E-2</v>
      </c>
      <c r="K204">
        <v>-0.22898462520900717</v>
      </c>
      <c r="L204">
        <v>0.36672633253330067</v>
      </c>
      <c r="M204">
        <v>0.19021863937811923</v>
      </c>
      <c r="N204">
        <v>-0.23507337789915014</v>
      </c>
      <c r="O204">
        <v>0.15980514032250234</v>
      </c>
      <c r="P204">
        <v>-0.21449048068542978</v>
      </c>
      <c r="Q204">
        <v>0.64817588020191441</v>
      </c>
      <c r="R204">
        <v>0.35176098662275929</v>
      </c>
      <c r="S204">
        <v>0.99999999999995193</v>
      </c>
      <c r="T204">
        <v>-0.22211624024103488</v>
      </c>
      <c r="U204">
        <v>-0.48897329699743752</v>
      </c>
      <c r="V204">
        <v>-7.9796460249957263E-2</v>
      </c>
      <c r="W204">
        <v>-0.24379811162668705</v>
      </c>
      <c r="X204">
        <v>7.2454035934875677E-2</v>
      </c>
      <c r="Y204">
        <v>-7.7237215677482499E-2</v>
      </c>
      <c r="Z204">
        <v>-4.6872739855230425E-2</v>
      </c>
      <c r="AA204">
        <v>1.6557520853368451E-2</v>
      </c>
      <c r="AB204">
        <v>0.28274529847262647</v>
      </c>
      <c r="AC204">
        <v>8.4947901237949625E-2</v>
      </c>
      <c r="AD204">
        <v>0.18265067320683875</v>
      </c>
      <c r="AE204">
        <v>-0.10321435124978037</v>
      </c>
      <c r="AF204">
        <v>0.25783041729504752</v>
      </c>
      <c r="AG204">
        <v>-4.8771215572294052E-2</v>
      </c>
      <c r="AH204">
        <v>-0.23469503633712702</v>
      </c>
      <c r="AI204">
        <v>-0.395674981462171</v>
      </c>
      <c r="AJ204">
        <v>-0.12140304105286348</v>
      </c>
      <c r="AK204">
        <v>0.26380138379559254</v>
      </c>
      <c r="AL204">
        <v>-4.4294926580583947E-2</v>
      </c>
      <c r="AM204">
        <v>0.17898461808437938</v>
      </c>
      <c r="AN204">
        <v>-0.27990089044170313</v>
      </c>
      <c r="AO204">
        <v>-5.1725508495736629E-2</v>
      </c>
      <c r="AP204">
        <v>-5.8687821722369832E-2</v>
      </c>
      <c r="AQ204">
        <v>-0.39988332297392659</v>
      </c>
      <c r="AR204">
        <v>0.33470848577001888</v>
      </c>
    </row>
    <row r="205" spans="1:44" x14ac:dyDescent="0.2">
      <c r="A205" t="str">
        <f t="shared" si="0"/>
        <v>b italy</v>
      </c>
      <c r="B205">
        <v>0.39004559612632028</v>
      </c>
      <c r="C205">
        <v>0.24039601086433082</v>
      </c>
      <c r="D205">
        <v>0.12431608669185398</v>
      </c>
      <c r="E205">
        <v>8.3518476580499296E-2</v>
      </c>
      <c r="F205">
        <v>8.9756044575631938E-3</v>
      </c>
      <c r="G205">
        <v>5.7652826415561013E-2</v>
      </c>
      <c r="H205">
        <v>1.1724624065274789E-2</v>
      </c>
      <c r="I205">
        <v>-5.1779271847521263E-2</v>
      </c>
      <c r="J205">
        <v>0.3941178913201549</v>
      </c>
      <c r="K205">
        <v>0.32579296374315198</v>
      </c>
      <c r="L205">
        <v>-6.5696119780896386E-2</v>
      </c>
      <c r="M205">
        <v>0.27142081647830263</v>
      </c>
      <c r="N205">
        <v>0.66248517621415859</v>
      </c>
      <c r="O205">
        <v>0.26562777048523128</v>
      </c>
      <c r="P205">
        <v>0.53081807558053518</v>
      </c>
      <c r="Q205">
        <v>1.8886729060709484E-3</v>
      </c>
      <c r="R205">
        <v>-7.6438244864029753E-2</v>
      </c>
      <c r="S205">
        <v>-0.22211624024103488</v>
      </c>
      <c r="T205">
        <v>0.99999999999990219</v>
      </c>
      <c r="U205">
        <v>-0.13857748299208753</v>
      </c>
      <c r="V205">
        <v>0.47153001690643781</v>
      </c>
      <c r="W205">
        <v>3.7198197417931567E-2</v>
      </c>
      <c r="X205">
        <v>3.263042133326103E-2</v>
      </c>
      <c r="Y205">
        <v>0.33466376621463645</v>
      </c>
      <c r="Z205">
        <v>0.10388165289690293</v>
      </c>
      <c r="AA205">
        <v>-9.4403759476936841E-2</v>
      </c>
      <c r="AB205">
        <v>0.15736282930472223</v>
      </c>
      <c r="AC205">
        <v>0.25078004120987191</v>
      </c>
      <c r="AD205">
        <v>-0.16614710670000149</v>
      </c>
      <c r="AE205">
        <v>0.4413891615562946</v>
      </c>
      <c r="AF205">
        <v>-0.17601779066135281</v>
      </c>
      <c r="AG205">
        <v>7.1234811318462349E-2</v>
      </c>
      <c r="AH205">
        <v>0.13371006385139425</v>
      </c>
      <c r="AI205">
        <v>0.52595559528293756</v>
      </c>
      <c r="AJ205">
        <v>-0.39265422192595084</v>
      </c>
      <c r="AK205">
        <v>9.731548696567964E-2</v>
      </c>
      <c r="AL205">
        <v>0.54467092026297237</v>
      </c>
      <c r="AM205">
        <v>0.53352765792047718</v>
      </c>
      <c r="AN205">
        <v>-0.21614985728512198</v>
      </c>
      <c r="AO205">
        <v>0.35103641710082956</v>
      </c>
      <c r="AP205">
        <v>0.54086766906336448</v>
      </c>
      <c r="AQ205">
        <v>0.3510707125227196</v>
      </c>
      <c r="AR205">
        <v>0.2686628867556794</v>
      </c>
    </row>
    <row r="206" spans="1:44" x14ac:dyDescent="0.2">
      <c r="A206" t="str">
        <f t="shared" si="0"/>
        <v>b malta cyp</v>
      </c>
      <c r="B206">
        <v>-6.6017553383811128E-2</v>
      </c>
      <c r="C206">
        <v>0.10747408456926688</v>
      </c>
      <c r="D206">
        <v>-0.17606773061564346</v>
      </c>
      <c r="E206">
        <v>0.16275038108528458</v>
      </c>
      <c r="F206">
        <v>-0.16417393048488865</v>
      </c>
      <c r="G206">
        <v>0.17557665953556739</v>
      </c>
      <c r="H206">
        <v>-0.14737286973738262</v>
      </c>
      <c r="I206">
        <v>-0.2484048948899788</v>
      </c>
      <c r="J206">
        <v>-0.17264161560799554</v>
      </c>
      <c r="K206">
        <v>-0.11481419073704346</v>
      </c>
      <c r="L206">
        <v>-3.1802086219525891E-2</v>
      </c>
      <c r="M206">
        <v>-0.27766696866852708</v>
      </c>
      <c r="N206">
        <v>0.2176343364793028</v>
      </c>
      <c r="O206">
        <v>-0.10978264361725373</v>
      </c>
      <c r="P206">
        <v>-0.30414198348414478</v>
      </c>
      <c r="Q206">
        <v>-0.13141095078961379</v>
      </c>
      <c r="R206">
        <v>-2.2841630250149764E-2</v>
      </c>
      <c r="S206">
        <v>-0.48897329699743752</v>
      </c>
      <c r="T206">
        <v>-0.13857748299208753</v>
      </c>
      <c r="U206">
        <v>0.9999999999999486</v>
      </c>
      <c r="V206">
        <v>-0.12033174214390416</v>
      </c>
      <c r="W206">
        <v>-0.12300019051023359</v>
      </c>
      <c r="X206">
        <v>-0.1995098572261137</v>
      </c>
      <c r="Y206">
        <v>-1.614556240929621E-2</v>
      </c>
      <c r="Z206">
        <v>-2.7811566961881602E-2</v>
      </c>
      <c r="AA206">
        <v>0.18008761962652814</v>
      </c>
      <c r="AB206">
        <v>-0.35543534120014486</v>
      </c>
      <c r="AC206">
        <v>1.932323215238535E-2</v>
      </c>
      <c r="AD206">
        <v>0.15482576588808966</v>
      </c>
      <c r="AE206">
        <v>-0.41644632793477754</v>
      </c>
      <c r="AF206">
        <v>-7.9956212656286663E-2</v>
      </c>
      <c r="AG206">
        <v>5.3380901719878249E-2</v>
      </c>
      <c r="AH206">
        <v>-0.3082085214283623</v>
      </c>
      <c r="AI206">
        <v>0.44041079863081456</v>
      </c>
      <c r="AJ206">
        <v>-6.8123710721805536E-2</v>
      </c>
      <c r="AK206">
        <v>-0.2595720248761465</v>
      </c>
      <c r="AL206">
        <v>-0.19183658805183273</v>
      </c>
      <c r="AM206">
        <v>-0.36412692794950008</v>
      </c>
      <c r="AN206">
        <v>0.4028814516364454</v>
      </c>
      <c r="AO206">
        <v>-0.30796481749572757</v>
      </c>
      <c r="AP206">
        <v>-0.20847300771310684</v>
      </c>
      <c r="AQ206">
        <v>2.1485650019138422E-2</v>
      </c>
      <c r="AR206">
        <v>-0.42036309331337196</v>
      </c>
    </row>
    <row r="207" spans="1:44" x14ac:dyDescent="0.2">
      <c r="A207" t="str">
        <f t="shared" si="0"/>
        <v>b greece</v>
      </c>
      <c r="B207">
        <v>-0.1242914032996392</v>
      </c>
      <c r="C207">
        <v>-0.4137585907496194</v>
      </c>
      <c r="D207">
        <v>0.33552196390620087</v>
      </c>
      <c r="E207">
        <v>-0.41807437525486602</v>
      </c>
      <c r="F207">
        <v>0.41511298148445414</v>
      </c>
      <c r="G207">
        <v>-0.3957726685975218</v>
      </c>
      <c r="H207">
        <v>0.43529327420441621</v>
      </c>
      <c r="I207">
        <v>0.2743421060152384</v>
      </c>
      <c r="J207">
        <v>0.62852642009465054</v>
      </c>
      <c r="K207">
        <v>0.55332447931241935</v>
      </c>
      <c r="L207">
        <v>0.35960312119138305</v>
      </c>
      <c r="M207">
        <v>0.12357688762663312</v>
      </c>
      <c r="N207">
        <v>0.53684683694475843</v>
      </c>
      <c r="O207">
        <v>0.25846189440070988</v>
      </c>
      <c r="P207">
        <v>0.15815197906296116</v>
      </c>
      <c r="Q207">
        <v>-0.24335636451317022</v>
      </c>
      <c r="R207">
        <v>-0.33040024404721202</v>
      </c>
      <c r="S207">
        <v>-7.9796460249957263E-2</v>
      </c>
      <c r="T207">
        <v>0.47153001690643781</v>
      </c>
      <c r="U207">
        <v>-0.12033174214390416</v>
      </c>
      <c r="V207">
        <v>0.99999999999999134</v>
      </c>
      <c r="W207">
        <v>-0.40500696816432996</v>
      </c>
      <c r="X207">
        <v>-8.3177772152306026E-2</v>
      </c>
      <c r="Y207">
        <v>0.47295686173450413</v>
      </c>
      <c r="Z207">
        <v>0.56497726471547871</v>
      </c>
      <c r="AA207">
        <v>0.40877223087027037</v>
      </c>
      <c r="AB207">
        <v>0.23311266844543019</v>
      </c>
      <c r="AC207">
        <v>0.2526312738850619</v>
      </c>
      <c r="AD207">
        <v>-0.13240542522893103</v>
      </c>
      <c r="AE207">
        <v>0.13364460608640838</v>
      </c>
      <c r="AF207">
        <v>-0.40864669275490845</v>
      </c>
      <c r="AG207">
        <v>-0.11205542837748869</v>
      </c>
      <c r="AH207">
        <v>-0.27529463081362687</v>
      </c>
      <c r="AI207">
        <v>0.57273292660693587</v>
      </c>
      <c r="AJ207">
        <v>-0.28420521714659447</v>
      </c>
      <c r="AK207">
        <v>-2.8546773096331454E-3</v>
      </c>
      <c r="AL207">
        <v>0.65783576298007151</v>
      </c>
      <c r="AM207">
        <v>0.48164201886542246</v>
      </c>
      <c r="AN207">
        <v>0.20733640519896016</v>
      </c>
      <c r="AO207">
        <v>0.35594724114166759</v>
      </c>
      <c r="AP207">
        <v>0.72143179970098215</v>
      </c>
      <c r="AQ207">
        <v>2.3678598015895828E-2</v>
      </c>
      <c r="AR207">
        <v>7.7700529825537157E-2</v>
      </c>
    </row>
    <row r="208" spans="1:44" x14ac:dyDescent="0.2">
      <c r="A208" t="str">
        <f t="shared" si="0"/>
        <v>b es port</v>
      </c>
      <c r="B208">
        <v>0.24225117864495652</v>
      </c>
      <c r="C208">
        <v>0.48692138253828582</v>
      </c>
      <c r="D208">
        <v>-0.28468771378418828</v>
      </c>
      <c r="E208">
        <v>0.45120399411460671</v>
      </c>
      <c r="F208">
        <v>-0.38625703106547005</v>
      </c>
      <c r="G208">
        <v>0.43980427931440791</v>
      </c>
      <c r="H208">
        <v>-0.3700183136442341</v>
      </c>
      <c r="I208">
        <v>0.24170921702840675</v>
      </c>
      <c r="J208">
        <v>-0.27861916698241485</v>
      </c>
      <c r="K208">
        <v>-0.26189202467847333</v>
      </c>
      <c r="L208">
        <v>-0.11890462315026679</v>
      </c>
      <c r="M208">
        <v>8.9517962609058935E-2</v>
      </c>
      <c r="N208">
        <v>-7.3795063312301679E-2</v>
      </c>
      <c r="O208">
        <v>-0.21381071540083796</v>
      </c>
      <c r="P208">
        <v>0.4912678027426659</v>
      </c>
      <c r="Q208">
        <v>8.4128833379627788E-2</v>
      </c>
      <c r="R208">
        <v>6.7334466247381097E-2</v>
      </c>
      <c r="S208">
        <v>-0.24379811162668705</v>
      </c>
      <c r="T208">
        <v>3.7198197417931567E-2</v>
      </c>
      <c r="U208">
        <v>-0.12300019051023359</v>
      </c>
      <c r="V208">
        <v>-0.40500696816432996</v>
      </c>
      <c r="W208">
        <v>1.0000000000000002</v>
      </c>
      <c r="X208">
        <v>0.47526494916048784</v>
      </c>
      <c r="Y208">
        <v>-0.2778221544685483</v>
      </c>
      <c r="Z208">
        <v>-0.20075024299430008</v>
      </c>
      <c r="AA208">
        <v>-0.24384734499070182</v>
      </c>
      <c r="AB208">
        <v>-6.675605650211501E-2</v>
      </c>
      <c r="AC208">
        <v>-0.15802328655909167</v>
      </c>
      <c r="AD208">
        <v>0.14440404666504306</v>
      </c>
      <c r="AE208">
        <v>0.50117686091130897</v>
      </c>
      <c r="AF208">
        <v>0.10335017762082069</v>
      </c>
      <c r="AG208">
        <v>5.7760039376134248E-2</v>
      </c>
      <c r="AH208">
        <v>0.64645141166230591</v>
      </c>
      <c r="AI208">
        <v>-0.28929196662502432</v>
      </c>
      <c r="AJ208">
        <v>0.4087509751138757</v>
      </c>
      <c r="AK208">
        <v>0.24694924445349042</v>
      </c>
      <c r="AL208">
        <v>-0.1933020597016365</v>
      </c>
      <c r="AM208">
        <v>-0.23139374090526682</v>
      </c>
      <c r="AN208">
        <v>-0.41794584300591997</v>
      </c>
      <c r="AO208">
        <v>-0.20323922212488921</v>
      </c>
      <c r="AP208">
        <v>-0.21721969350405224</v>
      </c>
      <c r="AQ208">
        <v>0.52661967183469016</v>
      </c>
      <c r="AR208">
        <v>-8.4377337542471786E-2</v>
      </c>
    </row>
    <row r="209" spans="1:44" x14ac:dyDescent="0.2">
      <c r="A209" t="str">
        <f t="shared" si="0"/>
        <v>b ee lv lt</v>
      </c>
      <c r="B209">
        <v>-1.7333061253471241E-2</v>
      </c>
      <c r="C209">
        <v>0.55030639898010991</v>
      </c>
      <c r="D209">
        <v>-0.60013214775103807</v>
      </c>
      <c r="E209">
        <v>0.65164674845149184</v>
      </c>
      <c r="F209">
        <v>-0.64256244070513746</v>
      </c>
      <c r="G209">
        <v>0.65971066046820703</v>
      </c>
      <c r="H209">
        <v>-0.62666117150507894</v>
      </c>
      <c r="I209">
        <v>0.68056497761523749</v>
      </c>
      <c r="J209">
        <v>-0.15579176771860204</v>
      </c>
      <c r="K209">
        <v>-0.17344062331706658</v>
      </c>
      <c r="L209">
        <v>0.6301643354216272</v>
      </c>
      <c r="M209">
        <v>-1.5033360003331643E-2</v>
      </c>
      <c r="N209">
        <v>-8.0622090911651179E-3</v>
      </c>
      <c r="O209">
        <v>6.2003717209365733E-2</v>
      </c>
      <c r="P209">
        <v>2.8940644122169873E-2</v>
      </c>
      <c r="Q209">
        <v>0.24291317110545665</v>
      </c>
      <c r="R209">
        <v>0.18612236447629957</v>
      </c>
      <c r="S209">
        <v>7.2454035934875677E-2</v>
      </c>
      <c r="T209">
        <v>3.263042133326103E-2</v>
      </c>
      <c r="U209">
        <v>-0.1995098572261137</v>
      </c>
      <c r="V209">
        <v>-8.3177772152306026E-2</v>
      </c>
      <c r="W209">
        <v>0.47526494916048784</v>
      </c>
      <c r="X209">
        <v>0.99999999999999578</v>
      </c>
      <c r="Y209">
        <v>-2.2387771560464495E-2</v>
      </c>
      <c r="Z209">
        <v>-0.24783294350999624</v>
      </c>
      <c r="AA209">
        <v>0.30367628983102174</v>
      </c>
      <c r="AB209">
        <v>-0.22996129059236992</v>
      </c>
      <c r="AC209">
        <v>-1.9280722794276672E-2</v>
      </c>
      <c r="AD209">
        <v>0.68394434617321587</v>
      </c>
      <c r="AE209">
        <v>0.19339633142307741</v>
      </c>
      <c r="AF209">
        <v>0.15443041455991369</v>
      </c>
      <c r="AG209">
        <v>0.44356653460256035</v>
      </c>
      <c r="AH209">
        <v>0.49134418484347814</v>
      </c>
      <c r="AI209">
        <v>5.8946708783428947E-2</v>
      </c>
      <c r="AJ209">
        <v>0.27741036129247909</v>
      </c>
      <c r="AK209">
        <v>0.58054266393765352</v>
      </c>
      <c r="AL209">
        <v>-0.19628845938152248</v>
      </c>
      <c r="AM209">
        <v>7.5648800906711861E-2</v>
      </c>
      <c r="AN209">
        <v>-4.3756192405956573E-2</v>
      </c>
      <c r="AO209">
        <v>-0.42281446248769855</v>
      </c>
      <c r="AP209">
        <v>-0.31519665781720058</v>
      </c>
      <c r="AQ209">
        <v>0.3651778529563533</v>
      </c>
      <c r="AR209">
        <v>0.20944049882671734</v>
      </c>
    </row>
    <row r="210" spans="1:44" x14ac:dyDescent="0.2">
      <c r="A210" t="str">
        <f t="shared" si="0"/>
        <v>b sl slk hu aus cz</v>
      </c>
      <c r="B210">
        <v>-0.31952374043875986</v>
      </c>
      <c r="C210">
        <v>7.6681447436277334E-2</v>
      </c>
      <c r="D210">
        <v>-0.39056178768049599</v>
      </c>
      <c r="E210">
        <v>0.25043728963029932</v>
      </c>
      <c r="F210">
        <v>-0.32472919155994756</v>
      </c>
      <c r="G210">
        <v>0.27296108979880535</v>
      </c>
      <c r="H210">
        <v>-0.32916754335190163</v>
      </c>
      <c r="I210">
        <v>-5.1258198044557807E-2</v>
      </c>
      <c r="J210">
        <v>0.90596019101656555</v>
      </c>
      <c r="K210">
        <v>0.69150725090275567</v>
      </c>
      <c r="L210">
        <v>4.2642707356906284E-2</v>
      </c>
      <c r="M210">
        <v>0.57334667254080507</v>
      </c>
      <c r="N210">
        <v>0.64779140153134629</v>
      </c>
      <c r="O210">
        <v>8.2643640483584524E-2</v>
      </c>
      <c r="P210">
        <v>0.19044187236041571</v>
      </c>
      <c r="Q210">
        <v>-0.10361838665464254</v>
      </c>
      <c r="R210">
        <v>1.9536631600196808E-2</v>
      </c>
      <c r="S210">
        <v>-7.7237215677482499E-2</v>
      </c>
      <c r="T210">
        <v>0.33466376621463645</v>
      </c>
      <c r="U210">
        <v>-1.614556240929621E-2</v>
      </c>
      <c r="V210">
        <v>0.47295686173450413</v>
      </c>
      <c r="W210">
        <v>-0.2778221544685483</v>
      </c>
      <c r="X210">
        <v>-2.2387771560464495E-2</v>
      </c>
      <c r="Y210">
        <v>0.99999999999999978</v>
      </c>
      <c r="Z210">
        <v>0.77929290572434562</v>
      </c>
      <c r="AA210">
        <v>-4.4807708212931244E-2</v>
      </c>
      <c r="AB210">
        <v>0.5762716021102936</v>
      </c>
      <c r="AC210">
        <v>0.70328395786150766</v>
      </c>
      <c r="AD210">
        <v>3.6505353176429389E-2</v>
      </c>
      <c r="AE210">
        <v>0.11465404287688918</v>
      </c>
      <c r="AF210">
        <v>-0.28247891000235015</v>
      </c>
      <c r="AG210">
        <v>0.54144992879545806</v>
      </c>
      <c r="AH210">
        <v>0.17839258498280297</v>
      </c>
      <c r="AI210">
        <v>0.33839891163674746</v>
      </c>
      <c r="AJ210">
        <v>-0.14106262447757251</v>
      </c>
      <c r="AK210">
        <v>8.9270885721114773E-2</v>
      </c>
      <c r="AL210">
        <v>0.83264911594108026</v>
      </c>
      <c r="AM210">
        <v>0.80268912681458027</v>
      </c>
      <c r="AN210">
        <v>-0.19122696799894573</v>
      </c>
      <c r="AO210">
        <v>0.549762294980217</v>
      </c>
      <c r="AP210">
        <v>0.68325429221103495</v>
      </c>
      <c r="AQ210">
        <v>-0.13886682501535383</v>
      </c>
      <c r="AR210">
        <v>0.36403480022124357</v>
      </c>
    </row>
    <row r="211" spans="1:44" x14ac:dyDescent="0.2">
      <c r="A211" t="str">
        <f t="shared" si="0"/>
        <v>b rom bul</v>
      </c>
      <c r="B211">
        <v>-0.43950579329819711</v>
      </c>
      <c r="C211">
        <v>-0.29264837615488287</v>
      </c>
      <c r="D211">
        <v>-0.10904127075870503</v>
      </c>
      <c r="E211">
        <v>-0.11457873851496016</v>
      </c>
      <c r="F211">
        <v>2.63368590860951E-2</v>
      </c>
      <c r="G211">
        <v>-7.4970136819026992E-2</v>
      </c>
      <c r="H211">
        <v>3.5646124843415568E-2</v>
      </c>
      <c r="I211">
        <v>2.4125645267835769E-2</v>
      </c>
      <c r="J211">
        <v>0.83705334116796448</v>
      </c>
      <c r="K211">
        <v>0.82193821369984066</v>
      </c>
      <c r="L211">
        <v>-1.982841170810291E-2</v>
      </c>
      <c r="M211">
        <v>0.61776263004498044</v>
      </c>
      <c r="N211">
        <v>0.4831876813656994</v>
      </c>
      <c r="O211">
        <v>0.13075965707703011</v>
      </c>
      <c r="P211">
        <v>0.12853493600217025</v>
      </c>
      <c r="Q211">
        <v>-0.2201528191315964</v>
      </c>
      <c r="R211">
        <v>-6.1949537030365029E-2</v>
      </c>
      <c r="S211">
        <v>-4.6872739855230425E-2</v>
      </c>
      <c r="T211">
        <v>0.10388165289690293</v>
      </c>
      <c r="U211">
        <v>-2.7811566961881602E-2</v>
      </c>
      <c r="V211">
        <v>0.56497726471547871</v>
      </c>
      <c r="W211">
        <v>-0.20075024299430008</v>
      </c>
      <c r="X211">
        <v>-0.24783294350999624</v>
      </c>
      <c r="Y211">
        <v>0.77929290572434562</v>
      </c>
      <c r="Z211">
        <v>0.99999999999992939</v>
      </c>
      <c r="AA211">
        <v>7.7442036347425372E-2</v>
      </c>
      <c r="AB211">
        <v>0.75191129039976523</v>
      </c>
      <c r="AC211">
        <v>0.53921075404224195</v>
      </c>
      <c r="AD211">
        <v>-9.7867873285972504E-2</v>
      </c>
      <c r="AE211">
        <v>6.5792698058990573E-2</v>
      </c>
      <c r="AF211">
        <v>-0.52132231144215679</v>
      </c>
      <c r="AG211">
        <v>0.14304348909417788</v>
      </c>
      <c r="AH211">
        <v>7.0942860688284703E-2</v>
      </c>
      <c r="AI211">
        <v>0.19627580096150982</v>
      </c>
      <c r="AJ211">
        <v>0.12615925182215293</v>
      </c>
      <c r="AK211">
        <v>-0.16286423591962784</v>
      </c>
      <c r="AL211">
        <v>0.86272039653318</v>
      </c>
      <c r="AM211">
        <v>0.6531651521323032</v>
      </c>
      <c r="AN211">
        <v>-6.8784507791473187E-2</v>
      </c>
      <c r="AO211">
        <v>0.7255295827528716</v>
      </c>
      <c r="AP211">
        <v>0.77885359466273163</v>
      </c>
      <c r="AQ211">
        <v>4.4815008143366225E-2</v>
      </c>
      <c r="AR211">
        <v>5.0991501045848306E-2</v>
      </c>
    </row>
    <row r="212" spans="1:44" x14ac:dyDescent="0.2">
      <c r="A212" t="str">
        <f t="shared" si="0"/>
        <v>b fin</v>
      </c>
      <c r="B212">
        <v>-3.9896781478419158E-2</v>
      </c>
      <c r="C212">
        <v>-8.1771137389244103E-2</v>
      </c>
      <c r="D212">
        <v>5.9509315399153613E-2</v>
      </c>
      <c r="E212">
        <v>-7.2007942915574219E-2</v>
      </c>
      <c r="F212">
        <v>8.9676439944840994E-2</v>
      </c>
      <c r="G212">
        <v>-5.405083736774606E-2</v>
      </c>
      <c r="H212">
        <v>0.11493866815390671</v>
      </c>
      <c r="I212">
        <v>0.41336216017882738</v>
      </c>
      <c r="J212">
        <v>1.9936052369837511E-2</v>
      </c>
      <c r="K212">
        <v>7.0697565621204467E-2</v>
      </c>
      <c r="L212">
        <v>0.7708129615861693</v>
      </c>
      <c r="M212">
        <v>-0.18526979643119179</v>
      </c>
      <c r="N212">
        <v>-0.14318863964302569</v>
      </c>
      <c r="O212">
        <v>0.19815831899369113</v>
      </c>
      <c r="P212">
        <v>-0.4984981626863092</v>
      </c>
      <c r="Q212">
        <v>0.2558756839909811</v>
      </c>
      <c r="R212">
        <v>0.17789991596263294</v>
      </c>
      <c r="S212">
        <v>1.6557520853368451E-2</v>
      </c>
      <c r="T212">
        <v>-9.4403759476936841E-2</v>
      </c>
      <c r="U212">
        <v>0.18008761962652814</v>
      </c>
      <c r="V212">
        <v>0.40877223087027037</v>
      </c>
      <c r="W212">
        <v>-0.24384734499070182</v>
      </c>
      <c r="X212">
        <v>0.30367628983102174</v>
      </c>
      <c r="Y212">
        <v>-4.4807708212931244E-2</v>
      </c>
      <c r="Z212">
        <v>7.7442036347425372E-2</v>
      </c>
      <c r="AA212">
        <v>0.99999999999998535</v>
      </c>
      <c r="AB212">
        <v>-0.21034407154890844</v>
      </c>
      <c r="AC212">
        <v>-0.34142732804623588</v>
      </c>
      <c r="AD212">
        <v>0.40876146336324459</v>
      </c>
      <c r="AE212">
        <v>-0.3673242755568622</v>
      </c>
      <c r="AF212">
        <v>-0.15132063979648913</v>
      </c>
      <c r="AG212">
        <v>5.6882917989745679E-2</v>
      </c>
      <c r="AH212">
        <v>-0.26635953549109448</v>
      </c>
      <c r="AI212">
        <v>0.54814157851356227</v>
      </c>
      <c r="AJ212">
        <v>-0.16189886528674297</v>
      </c>
      <c r="AK212">
        <v>-0.1218057952641073</v>
      </c>
      <c r="AL212">
        <v>-1.3249857144335617E-2</v>
      </c>
      <c r="AM212">
        <v>0.13136757738368848</v>
      </c>
      <c r="AN212">
        <v>0.731884411320746</v>
      </c>
      <c r="AO212">
        <v>-0.26984501736308419</v>
      </c>
      <c r="AP212">
        <v>-0.13067778680442485</v>
      </c>
      <c r="AQ212">
        <v>2.2699595083487498E-2</v>
      </c>
      <c r="AR212">
        <v>-0.15956877999836622</v>
      </c>
    </row>
    <row r="213" spans="1:44" x14ac:dyDescent="0.2">
      <c r="A213" t="str">
        <f t="shared" si="0"/>
        <v>b ger</v>
      </c>
      <c r="B213">
        <v>-0.16601157755010459</v>
      </c>
      <c r="C213">
        <v>-5.5849288092655942E-2</v>
      </c>
      <c r="D213">
        <v>-0.10326227674652652</v>
      </c>
      <c r="E213">
        <v>2.2950964857259504E-2</v>
      </c>
      <c r="F213">
        <v>-5.5414177295907023E-2</v>
      </c>
      <c r="G213">
        <v>4.1315816329908162E-2</v>
      </c>
      <c r="H213">
        <v>-5.167128763800824E-2</v>
      </c>
      <c r="I213">
        <v>-0.13637035117060833</v>
      </c>
      <c r="J213">
        <v>0.74061316795043275</v>
      </c>
      <c r="K213">
        <v>0.57719469069044782</v>
      </c>
      <c r="L213">
        <v>-0.2279419935084106</v>
      </c>
      <c r="M213">
        <v>0.9386722003461212</v>
      </c>
      <c r="N213">
        <v>0.27209362108725099</v>
      </c>
      <c r="O213">
        <v>0.32650477800024852</v>
      </c>
      <c r="P213">
        <v>0.35885850730020274</v>
      </c>
      <c r="Q213">
        <v>5.5183767390035401E-2</v>
      </c>
      <c r="R213">
        <v>0.2381785115086989</v>
      </c>
      <c r="S213">
        <v>0.28274529847262647</v>
      </c>
      <c r="T213">
        <v>0.15736282930472223</v>
      </c>
      <c r="U213">
        <v>-0.35543534120014486</v>
      </c>
      <c r="V213">
        <v>0.23311266844543019</v>
      </c>
      <c r="W213">
        <v>-6.675605650211501E-2</v>
      </c>
      <c r="X213">
        <v>-0.22996129059236992</v>
      </c>
      <c r="Y213">
        <v>0.5762716021102936</v>
      </c>
      <c r="Z213">
        <v>0.75191129039976523</v>
      </c>
      <c r="AA213">
        <v>-0.21034407154890844</v>
      </c>
      <c r="AB213">
        <v>0.99999999999998923</v>
      </c>
      <c r="AC213">
        <v>0.51081481793642391</v>
      </c>
      <c r="AD213">
        <v>-0.10046928019335685</v>
      </c>
      <c r="AE213">
        <v>0.31500874888732122</v>
      </c>
      <c r="AF213">
        <v>-0.28682216197107496</v>
      </c>
      <c r="AG213">
        <v>0.17138695624159284</v>
      </c>
      <c r="AH213">
        <v>4.4438264700551677E-2</v>
      </c>
      <c r="AI213">
        <v>-0.27170125580683302</v>
      </c>
      <c r="AJ213">
        <v>0.28789848465047135</v>
      </c>
      <c r="AK213">
        <v>-6.6055421128229264E-2</v>
      </c>
      <c r="AL213">
        <v>0.78329419721857385</v>
      </c>
      <c r="AM213">
        <v>0.66028623072994785</v>
      </c>
      <c r="AN213">
        <v>-0.30723821255333689</v>
      </c>
      <c r="AO213">
        <v>0.73196387870807667</v>
      </c>
      <c r="AP213">
        <v>0.59714654673521816</v>
      </c>
      <c r="AQ213">
        <v>3.501020465776758E-2</v>
      </c>
      <c r="AR213">
        <v>0.16210041093707167</v>
      </c>
    </row>
    <row r="214" spans="1:44" x14ac:dyDescent="0.2">
      <c r="A214" t="str">
        <f t="shared" si="0"/>
        <v>b pol</v>
      </c>
      <c r="B214">
        <v>-2.0124545424398843E-2</v>
      </c>
      <c r="C214">
        <v>0.21120652463988068</v>
      </c>
      <c r="D214">
        <v>-0.24073690822671165</v>
      </c>
      <c r="E214">
        <v>0.25891297420716175</v>
      </c>
      <c r="F214">
        <v>-0.25055997826456955</v>
      </c>
      <c r="G214">
        <v>0.26817054126160916</v>
      </c>
      <c r="H214">
        <v>-0.23705714195895272</v>
      </c>
      <c r="I214">
        <v>0.21178532865082064</v>
      </c>
      <c r="J214">
        <v>0.56064012982894029</v>
      </c>
      <c r="K214">
        <v>0.44346728150903342</v>
      </c>
      <c r="L214">
        <v>-0.14361416928008461</v>
      </c>
      <c r="M214">
        <v>0.50225138420169091</v>
      </c>
      <c r="N214">
        <v>0.7902379675434319</v>
      </c>
      <c r="O214">
        <v>0.48146637822976701</v>
      </c>
      <c r="P214">
        <v>0.40194064178089473</v>
      </c>
      <c r="Q214">
        <v>-1.358572902941807E-2</v>
      </c>
      <c r="R214">
        <v>0.2783553837502844</v>
      </c>
      <c r="S214">
        <v>8.4947901237949625E-2</v>
      </c>
      <c r="T214">
        <v>0.25078004120987191</v>
      </c>
      <c r="U214">
        <v>1.932323215238535E-2</v>
      </c>
      <c r="V214">
        <v>0.2526312738850619</v>
      </c>
      <c r="W214">
        <v>-0.15802328655909167</v>
      </c>
      <c r="X214">
        <v>-1.9280722794276672E-2</v>
      </c>
      <c r="Y214">
        <v>0.70328395786150766</v>
      </c>
      <c r="Z214">
        <v>0.53921075404224195</v>
      </c>
      <c r="AA214">
        <v>-0.34142732804623588</v>
      </c>
      <c r="AB214">
        <v>0.51081481793642391</v>
      </c>
      <c r="AC214">
        <v>0.99999999999998335</v>
      </c>
      <c r="AD214">
        <v>0.32526701797207203</v>
      </c>
      <c r="AE214">
        <v>0.43359868423556236</v>
      </c>
      <c r="AF214">
        <v>0.18850942280930336</v>
      </c>
      <c r="AG214">
        <v>0.58081799265368916</v>
      </c>
      <c r="AH214">
        <v>3.9544462559971266E-2</v>
      </c>
      <c r="AI214">
        <v>3.6849444012526926E-2</v>
      </c>
      <c r="AJ214">
        <v>-1.2988702769868604E-2</v>
      </c>
      <c r="AK214">
        <v>0.55640211659152228</v>
      </c>
      <c r="AL214">
        <v>0.54551426079085918</v>
      </c>
      <c r="AM214">
        <v>0.48639905501018044</v>
      </c>
      <c r="AN214">
        <v>-0.22769960613166529</v>
      </c>
      <c r="AO214">
        <v>0.36060528542751824</v>
      </c>
      <c r="AP214">
        <v>0.40168384400762747</v>
      </c>
      <c r="AQ214">
        <v>1.726821991465334E-2</v>
      </c>
      <c r="AR214">
        <v>0.62672914000854318</v>
      </c>
    </row>
    <row r="215" spans="1:44" x14ac:dyDescent="0.2">
      <c r="A215" t="str">
        <f t="shared" si="0"/>
        <v>b swe</v>
      </c>
      <c r="B215">
        <v>0.15940723386846847</v>
      </c>
      <c r="C215">
        <v>0.56304634804190234</v>
      </c>
      <c r="D215">
        <v>-0.43919514932098364</v>
      </c>
      <c r="E215">
        <v>0.58077419504869388</v>
      </c>
      <c r="F215">
        <v>-0.51628601967727961</v>
      </c>
      <c r="G215">
        <v>0.58580997666187806</v>
      </c>
      <c r="H215">
        <v>-0.48389490585056882</v>
      </c>
      <c r="I215">
        <v>0.7066185984615172</v>
      </c>
      <c r="J215">
        <v>-0.14674966929633418</v>
      </c>
      <c r="K215">
        <v>-0.13055013959481337</v>
      </c>
      <c r="L215">
        <v>0.53349955566570795</v>
      </c>
      <c r="M215">
        <v>6.2868869902722113E-2</v>
      </c>
      <c r="N215">
        <v>0.15934350852806622</v>
      </c>
      <c r="O215">
        <v>0.52938495570984345</v>
      </c>
      <c r="P215">
        <v>-0.11941591601642432</v>
      </c>
      <c r="Q215">
        <v>0.46444734388227454</v>
      </c>
      <c r="R215">
        <v>0.68081508793560652</v>
      </c>
      <c r="S215">
        <v>0.18265067320683875</v>
      </c>
      <c r="T215">
        <v>-0.16614710670000149</v>
      </c>
      <c r="U215">
        <v>0.15482576588808966</v>
      </c>
      <c r="V215">
        <v>-0.13240542522893103</v>
      </c>
      <c r="W215">
        <v>0.14440404666504306</v>
      </c>
      <c r="X215">
        <v>0.68394434617321587</v>
      </c>
      <c r="Y215">
        <v>3.6505353176429389E-2</v>
      </c>
      <c r="Z215">
        <v>-9.7867873285972504E-2</v>
      </c>
      <c r="AA215">
        <v>0.40876146336324459</v>
      </c>
      <c r="AB215">
        <v>-0.10046928019335685</v>
      </c>
      <c r="AC215">
        <v>0.32526701797207203</v>
      </c>
      <c r="AD215">
        <v>0.99999999999994371</v>
      </c>
      <c r="AE215">
        <v>0.13062745290209571</v>
      </c>
      <c r="AF215">
        <v>0.4793663096174553</v>
      </c>
      <c r="AG215">
        <v>0.6845629106277662</v>
      </c>
      <c r="AH215">
        <v>7.4191085082720085E-2</v>
      </c>
      <c r="AI215">
        <v>9.0217195145817539E-2</v>
      </c>
      <c r="AJ215">
        <v>0.14639828991232764</v>
      </c>
      <c r="AK215">
        <v>0.68009756919829134</v>
      </c>
      <c r="AL215">
        <v>-0.20022239003391898</v>
      </c>
      <c r="AM215">
        <v>7.1038203519599885E-2</v>
      </c>
      <c r="AN215">
        <v>0.33850865464838442</v>
      </c>
      <c r="AO215">
        <v>-0.44131329841171774</v>
      </c>
      <c r="AP215">
        <v>-0.47590960511671215</v>
      </c>
      <c r="AQ215">
        <v>0.21051099576325527</v>
      </c>
      <c r="AR215">
        <v>0.42563567440858319</v>
      </c>
    </row>
    <row r="216" spans="1:44" x14ac:dyDescent="0.2">
      <c r="A216" t="str">
        <f t="shared" si="0"/>
        <v>b france</v>
      </c>
      <c r="B216">
        <v>0.5020196045237304</v>
      </c>
      <c r="C216">
        <v>0.31086003778247562</v>
      </c>
      <c r="D216">
        <v>0.16066738386106269</v>
      </c>
      <c r="E216">
        <v>0.11220758225670224</v>
      </c>
      <c r="F216">
        <v>2.0129476495347048E-2</v>
      </c>
      <c r="G216">
        <v>8.6743358108873486E-2</v>
      </c>
      <c r="H216">
        <v>4.0084500638578047E-2</v>
      </c>
      <c r="I216">
        <v>0.33179801456294328</v>
      </c>
      <c r="J216">
        <v>0.23152866810478423</v>
      </c>
      <c r="K216">
        <v>1.3678780020882284E-2</v>
      </c>
      <c r="L216">
        <v>-0.26801408619857686</v>
      </c>
      <c r="M216">
        <v>0.40151355786140575</v>
      </c>
      <c r="N216">
        <v>0.41773499414907433</v>
      </c>
      <c r="O216">
        <v>0.43884565812337428</v>
      </c>
      <c r="P216">
        <v>0.93997620559689266</v>
      </c>
      <c r="Q216">
        <v>4.2087421800131447E-2</v>
      </c>
      <c r="R216">
        <v>0.24007378934895013</v>
      </c>
      <c r="S216">
        <v>-0.10321435124978037</v>
      </c>
      <c r="T216">
        <v>0.4413891615562946</v>
      </c>
      <c r="U216">
        <v>-0.41644632793477754</v>
      </c>
      <c r="V216">
        <v>0.13364460608640838</v>
      </c>
      <c r="W216">
        <v>0.50117686091130897</v>
      </c>
      <c r="X216">
        <v>0.19339633142307741</v>
      </c>
      <c r="Y216">
        <v>0.11465404287688918</v>
      </c>
      <c r="Z216">
        <v>6.5792698058990573E-2</v>
      </c>
      <c r="AA216">
        <v>-0.3673242755568622</v>
      </c>
      <c r="AB216">
        <v>0.31500874888732122</v>
      </c>
      <c r="AC216">
        <v>0.43359868423556236</v>
      </c>
      <c r="AD216">
        <v>0.13062745290209571</v>
      </c>
      <c r="AE216">
        <v>0.99999999999994715</v>
      </c>
      <c r="AF216">
        <v>0.38742892580329708</v>
      </c>
      <c r="AG216">
        <v>0.31461787370602284</v>
      </c>
      <c r="AH216">
        <v>0.20792994716940766</v>
      </c>
      <c r="AI216">
        <v>-0.2576724237810738</v>
      </c>
      <c r="AJ216">
        <v>9.8215368797090558E-2</v>
      </c>
      <c r="AK216">
        <v>0.60695531302759176</v>
      </c>
      <c r="AL216">
        <v>0.27151018875865451</v>
      </c>
      <c r="AM216">
        <v>0.17061004935910873</v>
      </c>
      <c r="AN216">
        <v>-0.31069277161246878</v>
      </c>
      <c r="AO216">
        <v>8.8527988844113503E-2</v>
      </c>
      <c r="AP216">
        <v>0.14637205918802629</v>
      </c>
      <c r="AQ216">
        <v>0.28183085712647449</v>
      </c>
      <c r="AR216">
        <v>0.49428028962935361</v>
      </c>
    </row>
    <row r="217" spans="1:44" x14ac:dyDescent="0.2">
      <c r="A217" t="str">
        <f t="shared" si="0"/>
        <v>r ire uk</v>
      </c>
      <c r="B217">
        <v>0.66404496918896672</v>
      </c>
      <c r="C217">
        <v>0.46942399438005067</v>
      </c>
      <c r="D217">
        <v>0.14559646130053772</v>
      </c>
      <c r="E217">
        <v>0.21098119514661479</v>
      </c>
      <c r="F217">
        <v>-5.0104910403269011E-2</v>
      </c>
      <c r="G217">
        <v>0.16783246707821814</v>
      </c>
      <c r="H217">
        <v>-3.7198395836106797E-2</v>
      </c>
      <c r="I217">
        <v>0.27033585956700107</v>
      </c>
      <c r="J217">
        <v>-0.37502373885743823</v>
      </c>
      <c r="K217">
        <v>-0.60456620216698698</v>
      </c>
      <c r="L217">
        <v>-3.7148654542208684E-2</v>
      </c>
      <c r="M217">
        <v>-0.21360299486677531</v>
      </c>
      <c r="N217">
        <v>-7.1121822507916932E-2</v>
      </c>
      <c r="O217">
        <v>0.35013635069364113</v>
      </c>
      <c r="P217">
        <v>0.20055010636793946</v>
      </c>
      <c r="Q217">
        <v>0.51371755497188687</v>
      </c>
      <c r="R217">
        <v>0.63202314992116759</v>
      </c>
      <c r="S217">
        <v>0.25783041729504752</v>
      </c>
      <c r="T217">
        <v>-0.17601779066135281</v>
      </c>
      <c r="U217">
        <v>-7.9956212656286663E-2</v>
      </c>
      <c r="V217">
        <v>-0.40864669275490845</v>
      </c>
      <c r="W217">
        <v>0.10335017762082069</v>
      </c>
      <c r="X217">
        <v>0.15443041455991369</v>
      </c>
      <c r="Y217">
        <v>-0.28247891000235015</v>
      </c>
      <c r="Z217">
        <v>-0.52132231144215679</v>
      </c>
      <c r="AA217">
        <v>-0.15132063979648913</v>
      </c>
      <c r="AB217">
        <v>-0.28682216197107496</v>
      </c>
      <c r="AC217">
        <v>0.18850942280930336</v>
      </c>
      <c r="AD217">
        <v>0.4793663096174553</v>
      </c>
      <c r="AE217">
        <v>0.38742892580329708</v>
      </c>
      <c r="AF217">
        <v>1.0000000000000011</v>
      </c>
      <c r="AG217">
        <v>0.46682681430465378</v>
      </c>
      <c r="AH217">
        <v>-0.16926184138389311</v>
      </c>
      <c r="AI217">
        <v>-0.32847762763206545</v>
      </c>
      <c r="AJ217">
        <v>-0.28191342019128873</v>
      </c>
      <c r="AK217">
        <v>0.68436280821809292</v>
      </c>
      <c r="AL217">
        <v>-0.49415395200008266</v>
      </c>
      <c r="AM217">
        <v>-0.2747715177859909</v>
      </c>
      <c r="AN217">
        <v>7.2676862531696473E-2</v>
      </c>
      <c r="AO217">
        <v>-0.58168001293468807</v>
      </c>
      <c r="AP217">
        <v>-0.64691308191314367</v>
      </c>
      <c r="AQ217">
        <v>-0.31606538705025417</v>
      </c>
      <c r="AR217">
        <v>0.63540186580512159</v>
      </c>
    </row>
    <row r="218" spans="1:44" x14ac:dyDescent="0.2">
      <c r="A218" t="str">
        <f t="shared" si="0"/>
        <v>r nl lux bel</v>
      </c>
      <c r="B218">
        <v>0.12912017083173333</v>
      </c>
      <c r="C218">
        <v>0.6177296303229578</v>
      </c>
      <c r="D218">
        <v>-0.53485226146064391</v>
      </c>
      <c r="E218">
        <v>0.65468640198526096</v>
      </c>
      <c r="F218">
        <v>-0.62313336898859251</v>
      </c>
      <c r="G218">
        <v>0.64713881680061047</v>
      </c>
      <c r="H218">
        <v>-0.61938684377857145</v>
      </c>
      <c r="I218">
        <v>0.28515160595246181</v>
      </c>
      <c r="J218">
        <v>0.33141822923539843</v>
      </c>
      <c r="K218">
        <v>0.10629355511107449</v>
      </c>
      <c r="L218">
        <v>0.13725365860759581</v>
      </c>
      <c r="M218">
        <v>0.35650317118558328</v>
      </c>
      <c r="N218">
        <v>0.3504235487643953</v>
      </c>
      <c r="O218">
        <v>0.37376790349617528</v>
      </c>
      <c r="P218">
        <v>0.18432538671180709</v>
      </c>
      <c r="Q218">
        <v>0.31375258147185553</v>
      </c>
      <c r="R218">
        <v>0.6422190673500574</v>
      </c>
      <c r="S218">
        <v>-4.8771215572294052E-2</v>
      </c>
      <c r="T218">
        <v>7.1234811318462349E-2</v>
      </c>
      <c r="U218">
        <v>5.3380901719878249E-2</v>
      </c>
      <c r="V218">
        <v>-0.11205542837748869</v>
      </c>
      <c r="W218">
        <v>5.7760039376134248E-2</v>
      </c>
      <c r="X218">
        <v>0.44356653460256035</v>
      </c>
      <c r="Y218">
        <v>0.54144992879545806</v>
      </c>
      <c r="Z218">
        <v>0.14304348909417788</v>
      </c>
      <c r="AA218">
        <v>5.6882917989745679E-2</v>
      </c>
      <c r="AB218">
        <v>0.17138695624159284</v>
      </c>
      <c r="AC218">
        <v>0.58081799265368916</v>
      </c>
      <c r="AD218">
        <v>0.6845629106277662</v>
      </c>
      <c r="AE218">
        <v>0.31461787370602284</v>
      </c>
      <c r="AF218">
        <v>0.46682681430465378</v>
      </c>
      <c r="AG218">
        <v>1.0000000000000004</v>
      </c>
      <c r="AH218">
        <v>0.23989339845808638</v>
      </c>
      <c r="AI218">
        <v>8.4164378729825129E-2</v>
      </c>
      <c r="AJ218">
        <v>-4.6150128130779428E-2</v>
      </c>
      <c r="AK218">
        <v>0.58003375997044082</v>
      </c>
      <c r="AL218">
        <v>0.18413959764371596</v>
      </c>
      <c r="AM218">
        <v>0.43082889493034821</v>
      </c>
      <c r="AN218">
        <v>9.0267214474861954E-2</v>
      </c>
      <c r="AO218">
        <v>-0.1165241714909938</v>
      </c>
      <c r="AP218">
        <v>-0.17811790432753449</v>
      </c>
      <c r="AQ218">
        <v>-6.7465609667319279E-2</v>
      </c>
      <c r="AR218">
        <v>0.64494350813662293</v>
      </c>
    </row>
    <row r="219" spans="1:44" x14ac:dyDescent="0.2">
      <c r="A219" t="str">
        <f t="shared" si="0"/>
        <v>r den</v>
      </c>
      <c r="B219">
        <v>-0.21774834870502444</v>
      </c>
      <c r="C219">
        <v>0.29129069483738285</v>
      </c>
      <c r="D219">
        <v>-0.5310734641422219</v>
      </c>
      <c r="E219">
        <v>0.44843085019906986</v>
      </c>
      <c r="F219">
        <v>-0.52430882581457472</v>
      </c>
      <c r="G219">
        <v>0.44839749657087169</v>
      </c>
      <c r="H219">
        <v>-0.54796348378395299</v>
      </c>
      <c r="I219">
        <v>0.20983304498043145</v>
      </c>
      <c r="J219">
        <v>-6.8437466461405763E-3</v>
      </c>
      <c r="K219">
        <v>0.28216419801423026</v>
      </c>
      <c r="L219">
        <v>-0.10810068760652435</v>
      </c>
      <c r="M219">
        <v>0.13336832040140678</v>
      </c>
      <c r="N219">
        <v>3.372531031009858E-2</v>
      </c>
      <c r="O219">
        <v>-0.28758248547345189</v>
      </c>
      <c r="P219">
        <v>0.17414146897236105</v>
      </c>
      <c r="Q219">
        <v>-0.13085440299797091</v>
      </c>
      <c r="R219">
        <v>-6.7796071630848539E-2</v>
      </c>
      <c r="S219">
        <v>-0.23469503633712702</v>
      </c>
      <c r="T219">
        <v>0.13371006385139425</v>
      </c>
      <c r="U219">
        <v>-0.3082085214283623</v>
      </c>
      <c r="V219">
        <v>-0.27529463081362687</v>
      </c>
      <c r="W219">
        <v>0.64645141166230591</v>
      </c>
      <c r="X219">
        <v>0.49134418484347814</v>
      </c>
      <c r="Y219">
        <v>0.17839258498280297</v>
      </c>
      <c r="Z219">
        <v>7.0942860688284703E-2</v>
      </c>
      <c r="AA219">
        <v>-0.26635953549109448</v>
      </c>
      <c r="AB219">
        <v>4.4438264700551677E-2</v>
      </c>
      <c r="AC219">
        <v>3.9544462559971266E-2</v>
      </c>
      <c r="AD219">
        <v>7.4191085082720085E-2</v>
      </c>
      <c r="AE219">
        <v>0.20792994716940766</v>
      </c>
      <c r="AF219">
        <v>-0.16926184138389311</v>
      </c>
      <c r="AG219">
        <v>0.23989339845808638</v>
      </c>
      <c r="AH219">
        <v>1</v>
      </c>
      <c r="AI219">
        <v>-5.2538683813984091E-2</v>
      </c>
      <c r="AJ219">
        <v>0.31730558930927472</v>
      </c>
      <c r="AK219">
        <v>0.15570595183066283</v>
      </c>
      <c r="AL219">
        <v>8.2528147231129889E-2</v>
      </c>
      <c r="AM219">
        <v>0.25016315459160193</v>
      </c>
      <c r="AN219">
        <v>-0.45886212630707518</v>
      </c>
      <c r="AO219">
        <v>0.25674434632944626</v>
      </c>
      <c r="AP219">
        <v>8.1746122044646569E-2</v>
      </c>
      <c r="AQ219">
        <v>0.52308437352961135</v>
      </c>
      <c r="AR219">
        <v>0.16833907885239757</v>
      </c>
    </row>
    <row r="220" spans="1:44" x14ac:dyDescent="0.2">
      <c r="A220" t="str">
        <f t="shared" si="0"/>
        <v>r italy</v>
      </c>
      <c r="B220">
        <v>1.6457763373039096E-2</v>
      </c>
      <c r="C220">
        <v>1.6446243080235776E-2</v>
      </c>
      <c r="D220">
        <v>6.503581007963795E-3</v>
      </c>
      <c r="E220">
        <v>1.2181439894007787E-2</v>
      </c>
      <c r="F220">
        <v>3.5071586004772216E-3</v>
      </c>
      <c r="G220">
        <v>1.6392386110935991E-2</v>
      </c>
      <c r="H220">
        <v>1.4327876719884532E-2</v>
      </c>
      <c r="I220">
        <v>0.10180258598925779</v>
      </c>
      <c r="J220">
        <v>0.24055663311621706</v>
      </c>
      <c r="K220">
        <v>0.37000070106617416</v>
      </c>
      <c r="L220">
        <v>0.393795374372786</v>
      </c>
      <c r="M220">
        <v>-0.22139908680642323</v>
      </c>
      <c r="N220">
        <v>0.51494842438371791</v>
      </c>
      <c r="O220">
        <v>5.7696991670007816E-2</v>
      </c>
      <c r="P220">
        <v>-0.2178106439841041</v>
      </c>
      <c r="Q220">
        <v>-5.3337228409479388E-2</v>
      </c>
      <c r="R220">
        <v>-0.14906601818449802</v>
      </c>
      <c r="S220">
        <v>-0.395674981462171</v>
      </c>
      <c r="T220">
        <v>0.52595559528293756</v>
      </c>
      <c r="U220">
        <v>0.44041079863081456</v>
      </c>
      <c r="V220">
        <v>0.57273292660693587</v>
      </c>
      <c r="W220">
        <v>-0.28929196662502432</v>
      </c>
      <c r="X220">
        <v>5.8946708783428947E-2</v>
      </c>
      <c r="Y220">
        <v>0.33839891163674746</v>
      </c>
      <c r="Z220">
        <v>0.19627580096150982</v>
      </c>
      <c r="AA220">
        <v>0.54814157851356227</v>
      </c>
      <c r="AB220">
        <v>-0.27170125580683302</v>
      </c>
      <c r="AC220">
        <v>3.6849444012526926E-2</v>
      </c>
      <c r="AD220">
        <v>9.0217195145817539E-2</v>
      </c>
      <c r="AE220">
        <v>-0.2576724237810738</v>
      </c>
      <c r="AF220">
        <v>-0.32847762763206545</v>
      </c>
      <c r="AG220">
        <v>8.4164378729825129E-2</v>
      </c>
      <c r="AH220">
        <v>-5.2538683813984091E-2</v>
      </c>
      <c r="AI220">
        <v>1.0000000000000002</v>
      </c>
      <c r="AJ220">
        <v>-0.51738868855724784</v>
      </c>
      <c r="AK220">
        <v>-0.14451083506457277</v>
      </c>
      <c r="AL220">
        <v>0.30604248659717154</v>
      </c>
      <c r="AM220">
        <v>0.34240960225292549</v>
      </c>
      <c r="AN220">
        <v>0.39284079430171809</v>
      </c>
      <c r="AO220">
        <v>5.6822102782946568E-2</v>
      </c>
      <c r="AP220">
        <v>0.32586210253488002</v>
      </c>
      <c r="AQ220">
        <v>0.18251718215811821</v>
      </c>
      <c r="AR220">
        <v>-1.155548610344621E-2</v>
      </c>
    </row>
    <row r="221" spans="1:44" x14ac:dyDescent="0.2">
      <c r="A221" t="str">
        <f t="shared" si="0"/>
        <v>r es port</v>
      </c>
      <c r="B221">
        <v>-0.5338162469575678</v>
      </c>
      <c r="C221">
        <v>-0.1250852233934352</v>
      </c>
      <c r="D221">
        <v>-0.39073157246559331</v>
      </c>
      <c r="E221">
        <v>0.12677106560076071</v>
      </c>
      <c r="F221">
        <v>-0.25355740686540823</v>
      </c>
      <c r="G221">
        <v>0.16432522917721859</v>
      </c>
      <c r="H221">
        <v>-0.25704219890277241</v>
      </c>
      <c r="I221">
        <v>0.15824332003043609</v>
      </c>
      <c r="J221">
        <v>-0.11160673968808722</v>
      </c>
      <c r="K221">
        <v>0.12894937234344814</v>
      </c>
      <c r="L221">
        <v>-0.16124649742473665</v>
      </c>
      <c r="M221">
        <v>0.32714444852271574</v>
      </c>
      <c r="N221">
        <v>-0.25285305281778081</v>
      </c>
      <c r="O221">
        <v>2.8146290543497821E-2</v>
      </c>
      <c r="P221">
        <v>6.894945678187539E-2</v>
      </c>
      <c r="Q221">
        <v>-0.40054996456817799</v>
      </c>
      <c r="R221">
        <v>-9.2129791390026999E-2</v>
      </c>
      <c r="S221">
        <v>-0.12140304105286348</v>
      </c>
      <c r="T221">
        <v>-0.39265422192595084</v>
      </c>
      <c r="U221">
        <v>-6.8123710721805536E-2</v>
      </c>
      <c r="V221">
        <v>-0.28420521714659447</v>
      </c>
      <c r="W221">
        <v>0.4087509751138757</v>
      </c>
      <c r="X221">
        <v>0.27741036129247909</v>
      </c>
      <c r="Y221">
        <v>-0.14106262447757251</v>
      </c>
      <c r="Z221">
        <v>0.12615925182215293</v>
      </c>
      <c r="AA221">
        <v>-0.16189886528674297</v>
      </c>
      <c r="AB221">
        <v>0.28789848465047135</v>
      </c>
      <c r="AC221">
        <v>-1.2988702769868604E-2</v>
      </c>
      <c r="AD221">
        <v>0.14639828991232764</v>
      </c>
      <c r="AE221">
        <v>9.8215368797090558E-2</v>
      </c>
      <c r="AF221">
        <v>-0.28191342019128873</v>
      </c>
      <c r="AG221">
        <v>-4.6150128130779428E-2</v>
      </c>
      <c r="AH221">
        <v>0.31730558930927472</v>
      </c>
      <c r="AI221">
        <v>-0.51738868855724784</v>
      </c>
      <c r="AJ221">
        <v>1.0000000000000002</v>
      </c>
      <c r="AK221">
        <v>-2.8954313345887384E-2</v>
      </c>
      <c r="AL221">
        <v>-7.5112773784692138E-2</v>
      </c>
      <c r="AM221">
        <v>-0.21897853689705624</v>
      </c>
      <c r="AN221">
        <v>-5.8218949505448279E-2</v>
      </c>
      <c r="AO221">
        <v>0.13299578142629997</v>
      </c>
      <c r="AP221">
        <v>-0.12975613752233797</v>
      </c>
      <c r="AQ221">
        <v>0.4950606939493789</v>
      </c>
      <c r="AR221">
        <v>-0.39422651909456025</v>
      </c>
    </row>
    <row r="222" spans="1:44" x14ac:dyDescent="0.2">
      <c r="A222" t="str">
        <f t="shared" si="0"/>
        <v>r ee lv lt</v>
      </c>
      <c r="B222">
        <v>0.36299229540809935</v>
      </c>
      <c r="C222">
        <v>0.51054901798117736</v>
      </c>
      <c r="D222">
        <v>-0.18391054103460477</v>
      </c>
      <c r="E222">
        <v>0.41365282287599825</v>
      </c>
      <c r="F222">
        <v>-0.30720998433844277</v>
      </c>
      <c r="G222">
        <v>0.39980474640497321</v>
      </c>
      <c r="H222">
        <v>-0.28031273887541253</v>
      </c>
      <c r="I222">
        <v>0.71177638233360707</v>
      </c>
      <c r="J222">
        <v>-5.1617471997706221E-2</v>
      </c>
      <c r="K222">
        <v>-0.20742238825373471</v>
      </c>
      <c r="L222">
        <v>0.26435538564045802</v>
      </c>
      <c r="M222">
        <v>2.8691450275836361E-2</v>
      </c>
      <c r="N222">
        <v>0.37343947323655557</v>
      </c>
      <c r="O222">
        <v>0.45538319305530245</v>
      </c>
      <c r="P222">
        <v>0.39945153144636342</v>
      </c>
      <c r="Q222">
        <v>0.31929432551265735</v>
      </c>
      <c r="R222">
        <v>0.41696798946505348</v>
      </c>
      <c r="S222">
        <v>0.26380138379559254</v>
      </c>
      <c r="T222">
        <v>9.731548696567964E-2</v>
      </c>
      <c r="U222">
        <v>-0.2595720248761465</v>
      </c>
      <c r="V222">
        <v>-2.8546773096331454E-3</v>
      </c>
      <c r="W222">
        <v>0.24694924445349042</v>
      </c>
      <c r="X222">
        <v>0.58054266393765352</v>
      </c>
      <c r="Y222">
        <v>8.9270885721114773E-2</v>
      </c>
      <c r="Z222">
        <v>-0.16286423591962784</v>
      </c>
      <c r="AA222">
        <v>-0.1218057952641073</v>
      </c>
      <c r="AB222">
        <v>-6.6055421128229264E-2</v>
      </c>
      <c r="AC222">
        <v>0.55640211659152228</v>
      </c>
      <c r="AD222">
        <v>0.68009756919829134</v>
      </c>
      <c r="AE222">
        <v>0.60695531302759176</v>
      </c>
      <c r="AF222">
        <v>0.68436280821809292</v>
      </c>
      <c r="AG222">
        <v>0.58003375997044082</v>
      </c>
      <c r="AH222">
        <v>0.15570595183066283</v>
      </c>
      <c r="AI222">
        <v>-0.14451083506457277</v>
      </c>
      <c r="AJ222">
        <v>-2.8954313345887384E-2</v>
      </c>
      <c r="AK222">
        <v>1</v>
      </c>
      <c r="AL222">
        <v>-0.10920111681460651</v>
      </c>
      <c r="AM222">
        <v>6.4301542825716762E-2</v>
      </c>
      <c r="AN222">
        <v>-0.15939728852667812</v>
      </c>
      <c r="AO222">
        <v>-0.34307348854417041</v>
      </c>
      <c r="AP222">
        <v>-0.22583098555413691</v>
      </c>
      <c r="AQ222">
        <v>7.4659989993448111E-2</v>
      </c>
      <c r="AR222">
        <v>0.75660265382645786</v>
      </c>
    </row>
    <row r="223" spans="1:44" x14ac:dyDescent="0.2">
      <c r="A223" t="str">
        <f t="shared" si="0"/>
        <v>r sl slk aus cz hu</v>
      </c>
      <c r="B223">
        <v>-0.17756803988586764</v>
      </c>
      <c r="C223">
        <v>-0.10592696710754126</v>
      </c>
      <c r="D223">
        <v>-5.57095502749691E-2</v>
      </c>
      <c r="E223">
        <v>-3.1036701113950932E-2</v>
      </c>
      <c r="F223">
        <v>-1.5099584298196266E-3</v>
      </c>
      <c r="G223">
        <v>-1.2238080834144065E-2</v>
      </c>
      <c r="H223">
        <v>3.0261354871022987E-3</v>
      </c>
      <c r="I223">
        <v>-9.1406736282641066E-2</v>
      </c>
      <c r="J223">
        <v>0.9444090235271605</v>
      </c>
      <c r="K223">
        <v>0.79145689372284012</v>
      </c>
      <c r="L223">
        <v>-5.3420654307927626E-2</v>
      </c>
      <c r="M223">
        <v>0.73657052280285196</v>
      </c>
      <c r="N223">
        <v>0.63108868340019819</v>
      </c>
      <c r="O223">
        <v>0.22120532271977755</v>
      </c>
      <c r="P223">
        <v>0.37683360768141932</v>
      </c>
      <c r="Q223">
        <v>-0.12311059340464629</v>
      </c>
      <c r="R223">
        <v>-5.1184944888809633E-2</v>
      </c>
      <c r="S223">
        <v>-4.4294926580583947E-2</v>
      </c>
      <c r="T223">
        <v>0.54467092026297237</v>
      </c>
      <c r="U223">
        <v>-0.19183658805183273</v>
      </c>
      <c r="V223">
        <v>0.65783576298007151</v>
      </c>
      <c r="W223">
        <v>-0.1933020597016365</v>
      </c>
      <c r="X223">
        <v>-0.19628845938152248</v>
      </c>
      <c r="Y223">
        <v>0.83264911594108026</v>
      </c>
      <c r="Z223">
        <v>0.86272039653318</v>
      </c>
      <c r="AA223">
        <v>-1.3249857144335617E-2</v>
      </c>
      <c r="AB223">
        <v>0.78329419721857385</v>
      </c>
      <c r="AC223">
        <v>0.54551426079085918</v>
      </c>
      <c r="AD223">
        <v>-0.20022239003391898</v>
      </c>
      <c r="AE223">
        <v>0.27151018875865451</v>
      </c>
      <c r="AF223">
        <v>-0.49415395200008266</v>
      </c>
      <c r="AG223">
        <v>0.18413959764371596</v>
      </c>
      <c r="AH223">
        <v>8.2528147231129889E-2</v>
      </c>
      <c r="AI223">
        <v>0.30604248659717154</v>
      </c>
      <c r="AJ223">
        <v>-7.5112773784692138E-2</v>
      </c>
      <c r="AK223">
        <v>-0.10920111681460651</v>
      </c>
      <c r="AL223">
        <v>1.0000000000000002</v>
      </c>
      <c r="AM223">
        <v>0.8458110766512057</v>
      </c>
      <c r="AN223">
        <v>-0.21217662259681877</v>
      </c>
      <c r="AO223">
        <v>0.77551136375404184</v>
      </c>
      <c r="AP223">
        <v>0.89599533125035224</v>
      </c>
      <c r="AQ223">
        <v>8.5294361185343281E-2</v>
      </c>
      <c r="AR223">
        <v>0.18483083727389094</v>
      </c>
    </row>
    <row r="224" spans="1:44" x14ac:dyDescent="0.2">
      <c r="A224" t="str">
        <f t="shared" si="0"/>
        <v>r rom bul</v>
      </c>
      <c r="B224">
        <v>-7.3822404164679029E-2</v>
      </c>
      <c r="C224">
        <v>0.13150665271258175</v>
      </c>
      <c r="D224">
        <v>-0.2121722522709652</v>
      </c>
      <c r="E224">
        <v>0.19058690717989812</v>
      </c>
      <c r="F224">
        <v>-0.21029342305087212</v>
      </c>
      <c r="G224">
        <v>0.19541631666299114</v>
      </c>
      <c r="H224">
        <v>-0.21631355746584341</v>
      </c>
      <c r="I224">
        <v>6.1393431620556466E-2</v>
      </c>
      <c r="J224">
        <v>0.80983613131984189</v>
      </c>
      <c r="K224">
        <v>0.71558042849816161</v>
      </c>
      <c r="L224">
        <v>0.1610985549814907</v>
      </c>
      <c r="M224">
        <v>0.66976301033708685</v>
      </c>
      <c r="N224">
        <v>0.48489945531554685</v>
      </c>
      <c r="O224">
        <v>0.30693293162343022</v>
      </c>
      <c r="P224">
        <v>0.15828900740092278</v>
      </c>
      <c r="Q224">
        <v>0.19435465511964389</v>
      </c>
      <c r="R224">
        <v>0.2416627938668314</v>
      </c>
      <c r="S224">
        <v>0.17898461808437938</v>
      </c>
      <c r="T224">
        <v>0.53352765792047718</v>
      </c>
      <c r="U224">
        <v>-0.36412692794950008</v>
      </c>
      <c r="V224">
        <v>0.48164201886542246</v>
      </c>
      <c r="W224">
        <v>-0.23139374090526682</v>
      </c>
      <c r="X224">
        <v>7.5648800906711861E-2</v>
      </c>
      <c r="Y224">
        <v>0.80268912681458027</v>
      </c>
      <c r="Z224">
        <v>0.6531651521323032</v>
      </c>
      <c r="AA224">
        <v>0.13136757738368848</v>
      </c>
      <c r="AB224">
        <v>0.66028623072994785</v>
      </c>
      <c r="AC224">
        <v>0.48639905501018044</v>
      </c>
      <c r="AD224">
        <v>7.1038203519599885E-2</v>
      </c>
      <c r="AE224">
        <v>0.17061004935910873</v>
      </c>
      <c r="AF224">
        <v>-0.2747715177859909</v>
      </c>
      <c r="AG224">
        <v>0.43082889493034821</v>
      </c>
      <c r="AH224">
        <v>0.25016315459160193</v>
      </c>
      <c r="AI224">
        <v>0.34240960225292549</v>
      </c>
      <c r="AJ224">
        <v>-0.21897853689705624</v>
      </c>
      <c r="AK224">
        <v>6.4301542825716762E-2</v>
      </c>
      <c r="AL224">
        <v>0.8458110766512057</v>
      </c>
      <c r="AM224">
        <v>0.99999999999999989</v>
      </c>
      <c r="AN224">
        <v>-0.15565279755466371</v>
      </c>
      <c r="AO224">
        <v>0.6570736146133952</v>
      </c>
      <c r="AP224">
        <v>0.65700641735532372</v>
      </c>
      <c r="AQ224">
        <v>4.9506552924583946E-2</v>
      </c>
      <c r="AR224">
        <v>0.47789202474669407</v>
      </c>
    </row>
    <row r="225" spans="1:44" x14ac:dyDescent="0.2">
      <c r="A225" t="str">
        <f t="shared" si="0"/>
        <v>r fin</v>
      </c>
      <c r="B225">
        <v>-3.1443766848100456E-2</v>
      </c>
      <c r="C225">
        <v>-0.30118465607782352</v>
      </c>
      <c r="D225">
        <v>0.295066072531315</v>
      </c>
      <c r="E225">
        <v>-0.33546924998357136</v>
      </c>
      <c r="F225">
        <v>0.33666012763396741</v>
      </c>
      <c r="G225">
        <v>-0.3286324700981969</v>
      </c>
      <c r="H225">
        <v>0.34295246121258721</v>
      </c>
      <c r="I225">
        <v>0.22607126718145426</v>
      </c>
      <c r="J225">
        <v>-0.17184518985577321</v>
      </c>
      <c r="K225">
        <v>6.0460557933369782E-2</v>
      </c>
      <c r="L225">
        <v>0.26141798016653811</v>
      </c>
      <c r="M225">
        <v>-0.30892578680325206</v>
      </c>
      <c r="N225">
        <v>-0.15499822516954903</v>
      </c>
      <c r="O225">
        <v>0.42175098628319407</v>
      </c>
      <c r="P225">
        <v>-0.45407412027750571</v>
      </c>
      <c r="Q225">
        <v>-7.5906015513736783E-2</v>
      </c>
      <c r="R225">
        <v>0.22090788648397153</v>
      </c>
      <c r="S225">
        <v>-0.27990089044170313</v>
      </c>
      <c r="T225">
        <v>-0.21614985728512198</v>
      </c>
      <c r="U225">
        <v>0.4028814516364454</v>
      </c>
      <c r="V225">
        <v>0.20733640519896016</v>
      </c>
      <c r="W225">
        <v>-0.41794584300591997</v>
      </c>
      <c r="X225">
        <v>-4.3756192405956573E-2</v>
      </c>
      <c r="Y225">
        <v>-0.19122696799894573</v>
      </c>
      <c r="Z225">
        <v>-6.8784507791473187E-2</v>
      </c>
      <c r="AA225">
        <v>0.731884411320746</v>
      </c>
      <c r="AB225">
        <v>-0.30723821255333689</v>
      </c>
      <c r="AC225">
        <v>-0.22769960613166529</v>
      </c>
      <c r="AD225">
        <v>0.33850865464838442</v>
      </c>
      <c r="AE225">
        <v>-0.31069277161246878</v>
      </c>
      <c r="AF225">
        <v>7.2676862531696473E-2</v>
      </c>
      <c r="AG225">
        <v>9.0267214474861954E-2</v>
      </c>
      <c r="AH225">
        <v>-0.45886212630707518</v>
      </c>
      <c r="AI225">
        <v>0.39284079430171809</v>
      </c>
      <c r="AJ225">
        <v>-5.8218949505448279E-2</v>
      </c>
      <c r="AK225">
        <v>-0.15939728852667812</v>
      </c>
      <c r="AL225">
        <v>-0.21217662259681877</v>
      </c>
      <c r="AM225">
        <v>-0.15565279755466371</v>
      </c>
      <c r="AN225">
        <v>1</v>
      </c>
      <c r="AO225">
        <v>-0.24359108647847927</v>
      </c>
      <c r="AP225">
        <v>-0.35006562981642159</v>
      </c>
      <c r="AQ225">
        <v>3.0389131468628892E-2</v>
      </c>
      <c r="AR225">
        <v>-0.14842090955844739</v>
      </c>
    </row>
    <row r="226" spans="1:44" x14ac:dyDescent="0.2">
      <c r="A226" t="str">
        <f t="shared" si="0"/>
        <v>r ger</v>
      </c>
      <c r="B226">
        <v>-0.36779126583193944</v>
      </c>
      <c r="C226">
        <v>-0.41452430657178263</v>
      </c>
      <c r="D226">
        <v>7.8501502431652589E-2</v>
      </c>
      <c r="E226">
        <v>-0.29828174697362964</v>
      </c>
      <c r="F226">
        <v>0.19224882496790568</v>
      </c>
      <c r="G226">
        <v>-0.28317969180687791</v>
      </c>
      <c r="H226">
        <v>0.16623732244370992</v>
      </c>
      <c r="I226">
        <v>-0.24512506248896468</v>
      </c>
      <c r="J226">
        <v>0.62264390460705588</v>
      </c>
      <c r="K226">
        <v>0.87246251978240741</v>
      </c>
      <c r="L226">
        <v>-0.42044342738123147</v>
      </c>
      <c r="M226">
        <v>0.58709398572426807</v>
      </c>
      <c r="N226">
        <v>0.32949349064315092</v>
      </c>
      <c r="O226">
        <v>0.13892554609018948</v>
      </c>
      <c r="P226">
        <v>0.17276631593956976</v>
      </c>
      <c r="Q226">
        <v>-0.36383007884903112</v>
      </c>
      <c r="R226">
        <v>-0.17665030908084223</v>
      </c>
      <c r="S226">
        <v>-5.1725508495736629E-2</v>
      </c>
      <c r="T226">
        <v>0.35103641710082956</v>
      </c>
      <c r="U226">
        <v>-0.30796481749572757</v>
      </c>
      <c r="V226">
        <v>0.35594724114166759</v>
      </c>
      <c r="W226">
        <v>-0.20323922212488921</v>
      </c>
      <c r="X226">
        <v>-0.42281446248769855</v>
      </c>
      <c r="Y226">
        <v>0.549762294980217</v>
      </c>
      <c r="Z226">
        <v>0.7255295827528716</v>
      </c>
      <c r="AA226">
        <v>-0.26984501736308419</v>
      </c>
      <c r="AB226">
        <v>0.73196387870807667</v>
      </c>
      <c r="AC226">
        <v>0.36060528542751824</v>
      </c>
      <c r="AD226">
        <v>-0.44131329841171774</v>
      </c>
      <c r="AE226">
        <v>8.8527988844113503E-2</v>
      </c>
      <c r="AF226">
        <v>-0.58168001293468807</v>
      </c>
      <c r="AG226">
        <v>-0.1165241714909938</v>
      </c>
      <c r="AH226">
        <v>0.25674434632944626</v>
      </c>
      <c r="AI226">
        <v>5.6822102782946568E-2</v>
      </c>
      <c r="AJ226">
        <v>0.13299578142629997</v>
      </c>
      <c r="AK226">
        <v>-0.34307348854417041</v>
      </c>
      <c r="AL226">
        <v>0.77551136375404184</v>
      </c>
      <c r="AM226">
        <v>0.6570736146133952</v>
      </c>
      <c r="AN226">
        <v>-0.24359108647847927</v>
      </c>
      <c r="AO226">
        <v>0.99999999999999989</v>
      </c>
      <c r="AP226">
        <v>0.78924264989256177</v>
      </c>
      <c r="AQ226">
        <v>0.2494238253200235</v>
      </c>
      <c r="AR226">
        <v>6.8054274898283668E-2</v>
      </c>
    </row>
    <row r="227" spans="1:44" x14ac:dyDescent="0.2">
      <c r="A227" t="str">
        <f t="shared" si="0"/>
        <v>r pol</v>
      </c>
      <c r="B227">
        <v>-0.27963440491670966</v>
      </c>
      <c r="C227">
        <v>-0.33684903860832321</v>
      </c>
      <c r="D227">
        <v>9.25255370677079E-2</v>
      </c>
      <c r="E227">
        <v>-0.25016869410265602</v>
      </c>
      <c r="F227">
        <v>0.18982241476102663</v>
      </c>
      <c r="G227">
        <v>-0.22796129016976571</v>
      </c>
      <c r="H227">
        <v>0.18912415083014678</v>
      </c>
      <c r="I227">
        <v>-0.15070493265232293</v>
      </c>
      <c r="J227">
        <v>0.79733749567788148</v>
      </c>
      <c r="K227">
        <v>0.74980892504378327</v>
      </c>
      <c r="L227">
        <v>-9.2334430258002392E-2</v>
      </c>
      <c r="M227">
        <v>0.46682288111002829</v>
      </c>
      <c r="N227">
        <v>0.59007146787696674</v>
      </c>
      <c r="O227">
        <v>-2.8212496159735305E-2</v>
      </c>
      <c r="P227">
        <v>0.30857770601815226</v>
      </c>
      <c r="Q227">
        <v>-0.32514531293687721</v>
      </c>
      <c r="R227">
        <v>-0.42512245735324522</v>
      </c>
      <c r="S227">
        <v>-5.8687821722369832E-2</v>
      </c>
      <c r="T227">
        <v>0.54086766906336448</v>
      </c>
      <c r="U227">
        <v>-0.20847300771310684</v>
      </c>
      <c r="V227">
        <v>0.72143179970098215</v>
      </c>
      <c r="W227">
        <v>-0.21721969350405224</v>
      </c>
      <c r="X227">
        <v>-0.31519665781720058</v>
      </c>
      <c r="Y227">
        <v>0.68325429221103495</v>
      </c>
      <c r="Z227">
        <v>0.77885359466273163</v>
      </c>
      <c r="AA227">
        <v>-0.13067778680442485</v>
      </c>
      <c r="AB227">
        <v>0.59714654673521816</v>
      </c>
      <c r="AC227">
        <v>0.40168384400762747</v>
      </c>
      <c r="AD227">
        <v>-0.47590960511671215</v>
      </c>
      <c r="AE227">
        <v>0.14637205918802629</v>
      </c>
      <c r="AF227">
        <v>-0.64691308191314367</v>
      </c>
      <c r="AG227">
        <v>-0.17811790432753449</v>
      </c>
      <c r="AH227">
        <v>8.1746122044646569E-2</v>
      </c>
      <c r="AI227">
        <v>0.32586210253488002</v>
      </c>
      <c r="AJ227">
        <v>-0.12975613752233797</v>
      </c>
      <c r="AK227">
        <v>-0.22583098555413691</v>
      </c>
      <c r="AL227">
        <v>0.89599533125035224</v>
      </c>
      <c r="AM227">
        <v>0.65700641735532372</v>
      </c>
      <c r="AN227">
        <v>-0.35006562981642159</v>
      </c>
      <c r="AO227">
        <v>0.78924264989256177</v>
      </c>
      <c r="AP227">
        <v>1</v>
      </c>
      <c r="AQ227">
        <v>8.4171727508004529E-2</v>
      </c>
      <c r="AR227">
        <v>2.2481632212760429E-2</v>
      </c>
    </row>
    <row r="228" spans="1:44" x14ac:dyDescent="0.2">
      <c r="A228" t="str">
        <f t="shared" si="0"/>
        <v>rswe</v>
      </c>
      <c r="B228">
        <v>-6.0666611958206919E-2</v>
      </c>
      <c r="C228">
        <v>8.6743556776694958E-2</v>
      </c>
      <c r="D228">
        <v>-0.15258908840959223</v>
      </c>
      <c r="E228">
        <v>0.13663694154766598</v>
      </c>
      <c r="F228">
        <v>-0.14758680711363142</v>
      </c>
      <c r="G228">
        <v>0.14340672145196684</v>
      </c>
      <c r="H228">
        <v>-0.14138391365984151</v>
      </c>
      <c r="I228">
        <v>0.3784736613819375</v>
      </c>
      <c r="J228">
        <v>-0.1688447701724404</v>
      </c>
      <c r="K228">
        <v>0.35000712199966438</v>
      </c>
      <c r="L228">
        <v>-7.8155989785387098E-2</v>
      </c>
      <c r="M228">
        <v>0.14118239311552302</v>
      </c>
      <c r="N228">
        <v>0.25262651651374718</v>
      </c>
      <c r="O228">
        <v>0.28143484348777131</v>
      </c>
      <c r="P228">
        <v>0.22275171226612242</v>
      </c>
      <c r="Q228">
        <v>-0.27532701291234213</v>
      </c>
      <c r="R228">
        <v>-4.1410444109014045E-2</v>
      </c>
      <c r="S228">
        <v>-0.39988332297392659</v>
      </c>
      <c r="T228">
        <v>0.3510707125227196</v>
      </c>
      <c r="U228">
        <v>2.1485650019138422E-2</v>
      </c>
      <c r="V228">
        <v>2.3678598015895828E-2</v>
      </c>
      <c r="W228">
        <v>0.52661967183469016</v>
      </c>
      <c r="X228">
        <v>0.3651778529563533</v>
      </c>
      <c r="Y228">
        <v>-0.13886682501535383</v>
      </c>
      <c r="Z228">
        <v>4.4815008143366225E-2</v>
      </c>
      <c r="AA228">
        <v>2.2699595083487498E-2</v>
      </c>
      <c r="AB228">
        <v>3.501020465776758E-2</v>
      </c>
      <c r="AC228">
        <v>1.726821991465334E-2</v>
      </c>
      <c r="AD228">
        <v>0.21051099576325527</v>
      </c>
      <c r="AE228">
        <v>0.28183085712647449</v>
      </c>
      <c r="AF228">
        <v>-0.31606538705025417</v>
      </c>
      <c r="AG228">
        <v>-6.7465609667319279E-2</v>
      </c>
      <c r="AH228">
        <v>0.52308437352961135</v>
      </c>
      <c r="AI228">
        <v>0.18251718215811821</v>
      </c>
      <c r="AJ228">
        <v>0.4950606939493789</v>
      </c>
      <c r="AK228">
        <v>7.4659989993448111E-2</v>
      </c>
      <c r="AL228">
        <v>8.5294361185343281E-2</v>
      </c>
      <c r="AM228">
        <v>4.9506552924583946E-2</v>
      </c>
      <c r="AN228">
        <v>3.0389131468628892E-2</v>
      </c>
      <c r="AO228">
        <v>0.2494238253200235</v>
      </c>
      <c r="AP228">
        <v>8.4171727508004529E-2</v>
      </c>
      <c r="AQ228">
        <v>0.99999999999999989</v>
      </c>
      <c r="AR228">
        <v>-0.13959060537853846</v>
      </c>
    </row>
    <row r="229" spans="1:44" x14ac:dyDescent="0.2">
      <c r="A229" t="str">
        <f t="shared" si="0"/>
        <v>r france</v>
      </c>
      <c r="B229">
        <v>0.41111390281915144</v>
      </c>
      <c r="C229">
        <v>0.37333367685971558</v>
      </c>
      <c r="D229">
        <v>2.8240056509813974E-3</v>
      </c>
      <c r="E229">
        <v>0.22549129203079948</v>
      </c>
      <c r="F229">
        <v>-0.13068255388470618</v>
      </c>
      <c r="G229">
        <v>0.19540680151260131</v>
      </c>
      <c r="H229">
        <v>-0.12931478195024604</v>
      </c>
      <c r="I229">
        <v>0.41714128634289055</v>
      </c>
      <c r="J229">
        <v>0.2244321147757827</v>
      </c>
      <c r="K229">
        <v>0.11255699807336755</v>
      </c>
      <c r="L229">
        <v>5.2410564611681407E-2</v>
      </c>
      <c r="M229">
        <v>0.17341259864981565</v>
      </c>
      <c r="N229">
        <v>0.40320395825354444</v>
      </c>
      <c r="O229">
        <v>0.50234158525389294</v>
      </c>
      <c r="P229">
        <v>0.30248514712132163</v>
      </c>
      <c r="Q229">
        <v>0.40834728246830876</v>
      </c>
      <c r="R229">
        <v>0.54623138436862884</v>
      </c>
      <c r="S229">
        <v>0.33470848577001888</v>
      </c>
      <c r="T229">
        <v>0.2686628867556794</v>
      </c>
      <c r="U229">
        <v>-0.42036309331337196</v>
      </c>
      <c r="V229">
        <v>7.7700529825537157E-2</v>
      </c>
      <c r="W229">
        <v>-8.4377337542471786E-2</v>
      </c>
      <c r="X229">
        <v>0.20944049882671734</v>
      </c>
      <c r="Y229">
        <v>0.36403480022124357</v>
      </c>
      <c r="Z229">
        <v>5.0991501045848306E-2</v>
      </c>
      <c r="AA229">
        <v>-0.15956877999836622</v>
      </c>
      <c r="AB229">
        <v>0.16210041093707167</v>
      </c>
      <c r="AC229">
        <v>0.62672914000854318</v>
      </c>
      <c r="AD229">
        <v>0.42563567440858319</v>
      </c>
      <c r="AE229">
        <v>0.49428028962935361</v>
      </c>
      <c r="AF229">
        <v>0.63540186580512159</v>
      </c>
      <c r="AG229">
        <v>0.64494350813662293</v>
      </c>
      <c r="AH229">
        <v>0.16833907885239757</v>
      </c>
      <c r="AI229">
        <v>-1.155548610344621E-2</v>
      </c>
      <c r="AJ229">
        <v>-0.39422651909456025</v>
      </c>
      <c r="AK229">
        <v>0.75660265382645786</v>
      </c>
      <c r="AL229">
        <v>0.18483083727389094</v>
      </c>
      <c r="AM229">
        <v>0.47789202474669407</v>
      </c>
      <c r="AN229">
        <v>-0.14842090955844739</v>
      </c>
      <c r="AO229">
        <v>6.8054274898283668E-2</v>
      </c>
      <c r="AP229">
        <v>2.2481632212760429E-2</v>
      </c>
      <c r="AQ229">
        <v>-0.13959060537853846</v>
      </c>
      <c r="AR229">
        <v>0.99999999999999978</v>
      </c>
    </row>
    <row r="232" spans="1:44" x14ac:dyDescent="0.2">
      <c r="A232" s="3" t="s">
        <v>63</v>
      </c>
    </row>
    <row r="234" spans="1:44" x14ac:dyDescent="0.2">
      <c r="B234" s="5" t="s">
        <v>64</v>
      </c>
      <c r="C234" t="s">
        <v>65</v>
      </c>
    </row>
    <row r="235" spans="1:44" x14ac:dyDescent="0.2">
      <c r="B235" s="5" t="str">
        <f>_xll.VFORMULA(B236)</f>
        <v>=MPROD($B$92:$AR$134,$C$236:$C$278)</v>
      </c>
    </row>
    <row r="236" spans="1:44" x14ac:dyDescent="0.2">
      <c r="A236" t="str">
        <f t="shared" ref="A236:A278" si="1">A22</f>
        <v>w  IRE UK</v>
      </c>
      <c r="B236" s="5">
        <f t="array" aca="1" ref="B236:B278" ca="1">_xll.MPROD($B$92:$AR$134,$C$236:$C$278)</f>
        <v>0.82882853265815293</v>
      </c>
      <c r="C236">
        <f ca="1">_xll.NORM()</f>
        <v>0.38843673942362855</v>
      </c>
      <c r="D236">
        <v>1</v>
      </c>
    </row>
    <row r="237" spans="1:44" x14ac:dyDescent="0.2">
      <c r="A237" t="str">
        <f t="shared" si="1"/>
        <v>w NL LUX BEL</v>
      </c>
      <c r="B237" s="5">
        <f ca="1"/>
        <v>-0.44986977306450349</v>
      </c>
      <c r="C237">
        <f ca="1">_xll.NORM()</f>
        <v>0.2603994580059763</v>
      </c>
      <c r="D237">
        <v>2</v>
      </c>
    </row>
    <row r="238" spans="1:44" x14ac:dyDescent="0.2">
      <c r="A238" t="str">
        <f t="shared" si="1"/>
        <v>w DEN</v>
      </c>
      <c r="B238" s="5">
        <f ca="1"/>
        <v>1.2962367555866596</v>
      </c>
      <c r="C238">
        <f ca="1">_xll.NORM()</f>
        <v>-6.8287655602418784E-2</v>
      </c>
      <c r="D238">
        <v>3</v>
      </c>
    </row>
    <row r="239" spans="1:44" x14ac:dyDescent="0.2">
      <c r="A239" t="str">
        <f t="shared" si="1"/>
        <v>w ITALY</v>
      </c>
      <c r="B239" s="5">
        <f ca="1"/>
        <v>-0.95040387493166123</v>
      </c>
      <c r="C239">
        <f ca="1">_xll.NORM()</f>
        <v>0.63965041135916823</v>
      </c>
      <c r="D239">
        <v>4</v>
      </c>
    </row>
    <row r="240" spans="1:44" x14ac:dyDescent="0.2">
      <c r="A240" t="str">
        <f t="shared" si="1"/>
        <v>w MALTA CYP</v>
      </c>
      <c r="B240" s="5">
        <f ca="1"/>
        <v>1.1570193469913443</v>
      </c>
      <c r="C240">
        <f ca="1">_xll.NORM()</f>
        <v>1.2383773516414434</v>
      </c>
      <c r="D240">
        <v>5</v>
      </c>
    </row>
    <row r="241" spans="1:4" x14ac:dyDescent="0.2">
      <c r="A241" t="str">
        <f t="shared" si="1"/>
        <v>w GREECE</v>
      </c>
      <c r="B241" s="5">
        <f ca="1"/>
        <v>-0.99933130242423807</v>
      </c>
      <c r="C241">
        <f ca="1">_xll.NORM()</f>
        <v>-0.18930532665232702</v>
      </c>
      <c r="D241">
        <v>6</v>
      </c>
    </row>
    <row r="242" spans="1:4" x14ac:dyDescent="0.2">
      <c r="A242" t="str">
        <f t="shared" si="1"/>
        <v>w ES PORT</v>
      </c>
      <c r="B242" s="5">
        <f ca="1"/>
        <v>1.1613758260545519</v>
      </c>
      <c r="C242">
        <f ca="1">_xll.NORM()</f>
        <v>-1.2257948605106312</v>
      </c>
      <c r="D242">
        <v>7</v>
      </c>
    </row>
    <row r="243" spans="1:4" x14ac:dyDescent="0.2">
      <c r="A243" t="str">
        <f t="shared" si="1"/>
        <v>w EE LV LT</v>
      </c>
      <c r="B243" s="5">
        <f ca="1"/>
        <v>0.93003498655150696</v>
      </c>
      <c r="C243">
        <f ca="1">_xll.NORM()</f>
        <v>0.39752684698524532</v>
      </c>
      <c r="D243">
        <v>8</v>
      </c>
    </row>
    <row r="244" spans="1:4" x14ac:dyDescent="0.2">
      <c r="A244" t="str">
        <f t="shared" si="1"/>
        <v>w SL SLK HU AUS CZ</v>
      </c>
      <c r="B244" s="5">
        <f ca="1"/>
        <v>-0.18538340287582056</v>
      </c>
      <c r="C244">
        <f ca="1">_xll.NORM()</f>
        <v>-0.15018933018871716</v>
      </c>
      <c r="D244">
        <v>9</v>
      </c>
    </row>
    <row r="245" spans="1:4" x14ac:dyDescent="0.2">
      <c r="A245" t="str">
        <f t="shared" si="1"/>
        <v>w ROM BUL</v>
      </c>
      <c r="B245" s="5">
        <f ca="1"/>
        <v>-0.28514063086407654</v>
      </c>
      <c r="C245">
        <f ca="1">_xll.NORM()</f>
        <v>-0.96198014468646231</v>
      </c>
      <c r="D245">
        <v>10</v>
      </c>
    </row>
    <row r="246" spans="1:4" x14ac:dyDescent="0.2">
      <c r="A246" t="str">
        <f t="shared" si="1"/>
        <v>w FIN</v>
      </c>
      <c r="B246" s="5">
        <f ca="1"/>
        <v>2.1347390976447289</v>
      </c>
      <c r="C246">
        <f ca="1">_xll.NORM()</f>
        <v>0.1800456816010938</v>
      </c>
      <c r="D246">
        <v>11</v>
      </c>
    </row>
    <row r="247" spans="1:4" x14ac:dyDescent="0.2">
      <c r="A247" t="str">
        <f t="shared" si="1"/>
        <v>w GER</v>
      </c>
      <c r="B247" s="5">
        <f ca="1"/>
        <v>-0.23375261273752707</v>
      </c>
      <c r="C247">
        <f ca="1">_xll.NORM()</f>
        <v>-0.81858205538712403</v>
      </c>
      <c r="D247">
        <v>12</v>
      </c>
    </row>
    <row r="248" spans="1:4" x14ac:dyDescent="0.2">
      <c r="A248" t="str">
        <f t="shared" si="1"/>
        <v xml:space="preserve">w POL </v>
      </c>
      <c r="B248" s="5">
        <f ca="1"/>
        <v>-1.3877808072755669</v>
      </c>
      <c r="C248">
        <f ca="1">_xll.NORM()</f>
        <v>-8.010060993193191E-2</v>
      </c>
      <c r="D248">
        <v>13</v>
      </c>
    </row>
    <row r="249" spans="1:4" x14ac:dyDescent="0.2">
      <c r="A249" t="str">
        <f t="shared" si="1"/>
        <v>w SWE</v>
      </c>
      <c r="B249" s="5">
        <f ca="1"/>
        <v>1.1822464380298376</v>
      </c>
      <c r="C249">
        <f ca="1">_xll.NORM()</f>
        <v>1.5396027101649188</v>
      </c>
      <c r="D249">
        <v>14</v>
      </c>
    </row>
    <row r="250" spans="1:4" x14ac:dyDescent="0.2">
      <c r="A250" t="str">
        <f t="shared" si="1"/>
        <v>w FRANCE</v>
      </c>
      <c r="B250" s="5">
        <f ca="1"/>
        <v>-1.1984510833996798</v>
      </c>
      <c r="C250">
        <f ca="1">_xll.NORM()</f>
        <v>-0.18985050969014083</v>
      </c>
      <c r="D250">
        <v>15</v>
      </c>
    </row>
    <row r="251" spans="1:4" x14ac:dyDescent="0.2">
      <c r="A251" t="str">
        <f t="shared" si="1"/>
        <v>b ire uk</v>
      </c>
      <c r="B251" s="5">
        <f ca="1"/>
        <v>1.717625989449735</v>
      </c>
      <c r="C251">
        <f ca="1">_xll.NORM()</f>
        <v>-1.018562633518334</v>
      </c>
      <c r="D251">
        <v>16</v>
      </c>
    </row>
    <row r="252" spans="1:4" x14ac:dyDescent="0.2">
      <c r="A252" t="str">
        <f t="shared" si="1"/>
        <v>b nl lux bel</v>
      </c>
      <c r="B252" s="5">
        <f ca="1"/>
        <v>0.84485523697755749</v>
      </c>
      <c r="C252">
        <f ca="1">_xll.NORM()</f>
        <v>0.84070592227755658</v>
      </c>
      <c r="D252">
        <v>17</v>
      </c>
    </row>
    <row r="253" spans="1:4" x14ac:dyDescent="0.2">
      <c r="A253" t="str">
        <f t="shared" si="1"/>
        <v>b den</v>
      </c>
      <c r="B253" s="5">
        <f ca="1"/>
        <v>2.1230806057134903</v>
      </c>
      <c r="C253">
        <f ca="1">_xll.NORM()</f>
        <v>0.23256259703899684</v>
      </c>
      <c r="D253">
        <v>18</v>
      </c>
    </row>
    <row r="254" spans="1:4" x14ac:dyDescent="0.2">
      <c r="A254" t="str">
        <f t="shared" si="1"/>
        <v>b italy</v>
      </c>
      <c r="B254" s="5">
        <f ca="1"/>
        <v>0.45467666086465575</v>
      </c>
      <c r="C254">
        <f ca="1">_xll.NORM()</f>
        <v>-0.59915089954976009</v>
      </c>
      <c r="D254">
        <v>19</v>
      </c>
    </row>
    <row r="255" spans="1:4" x14ac:dyDescent="0.2">
      <c r="A255" t="str">
        <f t="shared" si="1"/>
        <v>b malta cyp</v>
      </c>
      <c r="B255" s="5">
        <f ca="1"/>
        <v>-1.9979562164703135</v>
      </c>
      <c r="C255">
        <f ca="1">_xll.NORM()</f>
        <v>1.1259353712085607</v>
      </c>
      <c r="D255">
        <v>20</v>
      </c>
    </row>
    <row r="256" spans="1:4" x14ac:dyDescent="0.2">
      <c r="A256" t="str">
        <f t="shared" si="1"/>
        <v>b greece</v>
      </c>
      <c r="B256" s="5">
        <f ca="1"/>
        <v>1.0874472823091674</v>
      </c>
      <c r="C256">
        <f ca="1">_xll.NORM()</f>
        <v>0.99193745910484366</v>
      </c>
      <c r="D256">
        <v>21</v>
      </c>
    </row>
    <row r="257" spans="1:4" x14ac:dyDescent="0.2">
      <c r="A257" t="str">
        <f t="shared" si="1"/>
        <v>b es port</v>
      </c>
      <c r="B257" s="5">
        <f ca="1"/>
        <v>-1.4119113644930765</v>
      </c>
      <c r="C257">
        <f ca="1">_xll.NORM()</f>
        <v>1.0954593719445187</v>
      </c>
      <c r="D257">
        <v>22</v>
      </c>
    </row>
    <row r="258" spans="1:4" x14ac:dyDescent="0.2">
      <c r="A258" t="str">
        <f t="shared" si="1"/>
        <v>b ee lv lt</v>
      </c>
      <c r="B258" s="5">
        <f ca="1"/>
        <v>0.70005174440930329</v>
      </c>
      <c r="C258">
        <f ca="1">_xll.NORM()</f>
        <v>-1.879915266892187</v>
      </c>
      <c r="D258">
        <v>23</v>
      </c>
    </row>
    <row r="259" spans="1:4" x14ac:dyDescent="0.2">
      <c r="A259" t="str">
        <f t="shared" si="1"/>
        <v>b sl slk hu aus cz</v>
      </c>
      <c r="B259" s="5">
        <f ca="1"/>
        <v>-0.85459321251539888</v>
      </c>
      <c r="C259">
        <f ca="1">_xll.NORM()</f>
        <v>0.82415572485864708</v>
      </c>
      <c r="D259">
        <v>24</v>
      </c>
    </row>
    <row r="260" spans="1:4" x14ac:dyDescent="0.2">
      <c r="A260" t="str">
        <f t="shared" si="1"/>
        <v>b rom bul</v>
      </c>
      <c r="B260" s="5">
        <f ca="1"/>
        <v>-0.83968921070915514</v>
      </c>
      <c r="C260">
        <f ca="1">_xll.NORM()</f>
        <v>1.277008849997268</v>
      </c>
      <c r="D260">
        <v>25</v>
      </c>
    </row>
    <row r="261" spans="1:4" x14ac:dyDescent="0.2">
      <c r="A261" t="str">
        <f t="shared" si="1"/>
        <v>b fin</v>
      </c>
      <c r="B261" s="5">
        <f ca="1"/>
        <v>2.2311759858240574</v>
      </c>
      <c r="C261">
        <f ca="1">_xll.NORM()</f>
        <v>0.63374827350812435</v>
      </c>
      <c r="D261">
        <v>26</v>
      </c>
    </row>
    <row r="262" spans="1:4" x14ac:dyDescent="0.2">
      <c r="A262" t="str">
        <f t="shared" si="1"/>
        <v>b ger</v>
      </c>
      <c r="B262" s="5">
        <f ca="1"/>
        <v>-0.12079156666795746</v>
      </c>
      <c r="C262">
        <f ca="1">_xll.NORM()</f>
        <v>-1.03436756354749</v>
      </c>
      <c r="D262">
        <v>27</v>
      </c>
    </row>
    <row r="263" spans="1:4" x14ac:dyDescent="0.2">
      <c r="A263" t="str">
        <f t="shared" si="1"/>
        <v>b pol</v>
      </c>
      <c r="B263" s="5">
        <f ca="1"/>
        <v>-1.4812347253601166</v>
      </c>
      <c r="C263">
        <f ca="1">_xll.NORM()</f>
        <v>0.26863834193108294</v>
      </c>
      <c r="D263">
        <v>28</v>
      </c>
    </row>
    <row r="264" spans="1:4" x14ac:dyDescent="0.2">
      <c r="A264" t="str">
        <f t="shared" si="1"/>
        <v>b swe</v>
      </c>
      <c r="B264" s="5">
        <f ca="1"/>
        <v>0.41371606248854692</v>
      </c>
      <c r="C264">
        <f ca="1">_xll.NORM()</f>
        <v>-0.47871540705455606</v>
      </c>
      <c r="D264">
        <v>29</v>
      </c>
    </row>
    <row r="265" spans="1:4" x14ac:dyDescent="0.2">
      <c r="A265" t="str">
        <f t="shared" si="1"/>
        <v>b france</v>
      </c>
      <c r="B265" s="5">
        <f ca="1"/>
        <v>-0.5798149404950439</v>
      </c>
      <c r="C265">
        <f ca="1">_xll.NORM()</f>
        <v>-1.1637956382633683</v>
      </c>
      <c r="D265">
        <v>30</v>
      </c>
    </row>
    <row r="266" spans="1:4" x14ac:dyDescent="0.2">
      <c r="A266" t="str">
        <f t="shared" si="1"/>
        <v>r ire uk</v>
      </c>
      <c r="B266" s="5">
        <f ca="1"/>
        <v>0.26224696278969722</v>
      </c>
      <c r="C266">
        <f ca="1">_xll.NORM()</f>
        <v>1.3362807682767319</v>
      </c>
      <c r="D266">
        <v>31</v>
      </c>
    </row>
    <row r="267" spans="1:4" x14ac:dyDescent="0.2">
      <c r="A267" t="str">
        <f t="shared" si="1"/>
        <v>r nl lux bel</v>
      </c>
      <c r="B267" s="5">
        <f ca="1"/>
        <v>-0.51986330056115904</v>
      </c>
      <c r="C267">
        <f ca="1">_xll.NORM()</f>
        <v>-0.83668259913715071</v>
      </c>
      <c r="D267">
        <v>32</v>
      </c>
    </row>
    <row r="268" spans="1:4" x14ac:dyDescent="0.2">
      <c r="A268" t="str">
        <f t="shared" si="1"/>
        <v>r den</v>
      </c>
      <c r="B268" s="5">
        <f ca="1"/>
        <v>-1.0488078627115229</v>
      </c>
      <c r="C268">
        <f ca="1">_xll.NORM()</f>
        <v>-1.5724564811294366</v>
      </c>
      <c r="D268">
        <v>33</v>
      </c>
    </row>
    <row r="269" spans="1:4" x14ac:dyDescent="0.2">
      <c r="A269" t="str">
        <f t="shared" si="1"/>
        <v>r italy</v>
      </c>
      <c r="B269" s="5">
        <f ca="1"/>
        <v>0.49352922214962686</v>
      </c>
      <c r="C269">
        <f ca="1">_xll.NORM()</f>
        <v>-2.0954297016576739</v>
      </c>
      <c r="D269">
        <v>34</v>
      </c>
    </row>
    <row r="270" spans="1:4" x14ac:dyDescent="0.2">
      <c r="A270" t="str">
        <f t="shared" si="1"/>
        <v>r es port</v>
      </c>
      <c r="B270" s="5">
        <f ca="1"/>
        <v>-1.1349835896116938</v>
      </c>
      <c r="C270">
        <f ca="1">_xll.NORM()</f>
        <v>-0.35637786042909037</v>
      </c>
      <c r="D270">
        <v>35</v>
      </c>
    </row>
    <row r="271" spans="1:4" x14ac:dyDescent="0.2">
      <c r="A271" t="str">
        <f t="shared" si="1"/>
        <v>r ee lv lt</v>
      </c>
      <c r="B271" s="5">
        <f ca="1"/>
        <v>2.7684141195174483E-3</v>
      </c>
      <c r="C271">
        <f ca="1">_xll.NORM()</f>
        <v>0.46043693789735918</v>
      </c>
      <c r="D271">
        <v>36</v>
      </c>
    </row>
    <row r="272" spans="1:4" x14ac:dyDescent="0.2">
      <c r="A272" t="str">
        <f t="shared" si="1"/>
        <v>r sl slk aus cz hu</v>
      </c>
      <c r="B272" s="5">
        <f ca="1"/>
        <v>-0.17072497308867637</v>
      </c>
      <c r="C272">
        <f ca="1">_xll.NORM()</f>
        <v>-1.8373238085913055</v>
      </c>
      <c r="D272">
        <v>37</v>
      </c>
    </row>
    <row r="273" spans="1:4" x14ac:dyDescent="0.2">
      <c r="A273" t="str">
        <f t="shared" si="1"/>
        <v>r rom bul</v>
      </c>
      <c r="B273" s="5">
        <f ca="1"/>
        <v>1.0213683462197847</v>
      </c>
      <c r="C273">
        <f ca="1">_xll.NORM()</f>
        <v>1.3829277796256423</v>
      </c>
      <c r="D273">
        <v>38</v>
      </c>
    </row>
    <row r="274" spans="1:4" x14ac:dyDescent="0.2">
      <c r="A274" t="str">
        <f t="shared" si="1"/>
        <v>r fin</v>
      </c>
      <c r="B274" s="5">
        <f ca="1"/>
        <v>1.2523540849285852</v>
      </c>
      <c r="C274">
        <f ca="1">_xll.NORM()</f>
        <v>1.3475740846185569</v>
      </c>
      <c r="D274">
        <v>39</v>
      </c>
    </row>
    <row r="275" spans="1:4" x14ac:dyDescent="0.2">
      <c r="A275" t="str">
        <f t="shared" si="1"/>
        <v>r ger</v>
      </c>
      <c r="B275" s="5">
        <f ca="1"/>
        <v>-0.29550685023020773</v>
      </c>
      <c r="C275">
        <f ca="1">_xll.NORM()</f>
        <v>7.3349087322603701E-2</v>
      </c>
      <c r="D275">
        <v>40</v>
      </c>
    </row>
    <row r="276" spans="1:4" x14ac:dyDescent="0.2">
      <c r="A276" t="str">
        <f t="shared" si="1"/>
        <v>r pol</v>
      </c>
      <c r="B276" s="5">
        <f ca="1"/>
        <v>-0.35206264151443434</v>
      </c>
      <c r="C276">
        <f ca="1">_xll.NORM()</f>
        <v>-0.32258537773673246</v>
      </c>
      <c r="D276">
        <v>41</v>
      </c>
    </row>
    <row r="277" spans="1:4" x14ac:dyDescent="0.2">
      <c r="A277" t="str">
        <f t="shared" si="1"/>
        <v>rswe</v>
      </c>
      <c r="B277" s="5">
        <f ca="1"/>
        <v>-0.62007844971595472</v>
      </c>
      <c r="C277">
        <f ca="1">_xll.NORM()</f>
        <v>-0.52768602050886626</v>
      </c>
      <c r="D277">
        <v>42</v>
      </c>
    </row>
    <row r="278" spans="1:4" x14ac:dyDescent="0.2">
      <c r="A278" t="str">
        <f t="shared" si="1"/>
        <v>r france</v>
      </c>
      <c r="B278" s="5">
        <f ca="1"/>
        <v>0.6988926160825969</v>
      </c>
      <c r="C278">
        <f ca="1">_xll.NORM()</f>
        <v>0.69889261608259701</v>
      </c>
      <c r="D278">
        <v>43</v>
      </c>
    </row>
  </sheetData>
  <phoneticPr fontId="2" type="noConversion"/>
  <conditionalFormatting sqref="C88">
    <cfRule type="expression" dxfId="1805" priority="1" stopIfTrue="1">
      <formula>$C$88&gt;=$E$86</formula>
    </cfRule>
  </conditionalFormatting>
  <conditionalFormatting sqref="D88">
    <cfRule type="expression" dxfId="1804" priority="2" stopIfTrue="1">
      <formula>$D$88&gt;=$E$86</formula>
    </cfRule>
  </conditionalFormatting>
  <conditionalFormatting sqref="E88">
    <cfRule type="expression" dxfId="1803" priority="3" stopIfTrue="1">
      <formula>$E$88&gt;=$E$86</formula>
    </cfRule>
  </conditionalFormatting>
  <conditionalFormatting sqref="F88">
    <cfRule type="expression" dxfId="1802" priority="4" stopIfTrue="1">
      <formula>$F$88&gt;=$E$86</formula>
    </cfRule>
  </conditionalFormatting>
  <conditionalFormatting sqref="G88">
    <cfRule type="expression" dxfId="1801" priority="5" stopIfTrue="1">
      <formula>$G$88&gt;=$E$86</formula>
    </cfRule>
  </conditionalFormatting>
  <conditionalFormatting sqref="H88">
    <cfRule type="expression" dxfId="1800" priority="6" stopIfTrue="1">
      <formula>$H$88&gt;=$E$86</formula>
    </cfRule>
  </conditionalFormatting>
  <conditionalFormatting sqref="I88">
    <cfRule type="expression" dxfId="1799" priority="7" stopIfTrue="1">
      <formula>$I$88&gt;=$E$86</formula>
    </cfRule>
  </conditionalFormatting>
  <conditionalFormatting sqref="J88">
    <cfRule type="expression" dxfId="1798" priority="8" stopIfTrue="1">
      <formula>$J$88&gt;=$E$86</formula>
    </cfRule>
  </conditionalFormatting>
  <conditionalFormatting sqref="K88">
    <cfRule type="expression" dxfId="1797" priority="9" stopIfTrue="1">
      <formula>$K$88&gt;=$E$86</formula>
    </cfRule>
  </conditionalFormatting>
  <conditionalFormatting sqref="L88">
    <cfRule type="expression" dxfId="1796" priority="10" stopIfTrue="1">
      <formula>$L$88&gt;=$E$86</formula>
    </cfRule>
  </conditionalFormatting>
  <conditionalFormatting sqref="M88">
    <cfRule type="expression" dxfId="1795" priority="11" stopIfTrue="1">
      <formula>$M$88&gt;=$E$86</formula>
    </cfRule>
  </conditionalFormatting>
  <conditionalFormatting sqref="N88">
    <cfRule type="expression" dxfId="1794" priority="12" stopIfTrue="1">
      <formula>$N$88&gt;=$E$86</formula>
    </cfRule>
  </conditionalFormatting>
  <conditionalFormatting sqref="O88">
    <cfRule type="expression" dxfId="1793" priority="13" stopIfTrue="1">
      <formula>$O$88&gt;=$E$86</formula>
    </cfRule>
  </conditionalFormatting>
  <conditionalFormatting sqref="P88">
    <cfRule type="expression" dxfId="1792" priority="14" stopIfTrue="1">
      <formula>$P$88&gt;=$E$86</formula>
    </cfRule>
  </conditionalFormatting>
  <conditionalFormatting sqref="Q88">
    <cfRule type="expression" dxfId="1791" priority="15" stopIfTrue="1">
      <formula>$Q$88&gt;=$E$86</formula>
    </cfRule>
  </conditionalFormatting>
  <conditionalFormatting sqref="R88">
    <cfRule type="expression" dxfId="1790" priority="16" stopIfTrue="1">
      <formula>$R$88&gt;=$E$86</formula>
    </cfRule>
  </conditionalFormatting>
  <conditionalFormatting sqref="S88">
    <cfRule type="expression" dxfId="1789" priority="17" stopIfTrue="1">
      <formula>$S$88&gt;=$E$86</formula>
    </cfRule>
  </conditionalFormatting>
  <conditionalFormatting sqref="T88">
    <cfRule type="expression" dxfId="1788" priority="18" stopIfTrue="1">
      <formula>$T$88&gt;=$E$86</formula>
    </cfRule>
  </conditionalFormatting>
  <conditionalFormatting sqref="U88">
    <cfRule type="expression" dxfId="1787" priority="19" stopIfTrue="1">
      <formula>$U$88&gt;=$E$86</formula>
    </cfRule>
  </conditionalFormatting>
  <conditionalFormatting sqref="V88">
    <cfRule type="expression" dxfId="1786" priority="20" stopIfTrue="1">
      <formula>$V$88&gt;=$E$86</formula>
    </cfRule>
  </conditionalFormatting>
  <conditionalFormatting sqref="W88">
    <cfRule type="expression" dxfId="1785" priority="21" stopIfTrue="1">
      <formula>$W$88&gt;=$E$86</formula>
    </cfRule>
  </conditionalFormatting>
  <conditionalFormatting sqref="X88">
    <cfRule type="expression" dxfId="1784" priority="22" stopIfTrue="1">
      <formula>$X$88&gt;=$E$86</formula>
    </cfRule>
  </conditionalFormatting>
  <conditionalFormatting sqref="Y88">
    <cfRule type="expression" dxfId="1783" priority="23" stopIfTrue="1">
      <formula>$Y$88&gt;=$E$86</formula>
    </cfRule>
  </conditionalFormatting>
  <conditionalFormatting sqref="Z88">
    <cfRule type="expression" dxfId="1782" priority="24" stopIfTrue="1">
      <formula>$Z$88&gt;=$E$86</formula>
    </cfRule>
  </conditionalFormatting>
  <conditionalFormatting sqref="AA88">
    <cfRule type="expression" dxfId="1781" priority="25" stopIfTrue="1">
      <formula>$AA$88&gt;=$E$86</formula>
    </cfRule>
  </conditionalFormatting>
  <conditionalFormatting sqref="AB88">
    <cfRule type="expression" dxfId="1780" priority="26" stopIfTrue="1">
      <formula>$AB$88&gt;=$E$86</formula>
    </cfRule>
  </conditionalFormatting>
  <conditionalFormatting sqref="AC88">
    <cfRule type="expression" dxfId="1779" priority="27" stopIfTrue="1">
      <formula>$AC$88&gt;=$E$86</formula>
    </cfRule>
  </conditionalFormatting>
  <conditionalFormatting sqref="AD88">
    <cfRule type="expression" dxfId="1778" priority="28" stopIfTrue="1">
      <formula>$AD$88&gt;=$E$86</formula>
    </cfRule>
  </conditionalFormatting>
  <conditionalFormatting sqref="AE88">
    <cfRule type="expression" dxfId="1777" priority="29" stopIfTrue="1">
      <formula>$AE$88&gt;=$E$86</formula>
    </cfRule>
  </conditionalFormatting>
  <conditionalFormatting sqref="AF88">
    <cfRule type="expression" dxfId="1776" priority="30" stopIfTrue="1">
      <formula>$AF$88&gt;=$E$86</formula>
    </cfRule>
  </conditionalFormatting>
  <conditionalFormatting sqref="AG88">
    <cfRule type="expression" dxfId="1775" priority="31" stopIfTrue="1">
      <formula>$AG$88&gt;=$E$86</formula>
    </cfRule>
  </conditionalFormatting>
  <conditionalFormatting sqref="AH88">
    <cfRule type="expression" dxfId="1774" priority="32" stopIfTrue="1">
      <formula>$AH$88&gt;=$E$86</formula>
    </cfRule>
  </conditionalFormatting>
  <conditionalFormatting sqref="AI88">
    <cfRule type="expression" dxfId="1773" priority="33" stopIfTrue="1">
      <formula>$AI$88&gt;=$E$86</formula>
    </cfRule>
  </conditionalFormatting>
  <conditionalFormatting sqref="AJ88">
    <cfRule type="expression" dxfId="1772" priority="34" stopIfTrue="1">
      <formula>$AJ$88&gt;=$E$86</formula>
    </cfRule>
  </conditionalFormatting>
  <conditionalFormatting sqref="AK88">
    <cfRule type="expression" dxfId="1771" priority="35" stopIfTrue="1">
      <formula>$AK$88&gt;=$E$86</formula>
    </cfRule>
  </conditionalFormatting>
  <conditionalFormatting sqref="AL88">
    <cfRule type="expression" dxfId="1770" priority="36" stopIfTrue="1">
      <formula>$AL$88&gt;=$E$86</formula>
    </cfRule>
  </conditionalFormatting>
  <conditionalFormatting sqref="AM88">
    <cfRule type="expression" dxfId="1769" priority="37" stopIfTrue="1">
      <formula>$AM$88&gt;=$E$86</formula>
    </cfRule>
  </conditionalFormatting>
  <conditionalFormatting sqref="AN88">
    <cfRule type="expression" dxfId="1768" priority="38" stopIfTrue="1">
      <formula>$AN$88&gt;=$E$86</formula>
    </cfRule>
  </conditionalFormatting>
  <conditionalFormatting sqref="AO88">
    <cfRule type="expression" dxfId="1767" priority="39" stopIfTrue="1">
      <formula>$AO$88&gt;=$E$86</formula>
    </cfRule>
  </conditionalFormatting>
  <conditionalFormatting sqref="AP88">
    <cfRule type="expression" dxfId="1766" priority="40" stopIfTrue="1">
      <formula>$AP$88&gt;=$E$86</formula>
    </cfRule>
  </conditionalFormatting>
  <conditionalFormatting sqref="AQ88">
    <cfRule type="expression" dxfId="1765" priority="41" stopIfTrue="1">
      <formula>$AQ$88&gt;=$E$86</formula>
    </cfRule>
  </conditionalFormatting>
  <conditionalFormatting sqref="AR88">
    <cfRule type="expression" dxfId="1764" priority="42" stopIfTrue="1">
      <formula>$AR$88&gt;=$E$86</formula>
    </cfRule>
  </conditionalFormatting>
  <conditionalFormatting sqref="D89">
    <cfRule type="expression" dxfId="1763" priority="43" stopIfTrue="1">
      <formula>$D$89&gt;=$E$86</formula>
    </cfRule>
  </conditionalFormatting>
  <conditionalFormatting sqref="E89">
    <cfRule type="expression" dxfId="1762" priority="44" stopIfTrue="1">
      <formula>$E$89&gt;=$E$86</formula>
    </cfRule>
  </conditionalFormatting>
  <conditionalFormatting sqref="F89">
    <cfRule type="expression" dxfId="1761" priority="45" stopIfTrue="1">
      <formula>$F$89&gt;=$E$86</formula>
    </cfRule>
  </conditionalFormatting>
  <conditionalFormatting sqref="G89">
    <cfRule type="expression" dxfId="1760" priority="46" stopIfTrue="1">
      <formula>$G$89&gt;=$E$86</formula>
    </cfRule>
  </conditionalFormatting>
  <conditionalFormatting sqref="H89">
    <cfRule type="expression" dxfId="1759" priority="47" stopIfTrue="1">
      <formula>$H$89&gt;=$E$86</formula>
    </cfRule>
  </conditionalFormatting>
  <conditionalFormatting sqref="I89">
    <cfRule type="expression" dxfId="1758" priority="48" stopIfTrue="1">
      <formula>$I$89&gt;=$E$86</formula>
    </cfRule>
  </conditionalFormatting>
  <conditionalFormatting sqref="J89">
    <cfRule type="expression" dxfId="1757" priority="49" stopIfTrue="1">
      <formula>$J$89&gt;=$E$86</formula>
    </cfRule>
  </conditionalFormatting>
  <conditionalFormatting sqref="K89">
    <cfRule type="expression" dxfId="1756" priority="50" stopIfTrue="1">
      <formula>$K$89&gt;=$E$86</formula>
    </cfRule>
  </conditionalFormatting>
  <conditionalFormatting sqref="L89">
    <cfRule type="expression" dxfId="1755" priority="51" stopIfTrue="1">
      <formula>$L$89&gt;=$E$86</formula>
    </cfRule>
  </conditionalFormatting>
  <conditionalFormatting sqref="M89">
    <cfRule type="expression" dxfId="1754" priority="52" stopIfTrue="1">
      <formula>$M$89&gt;=$E$86</formula>
    </cfRule>
  </conditionalFormatting>
  <conditionalFormatting sqref="N89">
    <cfRule type="expression" dxfId="1753" priority="53" stopIfTrue="1">
      <formula>$N$89&gt;=$E$86</formula>
    </cfRule>
  </conditionalFormatting>
  <conditionalFormatting sqref="O89">
    <cfRule type="expression" dxfId="1752" priority="54" stopIfTrue="1">
      <formula>$O$89&gt;=$E$86</formula>
    </cfRule>
  </conditionalFormatting>
  <conditionalFormatting sqref="P89">
    <cfRule type="expression" dxfId="1751" priority="55" stopIfTrue="1">
      <formula>$P$89&gt;=$E$86</formula>
    </cfRule>
  </conditionalFormatting>
  <conditionalFormatting sqref="Q89">
    <cfRule type="expression" dxfId="1750" priority="56" stopIfTrue="1">
      <formula>$Q$89&gt;=$E$86</formula>
    </cfRule>
  </conditionalFormatting>
  <conditionalFormatting sqref="R89">
    <cfRule type="expression" dxfId="1749" priority="57" stopIfTrue="1">
      <formula>$R$89&gt;=$E$86</formula>
    </cfRule>
  </conditionalFormatting>
  <conditionalFormatting sqref="S89">
    <cfRule type="expression" dxfId="1748" priority="58" stopIfTrue="1">
      <formula>$S$89&gt;=$E$86</formula>
    </cfRule>
  </conditionalFormatting>
  <conditionalFormatting sqref="T89">
    <cfRule type="expression" dxfId="1747" priority="59" stopIfTrue="1">
      <formula>$T$89&gt;=$E$86</formula>
    </cfRule>
  </conditionalFormatting>
  <conditionalFormatting sqref="U89">
    <cfRule type="expression" dxfId="1746" priority="60" stopIfTrue="1">
      <formula>$U$89&gt;=$E$86</formula>
    </cfRule>
  </conditionalFormatting>
  <conditionalFormatting sqref="V89">
    <cfRule type="expression" dxfId="1745" priority="61" stopIfTrue="1">
      <formula>$V$89&gt;=$E$86</formula>
    </cfRule>
  </conditionalFormatting>
  <conditionalFormatting sqref="W89">
    <cfRule type="expression" dxfId="1744" priority="62" stopIfTrue="1">
      <formula>$W$89&gt;=$E$86</formula>
    </cfRule>
  </conditionalFormatting>
  <conditionalFormatting sqref="X89">
    <cfRule type="expression" dxfId="1743" priority="63" stopIfTrue="1">
      <formula>$X$89&gt;=$E$86</formula>
    </cfRule>
  </conditionalFormatting>
  <conditionalFormatting sqref="Y89">
    <cfRule type="expression" dxfId="1742" priority="64" stopIfTrue="1">
      <formula>$Y$89&gt;=$E$86</formula>
    </cfRule>
  </conditionalFormatting>
  <conditionalFormatting sqref="Z89">
    <cfRule type="expression" dxfId="1741" priority="65" stopIfTrue="1">
      <formula>$Z$89&gt;=$E$86</formula>
    </cfRule>
  </conditionalFormatting>
  <conditionalFormatting sqref="AA89">
    <cfRule type="expression" dxfId="1740" priority="66" stopIfTrue="1">
      <formula>$AA$89&gt;=$E$86</formula>
    </cfRule>
  </conditionalFormatting>
  <conditionalFormatting sqref="AB89">
    <cfRule type="expression" dxfId="1739" priority="67" stopIfTrue="1">
      <formula>$AB$89&gt;=$E$86</formula>
    </cfRule>
  </conditionalFormatting>
  <conditionalFormatting sqref="AC89">
    <cfRule type="expression" dxfId="1738" priority="68" stopIfTrue="1">
      <formula>$AC$89&gt;=$E$86</formula>
    </cfRule>
  </conditionalFormatting>
  <conditionalFormatting sqref="AD89">
    <cfRule type="expression" dxfId="1737" priority="69" stopIfTrue="1">
      <formula>$AD$89&gt;=$E$86</formula>
    </cfRule>
  </conditionalFormatting>
  <conditionalFormatting sqref="AE89">
    <cfRule type="expression" dxfId="1736" priority="70" stopIfTrue="1">
      <formula>$AE$89&gt;=$E$86</formula>
    </cfRule>
  </conditionalFormatting>
  <conditionalFormatting sqref="AF89">
    <cfRule type="expression" dxfId="1735" priority="71" stopIfTrue="1">
      <formula>$AF$89&gt;=$E$86</formula>
    </cfRule>
  </conditionalFormatting>
  <conditionalFormatting sqref="AG89">
    <cfRule type="expression" dxfId="1734" priority="72" stopIfTrue="1">
      <formula>$AG$89&gt;=$E$86</formula>
    </cfRule>
  </conditionalFormatting>
  <conditionalFormatting sqref="AH89">
    <cfRule type="expression" dxfId="1733" priority="73" stopIfTrue="1">
      <formula>$AH$89&gt;=$E$86</formula>
    </cfRule>
  </conditionalFormatting>
  <conditionalFormatting sqref="AI89">
    <cfRule type="expression" dxfId="1732" priority="74" stopIfTrue="1">
      <formula>$AI$89&gt;=$E$86</formula>
    </cfRule>
  </conditionalFormatting>
  <conditionalFormatting sqref="AJ89">
    <cfRule type="expression" dxfId="1731" priority="75" stopIfTrue="1">
      <formula>$AJ$89&gt;=$E$86</formula>
    </cfRule>
  </conditionalFormatting>
  <conditionalFormatting sqref="AK89">
    <cfRule type="expression" dxfId="1730" priority="76" stopIfTrue="1">
      <formula>$AK$89&gt;=$E$86</formula>
    </cfRule>
  </conditionalFormatting>
  <conditionalFormatting sqref="AL89">
    <cfRule type="expression" dxfId="1729" priority="77" stopIfTrue="1">
      <formula>$AL$89&gt;=$E$86</formula>
    </cfRule>
  </conditionalFormatting>
  <conditionalFormatting sqref="AM89">
    <cfRule type="expression" dxfId="1728" priority="78" stopIfTrue="1">
      <formula>$AM$89&gt;=$E$86</formula>
    </cfRule>
  </conditionalFormatting>
  <conditionalFormatting sqref="AN89">
    <cfRule type="expression" dxfId="1727" priority="79" stopIfTrue="1">
      <formula>$AN$89&gt;=$E$86</formula>
    </cfRule>
  </conditionalFormatting>
  <conditionalFormatting sqref="AO89">
    <cfRule type="expression" dxfId="1726" priority="80" stopIfTrue="1">
      <formula>$AO$89&gt;=$E$86</formula>
    </cfRule>
  </conditionalFormatting>
  <conditionalFormatting sqref="AP89">
    <cfRule type="expression" dxfId="1725" priority="81" stopIfTrue="1">
      <formula>$AP$89&gt;=$E$86</formula>
    </cfRule>
  </conditionalFormatting>
  <conditionalFormatting sqref="AQ89">
    <cfRule type="expression" dxfId="1724" priority="82" stopIfTrue="1">
      <formula>$AQ$89&gt;=$E$86</formula>
    </cfRule>
  </conditionalFormatting>
  <conditionalFormatting sqref="AR89">
    <cfRule type="expression" dxfId="1723" priority="83" stopIfTrue="1">
      <formula>$AR$89&gt;=$E$86</formula>
    </cfRule>
  </conditionalFormatting>
  <conditionalFormatting sqref="E90">
    <cfRule type="expression" dxfId="1722" priority="84" stopIfTrue="1">
      <formula>$E$90&gt;=$E$86</formula>
    </cfRule>
  </conditionalFormatting>
  <conditionalFormatting sqref="F90">
    <cfRule type="expression" dxfId="1721" priority="85" stopIfTrue="1">
      <formula>$F$90&gt;=$E$86</formula>
    </cfRule>
  </conditionalFormatting>
  <conditionalFormatting sqref="G90">
    <cfRule type="expression" dxfId="1720" priority="86" stopIfTrue="1">
      <formula>$G$90&gt;=$E$86</formula>
    </cfRule>
  </conditionalFormatting>
  <conditionalFormatting sqref="H90">
    <cfRule type="expression" dxfId="1719" priority="87" stopIfTrue="1">
      <formula>$H$90&gt;=$E$86</formula>
    </cfRule>
  </conditionalFormatting>
  <conditionalFormatting sqref="I90">
    <cfRule type="expression" dxfId="1718" priority="88" stopIfTrue="1">
      <formula>$I$90&gt;=$E$86</formula>
    </cfRule>
  </conditionalFormatting>
  <conditionalFormatting sqref="J90">
    <cfRule type="expression" dxfId="1717" priority="89" stopIfTrue="1">
      <formula>$J$90&gt;=$E$86</formula>
    </cfRule>
  </conditionalFormatting>
  <conditionalFormatting sqref="K90">
    <cfRule type="expression" dxfId="1716" priority="90" stopIfTrue="1">
      <formula>$K$90&gt;=$E$86</formula>
    </cfRule>
  </conditionalFormatting>
  <conditionalFormatting sqref="L90">
    <cfRule type="expression" dxfId="1715" priority="91" stopIfTrue="1">
      <formula>$L$90&gt;=$E$86</formula>
    </cfRule>
  </conditionalFormatting>
  <conditionalFormatting sqref="M90">
    <cfRule type="expression" dxfId="1714" priority="92" stopIfTrue="1">
      <formula>$M$90&gt;=$E$86</formula>
    </cfRule>
  </conditionalFormatting>
  <conditionalFormatting sqref="N90">
    <cfRule type="expression" dxfId="1713" priority="93" stopIfTrue="1">
      <formula>$N$90&gt;=$E$86</formula>
    </cfRule>
  </conditionalFormatting>
  <conditionalFormatting sqref="O90">
    <cfRule type="expression" dxfId="1712" priority="94" stopIfTrue="1">
      <formula>$O$90&gt;=$E$86</formula>
    </cfRule>
  </conditionalFormatting>
  <conditionalFormatting sqref="P90">
    <cfRule type="expression" dxfId="1711" priority="95" stopIfTrue="1">
      <formula>$P$90&gt;=$E$86</formula>
    </cfRule>
  </conditionalFormatting>
  <conditionalFormatting sqref="Q90">
    <cfRule type="expression" dxfId="1710" priority="96" stopIfTrue="1">
      <formula>$Q$90&gt;=$E$86</formula>
    </cfRule>
  </conditionalFormatting>
  <conditionalFormatting sqref="R90">
    <cfRule type="expression" dxfId="1709" priority="97" stopIfTrue="1">
      <formula>$R$90&gt;=$E$86</formula>
    </cfRule>
  </conditionalFormatting>
  <conditionalFormatting sqref="S90">
    <cfRule type="expression" dxfId="1708" priority="98" stopIfTrue="1">
      <formula>$S$90&gt;=$E$86</formula>
    </cfRule>
  </conditionalFormatting>
  <conditionalFormatting sqref="T90">
    <cfRule type="expression" dxfId="1707" priority="99" stopIfTrue="1">
      <formula>$T$90&gt;=$E$86</formula>
    </cfRule>
  </conditionalFormatting>
  <conditionalFormatting sqref="U90">
    <cfRule type="expression" dxfId="1706" priority="100" stopIfTrue="1">
      <formula>$U$90&gt;=$E$86</formula>
    </cfRule>
  </conditionalFormatting>
  <conditionalFormatting sqref="V90">
    <cfRule type="expression" dxfId="1705" priority="101" stopIfTrue="1">
      <formula>$V$90&gt;=$E$86</formula>
    </cfRule>
  </conditionalFormatting>
  <conditionalFormatting sqref="W90">
    <cfRule type="expression" dxfId="1704" priority="102" stopIfTrue="1">
      <formula>$W$90&gt;=$E$86</formula>
    </cfRule>
  </conditionalFormatting>
  <conditionalFormatting sqref="X90">
    <cfRule type="expression" dxfId="1703" priority="103" stopIfTrue="1">
      <formula>$X$90&gt;=$E$86</formula>
    </cfRule>
  </conditionalFormatting>
  <conditionalFormatting sqref="Y90">
    <cfRule type="expression" dxfId="1702" priority="104" stopIfTrue="1">
      <formula>$Y$90&gt;=$E$86</formula>
    </cfRule>
  </conditionalFormatting>
  <conditionalFormatting sqref="Z90">
    <cfRule type="expression" dxfId="1701" priority="105" stopIfTrue="1">
      <formula>$Z$90&gt;=$E$86</formula>
    </cfRule>
  </conditionalFormatting>
  <conditionalFormatting sqref="AA90">
    <cfRule type="expression" dxfId="1700" priority="106" stopIfTrue="1">
      <formula>$AA$90&gt;=$E$86</formula>
    </cfRule>
  </conditionalFormatting>
  <conditionalFormatting sqref="AB90">
    <cfRule type="expression" dxfId="1699" priority="107" stopIfTrue="1">
      <formula>$AB$90&gt;=$E$86</formula>
    </cfRule>
  </conditionalFormatting>
  <conditionalFormatting sqref="AC90">
    <cfRule type="expression" dxfId="1698" priority="108" stopIfTrue="1">
      <formula>$AC$90&gt;=$E$86</formula>
    </cfRule>
  </conditionalFormatting>
  <conditionalFormatting sqref="AD90">
    <cfRule type="expression" dxfId="1697" priority="109" stopIfTrue="1">
      <formula>$AD$90&gt;=$E$86</formula>
    </cfRule>
  </conditionalFormatting>
  <conditionalFormatting sqref="AE90">
    <cfRule type="expression" dxfId="1696" priority="110" stopIfTrue="1">
      <formula>$AE$90&gt;=$E$86</formula>
    </cfRule>
  </conditionalFormatting>
  <conditionalFormatting sqref="AF90">
    <cfRule type="expression" dxfId="1695" priority="111" stopIfTrue="1">
      <formula>$AF$90&gt;=$E$86</formula>
    </cfRule>
  </conditionalFormatting>
  <conditionalFormatting sqref="AG90">
    <cfRule type="expression" dxfId="1694" priority="112" stopIfTrue="1">
      <formula>$AG$90&gt;=$E$86</formula>
    </cfRule>
  </conditionalFormatting>
  <conditionalFormatting sqref="AH90">
    <cfRule type="expression" dxfId="1693" priority="113" stopIfTrue="1">
      <formula>$AH$90&gt;=$E$86</formula>
    </cfRule>
  </conditionalFormatting>
  <conditionalFormatting sqref="AI90">
    <cfRule type="expression" dxfId="1692" priority="114" stopIfTrue="1">
      <formula>$AI$90&gt;=$E$86</formula>
    </cfRule>
  </conditionalFormatting>
  <conditionalFormatting sqref="AJ90">
    <cfRule type="expression" dxfId="1691" priority="115" stopIfTrue="1">
      <formula>$AJ$90&gt;=$E$86</formula>
    </cfRule>
  </conditionalFormatting>
  <conditionalFormatting sqref="AK90">
    <cfRule type="expression" dxfId="1690" priority="116" stopIfTrue="1">
      <formula>$AK$90&gt;=$E$86</formula>
    </cfRule>
  </conditionalFormatting>
  <conditionalFormatting sqref="AL90">
    <cfRule type="expression" dxfId="1689" priority="117" stopIfTrue="1">
      <formula>$AL$90&gt;=$E$86</formula>
    </cfRule>
  </conditionalFormatting>
  <conditionalFormatting sqref="AM90">
    <cfRule type="expression" dxfId="1688" priority="118" stopIfTrue="1">
      <formula>$AM$90&gt;=$E$86</formula>
    </cfRule>
  </conditionalFormatting>
  <conditionalFormatting sqref="AN90">
    <cfRule type="expression" dxfId="1687" priority="119" stopIfTrue="1">
      <formula>$AN$90&gt;=$E$86</formula>
    </cfRule>
  </conditionalFormatting>
  <conditionalFormatting sqref="AO90">
    <cfRule type="expression" dxfId="1686" priority="120" stopIfTrue="1">
      <formula>$AO$90&gt;=$E$86</formula>
    </cfRule>
  </conditionalFormatting>
  <conditionalFormatting sqref="AP90">
    <cfRule type="expression" dxfId="1685" priority="121" stopIfTrue="1">
      <formula>$AP$90&gt;=$E$86</formula>
    </cfRule>
  </conditionalFormatting>
  <conditionalFormatting sqref="AQ90">
    <cfRule type="expression" dxfId="1684" priority="122" stopIfTrue="1">
      <formula>$AQ$90&gt;=$E$86</formula>
    </cfRule>
  </conditionalFormatting>
  <conditionalFormatting sqref="AR90">
    <cfRule type="expression" dxfId="1683" priority="123" stopIfTrue="1">
      <formula>$AR$90&gt;=$E$86</formula>
    </cfRule>
  </conditionalFormatting>
  <conditionalFormatting sqref="F91">
    <cfRule type="expression" dxfId="1682" priority="124" stopIfTrue="1">
      <formula>$F$91&gt;=$E$86</formula>
    </cfRule>
  </conditionalFormatting>
  <conditionalFormatting sqref="G91">
    <cfRule type="expression" dxfId="1681" priority="125" stopIfTrue="1">
      <formula>$G$91&gt;=$E$86</formula>
    </cfRule>
  </conditionalFormatting>
  <conditionalFormatting sqref="H91">
    <cfRule type="expression" dxfId="1680" priority="126" stopIfTrue="1">
      <formula>$H$91&gt;=$E$86</formula>
    </cfRule>
  </conditionalFormatting>
  <conditionalFormatting sqref="I91">
    <cfRule type="expression" dxfId="1679" priority="127" stopIfTrue="1">
      <formula>$I$91&gt;=$E$86</formula>
    </cfRule>
  </conditionalFormatting>
  <conditionalFormatting sqref="J91">
    <cfRule type="expression" dxfId="1678" priority="128" stopIfTrue="1">
      <formula>$J$91&gt;=$E$86</formula>
    </cfRule>
  </conditionalFormatting>
  <conditionalFormatting sqref="K91">
    <cfRule type="expression" dxfId="1677" priority="129" stopIfTrue="1">
      <formula>$K$91&gt;=$E$86</formula>
    </cfRule>
  </conditionalFormatting>
  <conditionalFormatting sqref="L91">
    <cfRule type="expression" dxfId="1676" priority="130" stopIfTrue="1">
      <formula>$L$91&gt;=$E$86</formula>
    </cfRule>
  </conditionalFormatting>
  <conditionalFormatting sqref="M91">
    <cfRule type="expression" dxfId="1675" priority="131" stopIfTrue="1">
      <formula>$M$91&gt;=$E$86</formula>
    </cfRule>
  </conditionalFormatting>
  <conditionalFormatting sqref="N91">
    <cfRule type="expression" dxfId="1674" priority="132" stopIfTrue="1">
      <formula>$N$91&gt;=$E$86</formula>
    </cfRule>
  </conditionalFormatting>
  <conditionalFormatting sqref="O91">
    <cfRule type="expression" dxfId="1673" priority="133" stopIfTrue="1">
      <formula>$O$91&gt;=$E$86</formula>
    </cfRule>
  </conditionalFormatting>
  <conditionalFormatting sqref="P91">
    <cfRule type="expression" dxfId="1672" priority="134" stopIfTrue="1">
      <formula>$P$91&gt;=$E$86</formula>
    </cfRule>
  </conditionalFormatting>
  <conditionalFormatting sqref="Q91">
    <cfRule type="expression" dxfId="1671" priority="135" stopIfTrue="1">
      <formula>$Q$91&gt;=$E$86</formula>
    </cfRule>
  </conditionalFormatting>
  <conditionalFormatting sqref="R91">
    <cfRule type="expression" dxfId="1670" priority="136" stopIfTrue="1">
      <formula>$R$91&gt;=$E$86</formula>
    </cfRule>
  </conditionalFormatting>
  <conditionalFormatting sqref="S91">
    <cfRule type="expression" dxfId="1669" priority="137" stopIfTrue="1">
      <formula>$S$91&gt;=$E$86</formula>
    </cfRule>
  </conditionalFormatting>
  <conditionalFormatting sqref="T91">
    <cfRule type="expression" dxfId="1668" priority="138" stopIfTrue="1">
      <formula>$T$91&gt;=$E$86</formula>
    </cfRule>
  </conditionalFormatting>
  <conditionalFormatting sqref="U91">
    <cfRule type="expression" dxfId="1667" priority="139" stopIfTrue="1">
      <formula>$U$91&gt;=$E$86</formula>
    </cfRule>
  </conditionalFormatting>
  <conditionalFormatting sqref="V91">
    <cfRule type="expression" dxfId="1666" priority="140" stopIfTrue="1">
      <formula>$V$91&gt;=$E$86</formula>
    </cfRule>
  </conditionalFormatting>
  <conditionalFormatting sqref="W91">
    <cfRule type="expression" dxfId="1665" priority="141" stopIfTrue="1">
      <formula>$W$91&gt;=$E$86</formula>
    </cfRule>
  </conditionalFormatting>
  <conditionalFormatting sqref="X91">
    <cfRule type="expression" dxfId="1664" priority="142" stopIfTrue="1">
      <formula>$X$91&gt;=$E$86</formula>
    </cfRule>
  </conditionalFormatting>
  <conditionalFormatting sqref="Y91">
    <cfRule type="expression" dxfId="1663" priority="143" stopIfTrue="1">
      <formula>$Y$91&gt;=$E$86</formula>
    </cfRule>
  </conditionalFormatting>
  <conditionalFormatting sqref="Z91">
    <cfRule type="expression" dxfId="1662" priority="144" stopIfTrue="1">
      <formula>$Z$91&gt;=$E$86</formula>
    </cfRule>
  </conditionalFormatting>
  <conditionalFormatting sqref="AA91">
    <cfRule type="expression" dxfId="1661" priority="145" stopIfTrue="1">
      <formula>$AA$91&gt;=$E$86</formula>
    </cfRule>
  </conditionalFormatting>
  <conditionalFormatting sqref="AB91">
    <cfRule type="expression" dxfId="1660" priority="146" stopIfTrue="1">
      <formula>$AB$91&gt;=$E$86</formula>
    </cfRule>
  </conditionalFormatting>
  <conditionalFormatting sqref="AC91">
    <cfRule type="expression" dxfId="1659" priority="147" stopIfTrue="1">
      <formula>$AC$91&gt;=$E$86</formula>
    </cfRule>
  </conditionalFormatting>
  <conditionalFormatting sqref="AD91">
    <cfRule type="expression" dxfId="1658" priority="148" stopIfTrue="1">
      <formula>$AD$91&gt;=$E$86</formula>
    </cfRule>
  </conditionalFormatting>
  <conditionalFormatting sqref="AE91">
    <cfRule type="expression" dxfId="1657" priority="149" stopIfTrue="1">
      <formula>$AE$91&gt;=$E$86</formula>
    </cfRule>
  </conditionalFormatting>
  <conditionalFormatting sqref="AF91">
    <cfRule type="expression" dxfId="1656" priority="150" stopIfTrue="1">
      <formula>$AF$91&gt;=$E$86</formula>
    </cfRule>
  </conditionalFormatting>
  <conditionalFormatting sqref="AG91">
    <cfRule type="expression" dxfId="1655" priority="151" stopIfTrue="1">
      <formula>$AG$91&gt;=$E$86</formula>
    </cfRule>
  </conditionalFormatting>
  <conditionalFormatting sqref="AH91">
    <cfRule type="expression" dxfId="1654" priority="152" stopIfTrue="1">
      <formula>$AH$91&gt;=$E$86</formula>
    </cfRule>
  </conditionalFormatting>
  <conditionalFormatting sqref="AI91">
    <cfRule type="expression" dxfId="1653" priority="153" stopIfTrue="1">
      <formula>$AI$91&gt;=$E$86</formula>
    </cfRule>
  </conditionalFormatting>
  <conditionalFormatting sqref="AJ91">
    <cfRule type="expression" dxfId="1652" priority="154" stopIfTrue="1">
      <formula>$AJ$91&gt;=$E$86</formula>
    </cfRule>
  </conditionalFormatting>
  <conditionalFormatting sqref="AK91">
    <cfRule type="expression" dxfId="1651" priority="155" stopIfTrue="1">
      <formula>$AK$91&gt;=$E$86</formula>
    </cfRule>
  </conditionalFormatting>
  <conditionalFormatting sqref="AL91">
    <cfRule type="expression" dxfId="1650" priority="156" stopIfTrue="1">
      <formula>$AL$91&gt;=$E$86</formula>
    </cfRule>
  </conditionalFormatting>
  <conditionalFormatting sqref="AM91">
    <cfRule type="expression" dxfId="1649" priority="157" stopIfTrue="1">
      <formula>$AM$91&gt;=$E$86</formula>
    </cfRule>
  </conditionalFormatting>
  <conditionalFormatting sqref="AN91">
    <cfRule type="expression" dxfId="1648" priority="158" stopIfTrue="1">
      <formula>$AN$91&gt;=$E$86</formula>
    </cfRule>
  </conditionalFormatting>
  <conditionalFormatting sqref="AO91">
    <cfRule type="expression" dxfId="1647" priority="159" stopIfTrue="1">
      <formula>$AO$91&gt;=$E$86</formula>
    </cfRule>
  </conditionalFormatting>
  <conditionalFormatting sqref="AP91">
    <cfRule type="expression" dxfId="1646" priority="160" stopIfTrue="1">
      <formula>$AP$91&gt;=$E$86</formula>
    </cfRule>
  </conditionalFormatting>
  <conditionalFormatting sqref="AQ91">
    <cfRule type="expression" dxfId="1645" priority="161" stopIfTrue="1">
      <formula>$AQ$91&gt;=$E$86</formula>
    </cfRule>
  </conditionalFormatting>
  <conditionalFormatting sqref="AR91">
    <cfRule type="expression" dxfId="1644" priority="162" stopIfTrue="1">
      <formula>$AR$91&gt;=$E$86</formula>
    </cfRule>
  </conditionalFormatting>
  <conditionalFormatting sqref="G92">
    <cfRule type="expression" dxfId="1643" priority="163" stopIfTrue="1">
      <formula>$G$92&gt;=$E$86</formula>
    </cfRule>
  </conditionalFormatting>
  <conditionalFormatting sqref="H92">
    <cfRule type="expression" dxfId="1642" priority="164" stopIfTrue="1">
      <formula>$H$92&gt;=$E$86</formula>
    </cfRule>
  </conditionalFormatting>
  <conditionalFormatting sqref="I92">
    <cfRule type="expression" dxfId="1641" priority="165" stopIfTrue="1">
      <formula>$I$92&gt;=$E$86</formula>
    </cfRule>
  </conditionalFormatting>
  <conditionalFormatting sqref="J92">
    <cfRule type="expression" dxfId="1640" priority="166" stopIfTrue="1">
      <formula>$J$92&gt;=$E$86</formula>
    </cfRule>
  </conditionalFormatting>
  <conditionalFormatting sqref="K92">
    <cfRule type="expression" dxfId="1639" priority="167" stopIfTrue="1">
      <formula>$K$92&gt;=$E$86</formula>
    </cfRule>
  </conditionalFormatting>
  <conditionalFormatting sqref="L92">
    <cfRule type="expression" dxfId="1638" priority="168" stopIfTrue="1">
      <formula>$L$92&gt;=$E$86</formula>
    </cfRule>
  </conditionalFormatting>
  <conditionalFormatting sqref="M92">
    <cfRule type="expression" dxfId="1637" priority="169" stopIfTrue="1">
      <formula>$M$92&gt;=$E$86</formula>
    </cfRule>
  </conditionalFormatting>
  <conditionalFormatting sqref="N92">
    <cfRule type="expression" dxfId="1636" priority="170" stopIfTrue="1">
      <formula>$N$92&gt;=$E$86</formula>
    </cfRule>
  </conditionalFormatting>
  <conditionalFormatting sqref="O92">
    <cfRule type="expression" dxfId="1635" priority="171" stopIfTrue="1">
      <formula>$O$92&gt;=$E$86</formula>
    </cfRule>
  </conditionalFormatting>
  <conditionalFormatting sqref="P92">
    <cfRule type="expression" dxfId="1634" priority="172" stopIfTrue="1">
      <formula>$P$92&gt;=$E$86</formula>
    </cfRule>
  </conditionalFormatting>
  <conditionalFormatting sqref="Q92">
    <cfRule type="expression" dxfId="1633" priority="173" stopIfTrue="1">
      <formula>$Q$92&gt;=$E$86</formula>
    </cfRule>
  </conditionalFormatting>
  <conditionalFormatting sqref="R92">
    <cfRule type="expression" dxfId="1632" priority="174" stopIfTrue="1">
      <formula>$R$92&gt;=$E$86</formula>
    </cfRule>
  </conditionalFormatting>
  <conditionalFormatting sqref="S92">
    <cfRule type="expression" dxfId="1631" priority="175" stopIfTrue="1">
      <formula>$S$92&gt;=$E$86</formula>
    </cfRule>
  </conditionalFormatting>
  <conditionalFormatting sqref="T92">
    <cfRule type="expression" dxfId="1630" priority="176" stopIfTrue="1">
      <formula>$T$92&gt;=$E$86</formula>
    </cfRule>
  </conditionalFormatting>
  <conditionalFormatting sqref="U92">
    <cfRule type="expression" dxfId="1629" priority="177" stopIfTrue="1">
      <formula>$U$92&gt;=$E$86</formula>
    </cfRule>
  </conditionalFormatting>
  <conditionalFormatting sqref="V92">
    <cfRule type="expression" dxfId="1628" priority="178" stopIfTrue="1">
      <formula>$V$92&gt;=$E$86</formula>
    </cfRule>
  </conditionalFormatting>
  <conditionalFormatting sqref="W92">
    <cfRule type="expression" dxfId="1627" priority="179" stopIfTrue="1">
      <formula>$W$92&gt;=$E$86</formula>
    </cfRule>
  </conditionalFormatting>
  <conditionalFormatting sqref="X92">
    <cfRule type="expression" dxfId="1626" priority="180" stopIfTrue="1">
      <formula>$X$92&gt;=$E$86</formula>
    </cfRule>
  </conditionalFormatting>
  <conditionalFormatting sqref="Y92">
    <cfRule type="expression" dxfId="1625" priority="181" stopIfTrue="1">
      <formula>$Y$92&gt;=$E$86</formula>
    </cfRule>
  </conditionalFormatting>
  <conditionalFormatting sqref="Z92">
    <cfRule type="expression" dxfId="1624" priority="182" stopIfTrue="1">
      <formula>$Z$92&gt;=$E$86</formula>
    </cfRule>
  </conditionalFormatting>
  <conditionalFormatting sqref="AA92">
    <cfRule type="expression" dxfId="1623" priority="183" stopIfTrue="1">
      <formula>$AA$92&gt;=$E$86</formula>
    </cfRule>
  </conditionalFormatting>
  <conditionalFormatting sqref="AB92">
    <cfRule type="expression" dxfId="1622" priority="184" stopIfTrue="1">
      <formula>$AB$92&gt;=$E$86</formula>
    </cfRule>
  </conditionalFormatting>
  <conditionalFormatting sqref="AC92">
    <cfRule type="expression" dxfId="1621" priority="185" stopIfTrue="1">
      <formula>$AC$92&gt;=$E$86</formula>
    </cfRule>
  </conditionalFormatting>
  <conditionalFormatting sqref="AD92">
    <cfRule type="expression" dxfId="1620" priority="186" stopIfTrue="1">
      <formula>$AD$92&gt;=$E$86</formula>
    </cfRule>
  </conditionalFormatting>
  <conditionalFormatting sqref="AE92">
    <cfRule type="expression" dxfId="1619" priority="187" stopIfTrue="1">
      <formula>$AE$92&gt;=$E$86</formula>
    </cfRule>
  </conditionalFormatting>
  <conditionalFormatting sqref="AF92">
    <cfRule type="expression" dxfId="1618" priority="188" stopIfTrue="1">
      <formula>$AF$92&gt;=$E$86</formula>
    </cfRule>
  </conditionalFormatting>
  <conditionalFormatting sqref="AG92">
    <cfRule type="expression" dxfId="1617" priority="189" stopIfTrue="1">
      <formula>$AG$92&gt;=$E$86</formula>
    </cfRule>
  </conditionalFormatting>
  <conditionalFormatting sqref="AH92">
    <cfRule type="expression" dxfId="1616" priority="190" stopIfTrue="1">
      <formula>$AH$92&gt;=$E$86</formula>
    </cfRule>
  </conditionalFormatting>
  <conditionalFormatting sqref="AI92">
    <cfRule type="expression" dxfId="1615" priority="191" stopIfTrue="1">
      <formula>$AI$92&gt;=$E$86</formula>
    </cfRule>
  </conditionalFormatting>
  <conditionalFormatting sqref="AJ92">
    <cfRule type="expression" dxfId="1614" priority="192" stopIfTrue="1">
      <formula>$AJ$92&gt;=$E$86</formula>
    </cfRule>
  </conditionalFormatting>
  <conditionalFormatting sqref="AK92">
    <cfRule type="expression" dxfId="1613" priority="193" stopIfTrue="1">
      <formula>$AK$92&gt;=$E$86</formula>
    </cfRule>
  </conditionalFormatting>
  <conditionalFormatting sqref="AL92">
    <cfRule type="expression" dxfId="1612" priority="194" stopIfTrue="1">
      <formula>$AL$92&gt;=$E$86</formula>
    </cfRule>
  </conditionalFormatting>
  <conditionalFormatting sqref="AM92">
    <cfRule type="expression" dxfId="1611" priority="195" stopIfTrue="1">
      <formula>$AM$92&gt;=$E$86</formula>
    </cfRule>
  </conditionalFormatting>
  <conditionalFormatting sqref="AN92">
    <cfRule type="expression" dxfId="1610" priority="196" stopIfTrue="1">
      <formula>$AN$92&gt;=$E$86</formula>
    </cfRule>
  </conditionalFormatting>
  <conditionalFormatting sqref="AO92">
    <cfRule type="expression" dxfId="1609" priority="197" stopIfTrue="1">
      <formula>$AO$92&gt;=$E$86</formula>
    </cfRule>
  </conditionalFormatting>
  <conditionalFormatting sqref="AP92">
    <cfRule type="expression" dxfId="1608" priority="198" stopIfTrue="1">
      <formula>$AP$92&gt;=$E$86</formula>
    </cfRule>
  </conditionalFormatting>
  <conditionalFormatting sqref="AQ92">
    <cfRule type="expression" dxfId="1607" priority="199" stopIfTrue="1">
      <formula>$AQ$92&gt;=$E$86</formula>
    </cfRule>
  </conditionalFormatting>
  <conditionalFormatting sqref="AR92">
    <cfRule type="expression" dxfId="1606" priority="200" stopIfTrue="1">
      <formula>$AR$92&gt;=$E$86</formula>
    </cfRule>
  </conditionalFormatting>
  <conditionalFormatting sqref="H93">
    <cfRule type="expression" dxfId="1605" priority="201" stopIfTrue="1">
      <formula>$H$93&gt;=$E$86</formula>
    </cfRule>
  </conditionalFormatting>
  <conditionalFormatting sqref="I93">
    <cfRule type="expression" dxfId="1604" priority="202" stopIfTrue="1">
      <formula>$I$93&gt;=$E$86</formula>
    </cfRule>
  </conditionalFormatting>
  <conditionalFormatting sqref="J93">
    <cfRule type="expression" dxfId="1603" priority="203" stopIfTrue="1">
      <formula>$J$93&gt;=$E$86</formula>
    </cfRule>
  </conditionalFormatting>
  <conditionalFormatting sqref="K93">
    <cfRule type="expression" dxfId="1602" priority="204" stopIfTrue="1">
      <formula>$K$93&gt;=$E$86</formula>
    </cfRule>
  </conditionalFormatting>
  <conditionalFormatting sqref="L93">
    <cfRule type="expression" dxfId="1601" priority="205" stopIfTrue="1">
      <formula>$L$93&gt;=$E$86</formula>
    </cfRule>
  </conditionalFormatting>
  <conditionalFormatting sqref="M93">
    <cfRule type="expression" dxfId="1600" priority="206" stopIfTrue="1">
      <formula>$M$93&gt;=$E$86</formula>
    </cfRule>
  </conditionalFormatting>
  <conditionalFormatting sqref="N93">
    <cfRule type="expression" dxfId="1599" priority="207" stopIfTrue="1">
      <formula>$N$93&gt;=$E$86</formula>
    </cfRule>
  </conditionalFormatting>
  <conditionalFormatting sqref="O93">
    <cfRule type="expression" dxfId="1598" priority="208" stopIfTrue="1">
      <formula>$O$93&gt;=$E$86</formula>
    </cfRule>
  </conditionalFormatting>
  <conditionalFormatting sqref="P93">
    <cfRule type="expression" dxfId="1597" priority="209" stopIfTrue="1">
      <formula>$P$93&gt;=$E$86</formula>
    </cfRule>
  </conditionalFormatting>
  <conditionalFormatting sqref="Q93">
    <cfRule type="expression" dxfId="1596" priority="210" stopIfTrue="1">
      <formula>$Q$93&gt;=$E$86</formula>
    </cfRule>
  </conditionalFormatting>
  <conditionalFormatting sqref="R93">
    <cfRule type="expression" dxfId="1595" priority="211" stopIfTrue="1">
      <formula>$R$93&gt;=$E$86</formula>
    </cfRule>
  </conditionalFormatting>
  <conditionalFormatting sqref="S93">
    <cfRule type="expression" dxfId="1594" priority="212" stopIfTrue="1">
      <formula>$S$93&gt;=$E$86</formula>
    </cfRule>
  </conditionalFormatting>
  <conditionalFormatting sqref="T93">
    <cfRule type="expression" dxfId="1593" priority="213" stopIfTrue="1">
      <formula>$T$93&gt;=$E$86</formula>
    </cfRule>
  </conditionalFormatting>
  <conditionalFormatting sqref="U93">
    <cfRule type="expression" dxfId="1592" priority="214" stopIfTrue="1">
      <formula>$U$93&gt;=$E$86</formula>
    </cfRule>
  </conditionalFormatting>
  <conditionalFormatting sqref="V93">
    <cfRule type="expression" dxfId="1591" priority="215" stopIfTrue="1">
      <formula>$V$93&gt;=$E$86</formula>
    </cfRule>
  </conditionalFormatting>
  <conditionalFormatting sqref="W93">
    <cfRule type="expression" dxfId="1590" priority="216" stopIfTrue="1">
      <formula>$W$93&gt;=$E$86</formula>
    </cfRule>
  </conditionalFormatting>
  <conditionalFormatting sqref="X93">
    <cfRule type="expression" dxfId="1589" priority="217" stopIfTrue="1">
      <formula>$X$93&gt;=$E$86</formula>
    </cfRule>
  </conditionalFormatting>
  <conditionalFormatting sqref="Y93">
    <cfRule type="expression" dxfId="1588" priority="218" stopIfTrue="1">
      <formula>$Y$93&gt;=$E$86</formula>
    </cfRule>
  </conditionalFormatting>
  <conditionalFormatting sqref="Z93">
    <cfRule type="expression" dxfId="1587" priority="219" stopIfTrue="1">
      <formula>$Z$93&gt;=$E$86</formula>
    </cfRule>
  </conditionalFormatting>
  <conditionalFormatting sqref="AA93">
    <cfRule type="expression" dxfId="1586" priority="220" stopIfTrue="1">
      <formula>$AA$93&gt;=$E$86</formula>
    </cfRule>
  </conditionalFormatting>
  <conditionalFormatting sqref="AB93">
    <cfRule type="expression" dxfId="1585" priority="221" stopIfTrue="1">
      <formula>$AB$93&gt;=$E$86</formula>
    </cfRule>
  </conditionalFormatting>
  <conditionalFormatting sqref="AC93">
    <cfRule type="expression" dxfId="1584" priority="222" stopIfTrue="1">
      <formula>$AC$93&gt;=$E$86</formula>
    </cfRule>
  </conditionalFormatting>
  <conditionalFormatting sqref="AD93">
    <cfRule type="expression" dxfId="1583" priority="223" stopIfTrue="1">
      <formula>$AD$93&gt;=$E$86</formula>
    </cfRule>
  </conditionalFormatting>
  <conditionalFormatting sqref="AE93">
    <cfRule type="expression" dxfId="1582" priority="224" stopIfTrue="1">
      <formula>$AE$93&gt;=$E$86</formula>
    </cfRule>
  </conditionalFormatting>
  <conditionalFormatting sqref="AF93">
    <cfRule type="expression" dxfId="1581" priority="225" stopIfTrue="1">
      <formula>$AF$93&gt;=$E$86</formula>
    </cfRule>
  </conditionalFormatting>
  <conditionalFormatting sqref="AG93">
    <cfRule type="expression" dxfId="1580" priority="226" stopIfTrue="1">
      <formula>$AG$93&gt;=$E$86</formula>
    </cfRule>
  </conditionalFormatting>
  <conditionalFormatting sqref="AH93">
    <cfRule type="expression" dxfId="1579" priority="227" stopIfTrue="1">
      <formula>$AH$93&gt;=$E$86</formula>
    </cfRule>
  </conditionalFormatting>
  <conditionalFormatting sqref="AI93">
    <cfRule type="expression" dxfId="1578" priority="228" stopIfTrue="1">
      <formula>$AI$93&gt;=$E$86</formula>
    </cfRule>
  </conditionalFormatting>
  <conditionalFormatting sqref="AJ93">
    <cfRule type="expression" dxfId="1577" priority="229" stopIfTrue="1">
      <formula>$AJ$93&gt;=$E$86</formula>
    </cfRule>
  </conditionalFormatting>
  <conditionalFormatting sqref="AK93">
    <cfRule type="expression" dxfId="1576" priority="230" stopIfTrue="1">
      <formula>$AK$93&gt;=$E$86</formula>
    </cfRule>
  </conditionalFormatting>
  <conditionalFormatting sqref="AL93">
    <cfRule type="expression" dxfId="1575" priority="231" stopIfTrue="1">
      <formula>$AL$93&gt;=$E$86</formula>
    </cfRule>
  </conditionalFormatting>
  <conditionalFormatting sqref="AM93">
    <cfRule type="expression" dxfId="1574" priority="232" stopIfTrue="1">
      <formula>$AM$93&gt;=$E$86</formula>
    </cfRule>
  </conditionalFormatting>
  <conditionalFormatting sqref="AN93">
    <cfRule type="expression" dxfId="1573" priority="233" stopIfTrue="1">
      <formula>$AN$93&gt;=$E$86</formula>
    </cfRule>
  </conditionalFormatting>
  <conditionalFormatting sqref="AO93">
    <cfRule type="expression" dxfId="1572" priority="234" stopIfTrue="1">
      <formula>$AO$93&gt;=$E$86</formula>
    </cfRule>
  </conditionalFormatting>
  <conditionalFormatting sqref="AP93">
    <cfRule type="expression" dxfId="1571" priority="235" stopIfTrue="1">
      <formula>$AP$93&gt;=$E$86</formula>
    </cfRule>
  </conditionalFormatting>
  <conditionalFormatting sqref="AQ93">
    <cfRule type="expression" dxfId="1570" priority="236" stopIfTrue="1">
      <formula>$AQ$93&gt;=$E$86</formula>
    </cfRule>
  </conditionalFormatting>
  <conditionalFormatting sqref="AR93">
    <cfRule type="expression" dxfId="1569" priority="237" stopIfTrue="1">
      <formula>$AR$93&gt;=$E$86</formula>
    </cfRule>
  </conditionalFormatting>
  <conditionalFormatting sqref="I94">
    <cfRule type="expression" dxfId="1568" priority="238" stopIfTrue="1">
      <formula>$I$94&gt;=$E$86</formula>
    </cfRule>
  </conditionalFormatting>
  <conditionalFormatting sqref="J94">
    <cfRule type="expression" dxfId="1567" priority="239" stopIfTrue="1">
      <formula>$J$94&gt;=$E$86</formula>
    </cfRule>
  </conditionalFormatting>
  <conditionalFormatting sqref="K94">
    <cfRule type="expression" dxfId="1566" priority="240" stopIfTrue="1">
      <formula>$K$94&gt;=$E$86</formula>
    </cfRule>
  </conditionalFormatting>
  <conditionalFormatting sqref="L94">
    <cfRule type="expression" dxfId="1565" priority="241" stopIfTrue="1">
      <formula>$L$94&gt;=$E$86</formula>
    </cfRule>
  </conditionalFormatting>
  <conditionalFormatting sqref="M94">
    <cfRule type="expression" dxfId="1564" priority="242" stopIfTrue="1">
      <formula>$M$94&gt;=$E$86</formula>
    </cfRule>
  </conditionalFormatting>
  <conditionalFormatting sqref="N94">
    <cfRule type="expression" dxfId="1563" priority="243" stopIfTrue="1">
      <formula>$N$94&gt;=$E$86</formula>
    </cfRule>
  </conditionalFormatting>
  <conditionalFormatting sqref="O94">
    <cfRule type="expression" dxfId="1562" priority="244" stopIfTrue="1">
      <formula>$O$94&gt;=$E$86</formula>
    </cfRule>
  </conditionalFormatting>
  <conditionalFormatting sqref="P94">
    <cfRule type="expression" dxfId="1561" priority="245" stopIfTrue="1">
      <formula>$P$94&gt;=$E$86</formula>
    </cfRule>
  </conditionalFormatting>
  <conditionalFormatting sqref="Q94">
    <cfRule type="expression" dxfId="1560" priority="246" stopIfTrue="1">
      <formula>$Q$94&gt;=$E$86</formula>
    </cfRule>
  </conditionalFormatting>
  <conditionalFormatting sqref="R94">
    <cfRule type="expression" dxfId="1559" priority="247" stopIfTrue="1">
      <formula>$R$94&gt;=$E$86</formula>
    </cfRule>
  </conditionalFormatting>
  <conditionalFormatting sqref="S94">
    <cfRule type="expression" dxfId="1558" priority="248" stopIfTrue="1">
      <formula>$S$94&gt;=$E$86</formula>
    </cfRule>
  </conditionalFormatting>
  <conditionalFormatting sqref="T94">
    <cfRule type="expression" dxfId="1557" priority="249" stopIfTrue="1">
      <formula>$T$94&gt;=$E$86</formula>
    </cfRule>
  </conditionalFormatting>
  <conditionalFormatting sqref="U94">
    <cfRule type="expression" dxfId="1556" priority="250" stopIfTrue="1">
      <formula>$U$94&gt;=$E$86</formula>
    </cfRule>
  </conditionalFormatting>
  <conditionalFormatting sqref="V94">
    <cfRule type="expression" dxfId="1555" priority="251" stopIfTrue="1">
      <formula>$V$94&gt;=$E$86</formula>
    </cfRule>
  </conditionalFormatting>
  <conditionalFormatting sqref="W94">
    <cfRule type="expression" dxfId="1554" priority="252" stopIfTrue="1">
      <formula>$W$94&gt;=$E$86</formula>
    </cfRule>
  </conditionalFormatting>
  <conditionalFormatting sqref="X94">
    <cfRule type="expression" dxfId="1553" priority="253" stopIfTrue="1">
      <formula>$X$94&gt;=$E$86</formula>
    </cfRule>
  </conditionalFormatting>
  <conditionalFormatting sqref="Y94">
    <cfRule type="expression" dxfId="1552" priority="254" stopIfTrue="1">
      <formula>$Y$94&gt;=$E$86</formula>
    </cfRule>
  </conditionalFormatting>
  <conditionalFormatting sqref="Z94">
    <cfRule type="expression" dxfId="1551" priority="255" stopIfTrue="1">
      <formula>$Z$94&gt;=$E$86</formula>
    </cfRule>
  </conditionalFormatting>
  <conditionalFormatting sqref="AA94">
    <cfRule type="expression" dxfId="1550" priority="256" stopIfTrue="1">
      <formula>$AA$94&gt;=$E$86</formula>
    </cfRule>
  </conditionalFormatting>
  <conditionalFormatting sqref="AB94">
    <cfRule type="expression" dxfId="1549" priority="257" stopIfTrue="1">
      <formula>$AB$94&gt;=$E$86</formula>
    </cfRule>
  </conditionalFormatting>
  <conditionalFormatting sqref="AC94">
    <cfRule type="expression" dxfId="1548" priority="258" stopIfTrue="1">
      <formula>$AC$94&gt;=$E$86</formula>
    </cfRule>
  </conditionalFormatting>
  <conditionalFormatting sqref="AD94">
    <cfRule type="expression" dxfId="1547" priority="259" stopIfTrue="1">
      <formula>$AD$94&gt;=$E$86</formula>
    </cfRule>
  </conditionalFormatting>
  <conditionalFormatting sqref="AE94">
    <cfRule type="expression" dxfId="1546" priority="260" stopIfTrue="1">
      <formula>$AE$94&gt;=$E$86</formula>
    </cfRule>
  </conditionalFormatting>
  <conditionalFormatting sqref="AF94">
    <cfRule type="expression" dxfId="1545" priority="261" stopIfTrue="1">
      <formula>$AF$94&gt;=$E$86</formula>
    </cfRule>
  </conditionalFormatting>
  <conditionalFormatting sqref="AG94">
    <cfRule type="expression" dxfId="1544" priority="262" stopIfTrue="1">
      <formula>$AG$94&gt;=$E$86</formula>
    </cfRule>
  </conditionalFormatting>
  <conditionalFormatting sqref="AH94">
    <cfRule type="expression" dxfId="1543" priority="263" stopIfTrue="1">
      <formula>$AH$94&gt;=$E$86</formula>
    </cfRule>
  </conditionalFormatting>
  <conditionalFormatting sqref="AI94">
    <cfRule type="expression" dxfId="1542" priority="264" stopIfTrue="1">
      <formula>$AI$94&gt;=$E$86</formula>
    </cfRule>
  </conditionalFormatting>
  <conditionalFormatting sqref="AJ94">
    <cfRule type="expression" dxfId="1541" priority="265" stopIfTrue="1">
      <formula>$AJ$94&gt;=$E$86</formula>
    </cfRule>
  </conditionalFormatting>
  <conditionalFormatting sqref="AK94">
    <cfRule type="expression" dxfId="1540" priority="266" stopIfTrue="1">
      <formula>$AK$94&gt;=$E$86</formula>
    </cfRule>
  </conditionalFormatting>
  <conditionalFormatting sqref="AL94">
    <cfRule type="expression" dxfId="1539" priority="267" stopIfTrue="1">
      <formula>$AL$94&gt;=$E$86</formula>
    </cfRule>
  </conditionalFormatting>
  <conditionalFormatting sqref="AM94">
    <cfRule type="expression" dxfId="1538" priority="268" stopIfTrue="1">
      <formula>$AM$94&gt;=$E$86</formula>
    </cfRule>
  </conditionalFormatting>
  <conditionalFormatting sqref="AN94">
    <cfRule type="expression" dxfId="1537" priority="269" stopIfTrue="1">
      <formula>$AN$94&gt;=$E$86</formula>
    </cfRule>
  </conditionalFormatting>
  <conditionalFormatting sqref="AO94">
    <cfRule type="expression" dxfId="1536" priority="270" stopIfTrue="1">
      <formula>$AO$94&gt;=$E$86</formula>
    </cfRule>
  </conditionalFormatting>
  <conditionalFormatting sqref="AP94">
    <cfRule type="expression" dxfId="1535" priority="271" stopIfTrue="1">
      <formula>$AP$94&gt;=$E$86</formula>
    </cfRule>
  </conditionalFormatting>
  <conditionalFormatting sqref="AQ94">
    <cfRule type="expression" dxfId="1534" priority="272" stopIfTrue="1">
      <formula>$AQ$94&gt;=$E$86</formula>
    </cfRule>
  </conditionalFormatting>
  <conditionalFormatting sqref="AR94">
    <cfRule type="expression" dxfId="1533" priority="273" stopIfTrue="1">
      <formula>$AR$94&gt;=$E$86</formula>
    </cfRule>
  </conditionalFormatting>
  <conditionalFormatting sqref="J95">
    <cfRule type="expression" dxfId="1532" priority="274" stopIfTrue="1">
      <formula>$J$95&gt;=$E$86</formula>
    </cfRule>
  </conditionalFormatting>
  <conditionalFormatting sqref="K95">
    <cfRule type="expression" dxfId="1531" priority="275" stopIfTrue="1">
      <formula>$K$95&gt;=$E$86</formula>
    </cfRule>
  </conditionalFormatting>
  <conditionalFormatting sqref="L95">
    <cfRule type="expression" dxfId="1530" priority="276" stopIfTrue="1">
      <formula>$L$95&gt;=$E$86</formula>
    </cfRule>
  </conditionalFormatting>
  <conditionalFormatting sqref="M95">
    <cfRule type="expression" dxfId="1529" priority="277" stopIfTrue="1">
      <formula>$M$95&gt;=$E$86</formula>
    </cfRule>
  </conditionalFormatting>
  <conditionalFormatting sqref="N95">
    <cfRule type="expression" dxfId="1528" priority="278" stopIfTrue="1">
      <formula>$N$95&gt;=$E$86</formula>
    </cfRule>
  </conditionalFormatting>
  <conditionalFormatting sqref="O95">
    <cfRule type="expression" dxfId="1527" priority="279" stopIfTrue="1">
      <formula>$O$95&gt;=$E$86</formula>
    </cfRule>
  </conditionalFormatting>
  <conditionalFormatting sqref="P95">
    <cfRule type="expression" dxfId="1526" priority="280" stopIfTrue="1">
      <formula>$P$95&gt;=$E$86</formula>
    </cfRule>
  </conditionalFormatting>
  <conditionalFormatting sqref="Q95">
    <cfRule type="expression" dxfId="1525" priority="281" stopIfTrue="1">
      <formula>$Q$95&gt;=$E$86</formula>
    </cfRule>
  </conditionalFormatting>
  <conditionalFormatting sqref="R95">
    <cfRule type="expression" dxfId="1524" priority="282" stopIfTrue="1">
      <formula>$R$95&gt;=$E$86</formula>
    </cfRule>
  </conditionalFormatting>
  <conditionalFormatting sqref="S95">
    <cfRule type="expression" dxfId="1523" priority="283" stopIfTrue="1">
      <formula>$S$95&gt;=$E$86</formula>
    </cfRule>
  </conditionalFormatting>
  <conditionalFormatting sqref="T95">
    <cfRule type="expression" dxfId="1522" priority="284" stopIfTrue="1">
      <formula>$T$95&gt;=$E$86</formula>
    </cfRule>
  </conditionalFormatting>
  <conditionalFormatting sqref="U95">
    <cfRule type="expression" dxfId="1521" priority="285" stopIfTrue="1">
      <formula>$U$95&gt;=$E$86</formula>
    </cfRule>
  </conditionalFormatting>
  <conditionalFormatting sqref="V95">
    <cfRule type="expression" dxfId="1520" priority="286" stopIfTrue="1">
      <formula>$V$95&gt;=$E$86</formula>
    </cfRule>
  </conditionalFormatting>
  <conditionalFormatting sqref="W95">
    <cfRule type="expression" dxfId="1519" priority="287" stopIfTrue="1">
      <formula>$W$95&gt;=$E$86</formula>
    </cfRule>
  </conditionalFormatting>
  <conditionalFormatting sqref="X95">
    <cfRule type="expression" dxfId="1518" priority="288" stopIfTrue="1">
      <formula>$X$95&gt;=$E$86</formula>
    </cfRule>
  </conditionalFormatting>
  <conditionalFormatting sqref="Y95">
    <cfRule type="expression" dxfId="1517" priority="289" stopIfTrue="1">
      <formula>$Y$95&gt;=$E$86</formula>
    </cfRule>
  </conditionalFormatting>
  <conditionalFormatting sqref="Z95">
    <cfRule type="expression" dxfId="1516" priority="290" stopIfTrue="1">
      <formula>$Z$95&gt;=$E$86</formula>
    </cfRule>
  </conditionalFormatting>
  <conditionalFormatting sqref="AA95">
    <cfRule type="expression" dxfId="1515" priority="291" stopIfTrue="1">
      <formula>$AA$95&gt;=$E$86</formula>
    </cfRule>
  </conditionalFormatting>
  <conditionalFormatting sqref="AB95">
    <cfRule type="expression" dxfId="1514" priority="292" stopIfTrue="1">
      <formula>$AB$95&gt;=$E$86</formula>
    </cfRule>
  </conditionalFormatting>
  <conditionalFormatting sqref="AC95">
    <cfRule type="expression" dxfId="1513" priority="293" stopIfTrue="1">
      <formula>$AC$95&gt;=$E$86</formula>
    </cfRule>
  </conditionalFormatting>
  <conditionalFormatting sqref="AD95">
    <cfRule type="expression" dxfId="1512" priority="294" stopIfTrue="1">
      <formula>$AD$95&gt;=$E$86</formula>
    </cfRule>
  </conditionalFormatting>
  <conditionalFormatting sqref="AE95">
    <cfRule type="expression" dxfId="1511" priority="295" stopIfTrue="1">
      <formula>$AE$95&gt;=$E$86</formula>
    </cfRule>
  </conditionalFormatting>
  <conditionalFormatting sqref="AF95">
    <cfRule type="expression" dxfId="1510" priority="296" stopIfTrue="1">
      <formula>$AF$95&gt;=$E$86</formula>
    </cfRule>
  </conditionalFormatting>
  <conditionalFormatting sqref="AG95">
    <cfRule type="expression" dxfId="1509" priority="297" stopIfTrue="1">
      <formula>$AG$95&gt;=$E$86</formula>
    </cfRule>
  </conditionalFormatting>
  <conditionalFormatting sqref="AH95">
    <cfRule type="expression" dxfId="1508" priority="298" stopIfTrue="1">
      <formula>$AH$95&gt;=$E$86</formula>
    </cfRule>
  </conditionalFormatting>
  <conditionalFormatting sqref="AI95">
    <cfRule type="expression" dxfId="1507" priority="299" stopIfTrue="1">
      <formula>$AI$95&gt;=$E$86</formula>
    </cfRule>
  </conditionalFormatting>
  <conditionalFormatting sqref="AJ95">
    <cfRule type="expression" dxfId="1506" priority="300" stopIfTrue="1">
      <formula>$AJ$95&gt;=$E$86</formula>
    </cfRule>
  </conditionalFormatting>
  <conditionalFormatting sqref="AK95">
    <cfRule type="expression" dxfId="1505" priority="301" stopIfTrue="1">
      <formula>$AK$95&gt;=$E$86</formula>
    </cfRule>
  </conditionalFormatting>
  <conditionalFormatting sqref="AL95">
    <cfRule type="expression" dxfId="1504" priority="302" stopIfTrue="1">
      <formula>$AL$95&gt;=$E$86</formula>
    </cfRule>
  </conditionalFormatting>
  <conditionalFormatting sqref="AM95">
    <cfRule type="expression" dxfId="1503" priority="303" stopIfTrue="1">
      <formula>$AM$95&gt;=$E$86</formula>
    </cfRule>
  </conditionalFormatting>
  <conditionalFormatting sqref="AN95">
    <cfRule type="expression" dxfId="1502" priority="304" stopIfTrue="1">
      <formula>$AN$95&gt;=$E$86</formula>
    </cfRule>
  </conditionalFormatting>
  <conditionalFormatting sqref="AO95">
    <cfRule type="expression" dxfId="1501" priority="305" stopIfTrue="1">
      <formula>$AO$95&gt;=$E$86</formula>
    </cfRule>
  </conditionalFormatting>
  <conditionalFormatting sqref="AP95">
    <cfRule type="expression" dxfId="1500" priority="306" stopIfTrue="1">
      <formula>$AP$95&gt;=$E$86</formula>
    </cfRule>
  </conditionalFormatting>
  <conditionalFormatting sqref="AQ95">
    <cfRule type="expression" dxfId="1499" priority="307" stopIfTrue="1">
      <formula>$AQ$95&gt;=$E$86</formula>
    </cfRule>
  </conditionalFormatting>
  <conditionalFormatting sqref="AR95">
    <cfRule type="expression" dxfId="1498" priority="308" stopIfTrue="1">
      <formula>$AR$95&gt;=$E$86</formula>
    </cfRule>
  </conditionalFormatting>
  <conditionalFormatting sqref="K96">
    <cfRule type="expression" dxfId="1497" priority="309" stopIfTrue="1">
      <formula>$K$96&gt;=$E$86</formula>
    </cfRule>
  </conditionalFormatting>
  <conditionalFormatting sqref="L96">
    <cfRule type="expression" dxfId="1496" priority="310" stopIfTrue="1">
      <formula>$L$96&gt;=$E$86</formula>
    </cfRule>
  </conditionalFormatting>
  <conditionalFormatting sqref="M96">
    <cfRule type="expression" dxfId="1495" priority="311" stopIfTrue="1">
      <formula>$M$96&gt;=$E$86</formula>
    </cfRule>
  </conditionalFormatting>
  <conditionalFormatting sqref="N96">
    <cfRule type="expression" dxfId="1494" priority="312" stopIfTrue="1">
      <formula>$N$96&gt;=$E$86</formula>
    </cfRule>
  </conditionalFormatting>
  <conditionalFormatting sqref="O96">
    <cfRule type="expression" dxfId="1493" priority="313" stopIfTrue="1">
      <formula>$O$96&gt;=$E$86</formula>
    </cfRule>
  </conditionalFormatting>
  <conditionalFormatting sqref="P96">
    <cfRule type="expression" dxfId="1492" priority="314" stopIfTrue="1">
      <formula>$P$96&gt;=$E$86</formula>
    </cfRule>
  </conditionalFormatting>
  <conditionalFormatting sqref="Q96">
    <cfRule type="expression" dxfId="1491" priority="315" stopIfTrue="1">
      <formula>$Q$96&gt;=$E$86</formula>
    </cfRule>
  </conditionalFormatting>
  <conditionalFormatting sqref="R96">
    <cfRule type="expression" dxfId="1490" priority="316" stopIfTrue="1">
      <formula>$R$96&gt;=$E$86</formula>
    </cfRule>
  </conditionalFormatting>
  <conditionalFormatting sqref="S96">
    <cfRule type="expression" dxfId="1489" priority="317" stopIfTrue="1">
      <formula>$S$96&gt;=$E$86</formula>
    </cfRule>
  </conditionalFormatting>
  <conditionalFormatting sqref="T96">
    <cfRule type="expression" dxfId="1488" priority="318" stopIfTrue="1">
      <formula>$T$96&gt;=$E$86</formula>
    </cfRule>
  </conditionalFormatting>
  <conditionalFormatting sqref="U96">
    <cfRule type="expression" dxfId="1487" priority="319" stopIfTrue="1">
      <formula>$U$96&gt;=$E$86</formula>
    </cfRule>
  </conditionalFormatting>
  <conditionalFormatting sqref="V96">
    <cfRule type="expression" dxfId="1486" priority="320" stopIfTrue="1">
      <formula>$V$96&gt;=$E$86</formula>
    </cfRule>
  </conditionalFormatting>
  <conditionalFormatting sqref="W96">
    <cfRule type="expression" dxfId="1485" priority="321" stopIfTrue="1">
      <formula>$W$96&gt;=$E$86</formula>
    </cfRule>
  </conditionalFormatting>
  <conditionalFormatting sqref="X96">
    <cfRule type="expression" dxfId="1484" priority="322" stopIfTrue="1">
      <formula>$X$96&gt;=$E$86</formula>
    </cfRule>
  </conditionalFormatting>
  <conditionalFormatting sqref="Y96">
    <cfRule type="expression" dxfId="1483" priority="323" stopIfTrue="1">
      <formula>$Y$96&gt;=$E$86</formula>
    </cfRule>
  </conditionalFormatting>
  <conditionalFormatting sqref="Z96">
    <cfRule type="expression" dxfId="1482" priority="324" stopIfTrue="1">
      <formula>$Z$96&gt;=$E$86</formula>
    </cfRule>
  </conditionalFormatting>
  <conditionalFormatting sqref="AA96">
    <cfRule type="expression" dxfId="1481" priority="325" stopIfTrue="1">
      <formula>$AA$96&gt;=$E$86</formula>
    </cfRule>
  </conditionalFormatting>
  <conditionalFormatting sqref="AB96">
    <cfRule type="expression" dxfId="1480" priority="326" stopIfTrue="1">
      <formula>$AB$96&gt;=$E$86</formula>
    </cfRule>
  </conditionalFormatting>
  <conditionalFormatting sqref="AC96">
    <cfRule type="expression" dxfId="1479" priority="327" stopIfTrue="1">
      <formula>$AC$96&gt;=$E$86</formula>
    </cfRule>
  </conditionalFormatting>
  <conditionalFormatting sqref="AD96">
    <cfRule type="expression" dxfId="1478" priority="328" stopIfTrue="1">
      <formula>$AD$96&gt;=$E$86</formula>
    </cfRule>
  </conditionalFormatting>
  <conditionalFormatting sqref="AE96">
    <cfRule type="expression" dxfId="1477" priority="329" stopIfTrue="1">
      <formula>$AE$96&gt;=$E$86</formula>
    </cfRule>
  </conditionalFormatting>
  <conditionalFormatting sqref="AF96">
    <cfRule type="expression" dxfId="1476" priority="330" stopIfTrue="1">
      <formula>$AF$96&gt;=$E$86</formula>
    </cfRule>
  </conditionalFormatting>
  <conditionalFormatting sqref="AG96">
    <cfRule type="expression" dxfId="1475" priority="331" stopIfTrue="1">
      <formula>$AG$96&gt;=$E$86</formula>
    </cfRule>
  </conditionalFormatting>
  <conditionalFormatting sqref="AH96">
    <cfRule type="expression" dxfId="1474" priority="332" stopIfTrue="1">
      <formula>$AH$96&gt;=$E$86</formula>
    </cfRule>
  </conditionalFormatting>
  <conditionalFormatting sqref="AI96">
    <cfRule type="expression" dxfId="1473" priority="333" stopIfTrue="1">
      <formula>$AI$96&gt;=$E$86</formula>
    </cfRule>
  </conditionalFormatting>
  <conditionalFormatting sqref="AJ96">
    <cfRule type="expression" dxfId="1472" priority="334" stopIfTrue="1">
      <formula>$AJ$96&gt;=$E$86</formula>
    </cfRule>
  </conditionalFormatting>
  <conditionalFormatting sqref="AK96">
    <cfRule type="expression" dxfId="1471" priority="335" stopIfTrue="1">
      <formula>$AK$96&gt;=$E$86</formula>
    </cfRule>
  </conditionalFormatting>
  <conditionalFormatting sqref="AL96">
    <cfRule type="expression" dxfId="1470" priority="336" stopIfTrue="1">
      <formula>$AL$96&gt;=$E$86</formula>
    </cfRule>
  </conditionalFormatting>
  <conditionalFormatting sqref="AM96">
    <cfRule type="expression" dxfId="1469" priority="337" stopIfTrue="1">
      <formula>$AM$96&gt;=$E$86</formula>
    </cfRule>
  </conditionalFormatting>
  <conditionalFormatting sqref="AN96">
    <cfRule type="expression" dxfId="1468" priority="338" stopIfTrue="1">
      <formula>$AN$96&gt;=$E$86</formula>
    </cfRule>
  </conditionalFormatting>
  <conditionalFormatting sqref="AO96">
    <cfRule type="expression" dxfId="1467" priority="339" stopIfTrue="1">
      <formula>$AO$96&gt;=$E$86</formula>
    </cfRule>
  </conditionalFormatting>
  <conditionalFormatting sqref="AP96">
    <cfRule type="expression" dxfId="1466" priority="340" stopIfTrue="1">
      <formula>$AP$96&gt;=$E$86</formula>
    </cfRule>
  </conditionalFormatting>
  <conditionalFormatting sqref="AQ96">
    <cfRule type="expression" dxfId="1465" priority="341" stopIfTrue="1">
      <formula>$AQ$96&gt;=$E$86</formula>
    </cfRule>
  </conditionalFormatting>
  <conditionalFormatting sqref="AR96">
    <cfRule type="expression" dxfId="1464" priority="342" stopIfTrue="1">
      <formula>$AR$96&gt;=$E$86</formula>
    </cfRule>
  </conditionalFormatting>
  <conditionalFormatting sqref="L97">
    <cfRule type="expression" dxfId="1463" priority="343" stopIfTrue="1">
      <formula>$L$97&gt;=$E$86</formula>
    </cfRule>
  </conditionalFormatting>
  <conditionalFormatting sqref="M97">
    <cfRule type="expression" dxfId="1462" priority="344" stopIfTrue="1">
      <formula>$M$97&gt;=$E$86</formula>
    </cfRule>
  </conditionalFormatting>
  <conditionalFormatting sqref="N97">
    <cfRule type="expression" dxfId="1461" priority="345" stopIfTrue="1">
      <formula>$N$97&gt;=$E$86</formula>
    </cfRule>
  </conditionalFormatting>
  <conditionalFormatting sqref="O97">
    <cfRule type="expression" dxfId="1460" priority="346" stopIfTrue="1">
      <formula>$O$97&gt;=$E$86</formula>
    </cfRule>
  </conditionalFormatting>
  <conditionalFormatting sqref="P97">
    <cfRule type="expression" dxfId="1459" priority="347" stopIfTrue="1">
      <formula>$P$97&gt;=$E$86</formula>
    </cfRule>
  </conditionalFormatting>
  <conditionalFormatting sqref="Q97">
    <cfRule type="expression" dxfId="1458" priority="348" stopIfTrue="1">
      <formula>$Q$97&gt;=$E$86</formula>
    </cfRule>
  </conditionalFormatting>
  <conditionalFormatting sqref="R97">
    <cfRule type="expression" dxfId="1457" priority="349" stopIfTrue="1">
      <formula>$R$97&gt;=$E$86</formula>
    </cfRule>
  </conditionalFormatting>
  <conditionalFormatting sqref="S97">
    <cfRule type="expression" dxfId="1456" priority="350" stopIfTrue="1">
      <formula>$S$97&gt;=$E$86</formula>
    </cfRule>
  </conditionalFormatting>
  <conditionalFormatting sqref="T97">
    <cfRule type="expression" dxfId="1455" priority="351" stopIfTrue="1">
      <formula>$T$97&gt;=$E$86</formula>
    </cfRule>
  </conditionalFormatting>
  <conditionalFormatting sqref="U97">
    <cfRule type="expression" dxfId="1454" priority="352" stopIfTrue="1">
      <formula>$U$97&gt;=$E$86</formula>
    </cfRule>
  </conditionalFormatting>
  <conditionalFormatting sqref="V97">
    <cfRule type="expression" dxfId="1453" priority="353" stopIfTrue="1">
      <formula>$V$97&gt;=$E$86</formula>
    </cfRule>
  </conditionalFormatting>
  <conditionalFormatting sqref="W97">
    <cfRule type="expression" dxfId="1452" priority="354" stopIfTrue="1">
      <formula>$W$97&gt;=$E$86</formula>
    </cfRule>
  </conditionalFormatting>
  <conditionalFormatting sqref="X97">
    <cfRule type="expression" dxfId="1451" priority="355" stopIfTrue="1">
      <formula>$X$97&gt;=$E$86</formula>
    </cfRule>
  </conditionalFormatting>
  <conditionalFormatting sqref="Y97">
    <cfRule type="expression" dxfId="1450" priority="356" stopIfTrue="1">
      <formula>$Y$97&gt;=$E$86</formula>
    </cfRule>
  </conditionalFormatting>
  <conditionalFormatting sqref="Z97">
    <cfRule type="expression" dxfId="1449" priority="357" stopIfTrue="1">
      <formula>$Z$97&gt;=$E$86</formula>
    </cfRule>
  </conditionalFormatting>
  <conditionalFormatting sqref="AA97">
    <cfRule type="expression" dxfId="1448" priority="358" stopIfTrue="1">
      <formula>$AA$97&gt;=$E$86</formula>
    </cfRule>
  </conditionalFormatting>
  <conditionalFormatting sqref="AB97">
    <cfRule type="expression" dxfId="1447" priority="359" stopIfTrue="1">
      <formula>$AB$97&gt;=$E$86</formula>
    </cfRule>
  </conditionalFormatting>
  <conditionalFormatting sqref="AC97">
    <cfRule type="expression" dxfId="1446" priority="360" stopIfTrue="1">
      <formula>$AC$97&gt;=$E$86</formula>
    </cfRule>
  </conditionalFormatting>
  <conditionalFormatting sqref="AD97">
    <cfRule type="expression" dxfId="1445" priority="361" stopIfTrue="1">
      <formula>$AD$97&gt;=$E$86</formula>
    </cfRule>
  </conditionalFormatting>
  <conditionalFormatting sqref="AE97">
    <cfRule type="expression" dxfId="1444" priority="362" stopIfTrue="1">
      <formula>$AE$97&gt;=$E$86</formula>
    </cfRule>
  </conditionalFormatting>
  <conditionalFormatting sqref="AF97">
    <cfRule type="expression" dxfId="1443" priority="363" stopIfTrue="1">
      <formula>$AF$97&gt;=$E$86</formula>
    </cfRule>
  </conditionalFormatting>
  <conditionalFormatting sqref="AG97">
    <cfRule type="expression" dxfId="1442" priority="364" stopIfTrue="1">
      <formula>$AG$97&gt;=$E$86</formula>
    </cfRule>
  </conditionalFormatting>
  <conditionalFormatting sqref="AH97">
    <cfRule type="expression" dxfId="1441" priority="365" stopIfTrue="1">
      <formula>$AH$97&gt;=$E$86</formula>
    </cfRule>
  </conditionalFormatting>
  <conditionalFormatting sqref="AI97">
    <cfRule type="expression" dxfId="1440" priority="366" stopIfTrue="1">
      <formula>$AI$97&gt;=$E$86</formula>
    </cfRule>
  </conditionalFormatting>
  <conditionalFormatting sqref="AJ97">
    <cfRule type="expression" dxfId="1439" priority="367" stopIfTrue="1">
      <formula>$AJ$97&gt;=$E$86</formula>
    </cfRule>
  </conditionalFormatting>
  <conditionalFormatting sqref="AK97">
    <cfRule type="expression" dxfId="1438" priority="368" stopIfTrue="1">
      <formula>$AK$97&gt;=$E$86</formula>
    </cfRule>
  </conditionalFormatting>
  <conditionalFormatting sqref="AL97">
    <cfRule type="expression" dxfId="1437" priority="369" stopIfTrue="1">
      <formula>$AL$97&gt;=$E$86</formula>
    </cfRule>
  </conditionalFormatting>
  <conditionalFormatting sqref="AM97">
    <cfRule type="expression" dxfId="1436" priority="370" stopIfTrue="1">
      <formula>$AM$97&gt;=$E$86</formula>
    </cfRule>
  </conditionalFormatting>
  <conditionalFormatting sqref="AN97">
    <cfRule type="expression" dxfId="1435" priority="371" stopIfTrue="1">
      <formula>$AN$97&gt;=$E$86</formula>
    </cfRule>
  </conditionalFormatting>
  <conditionalFormatting sqref="AO97">
    <cfRule type="expression" dxfId="1434" priority="372" stopIfTrue="1">
      <formula>$AO$97&gt;=$E$86</formula>
    </cfRule>
  </conditionalFormatting>
  <conditionalFormatting sqref="AP97">
    <cfRule type="expression" dxfId="1433" priority="373" stopIfTrue="1">
      <formula>$AP$97&gt;=$E$86</formula>
    </cfRule>
  </conditionalFormatting>
  <conditionalFormatting sqref="AQ97">
    <cfRule type="expression" dxfId="1432" priority="374" stopIfTrue="1">
      <formula>$AQ$97&gt;=$E$86</formula>
    </cfRule>
  </conditionalFormatting>
  <conditionalFormatting sqref="AR97">
    <cfRule type="expression" dxfId="1431" priority="375" stopIfTrue="1">
      <formula>$AR$97&gt;=$E$86</formula>
    </cfRule>
  </conditionalFormatting>
  <conditionalFormatting sqref="M98">
    <cfRule type="expression" dxfId="1430" priority="376" stopIfTrue="1">
      <formula>$M$98&gt;=$E$86</formula>
    </cfRule>
  </conditionalFormatting>
  <conditionalFormatting sqref="N98">
    <cfRule type="expression" dxfId="1429" priority="377" stopIfTrue="1">
      <formula>$N$98&gt;=$E$86</formula>
    </cfRule>
  </conditionalFormatting>
  <conditionalFormatting sqref="O98">
    <cfRule type="expression" dxfId="1428" priority="378" stopIfTrue="1">
      <formula>$O$98&gt;=$E$86</formula>
    </cfRule>
  </conditionalFormatting>
  <conditionalFormatting sqref="P98">
    <cfRule type="expression" dxfId="1427" priority="379" stopIfTrue="1">
      <formula>$P$98&gt;=$E$86</formula>
    </cfRule>
  </conditionalFormatting>
  <conditionalFormatting sqref="Q98">
    <cfRule type="expression" dxfId="1426" priority="380" stopIfTrue="1">
      <formula>$Q$98&gt;=$E$86</formula>
    </cfRule>
  </conditionalFormatting>
  <conditionalFormatting sqref="R98">
    <cfRule type="expression" dxfId="1425" priority="381" stopIfTrue="1">
      <formula>$R$98&gt;=$E$86</formula>
    </cfRule>
  </conditionalFormatting>
  <conditionalFormatting sqref="S98">
    <cfRule type="expression" dxfId="1424" priority="382" stopIfTrue="1">
      <formula>$S$98&gt;=$E$86</formula>
    </cfRule>
  </conditionalFormatting>
  <conditionalFormatting sqref="T98">
    <cfRule type="expression" dxfId="1423" priority="383" stopIfTrue="1">
      <formula>$T$98&gt;=$E$86</formula>
    </cfRule>
  </conditionalFormatting>
  <conditionalFormatting sqref="U98">
    <cfRule type="expression" dxfId="1422" priority="384" stopIfTrue="1">
      <formula>$U$98&gt;=$E$86</formula>
    </cfRule>
  </conditionalFormatting>
  <conditionalFormatting sqref="V98">
    <cfRule type="expression" dxfId="1421" priority="385" stopIfTrue="1">
      <formula>$V$98&gt;=$E$86</formula>
    </cfRule>
  </conditionalFormatting>
  <conditionalFormatting sqref="W98">
    <cfRule type="expression" dxfId="1420" priority="386" stopIfTrue="1">
      <formula>$W$98&gt;=$E$86</formula>
    </cfRule>
  </conditionalFormatting>
  <conditionalFormatting sqref="X98">
    <cfRule type="expression" dxfId="1419" priority="387" stopIfTrue="1">
      <formula>$X$98&gt;=$E$86</formula>
    </cfRule>
  </conditionalFormatting>
  <conditionalFormatting sqref="Y98">
    <cfRule type="expression" dxfId="1418" priority="388" stopIfTrue="1">
      <formula>$Y$98&gt;=$E$86</formula>
    </cfRule>
  </conditionalFormatting>
  <conditionalFormatting sqref="Z98">
    <cfRule type="expression" dxfId="1417" priority="389" stopIfTrue="1">
      <formula>$Z$98&gt;=$E$86</formula>
    </cfRule>
  </conditionalFormatting>
  <conditionalFormatting sqref="AA98">
    <cfRule type="expression" dxfId="1416" priority="390" stopIfTrue="1">
      <formula>$AA$98&gt;=$E$86</formula>
    </cfRule>
  </conditionalFormatting>
  <conditionalFormatting sqref="AB98">
    <cfRule type="expression" dxfId="1415" priority="391" stopIfTrue="1">
      <formula>$AB$98&gt;=$E$86</formula>
    </cfRule>
  </conditionalFormatting>
  <conditionalFormatting sqref="AC98">
    <cfRule type="expression" dxfId="1414" priority="392" stopIfTrue="1">
      <formula>$AC$98&gt;=$E$86</formula>
    </cfRule>
  </conditionalFormatting>
  <conditionalFormatting sqref="AD98">
    <cfRule type="expression" dxfId="1413" priority="393" stopIfTrue="1">
      <formula>$AD$98&gt;=$E$86</formula>
    </cfRule>
  </conditionalFormatting>
  <conditionalFormatting sqref="AE98">
    <cfRule type="expression" dxfId="1412" priority="394" stopIfTrue="1">
      <formula>$AE$98&gt;=$E$86</formula>
    </cfRule>
  </conditionalFormatting>
  <conditionalFormatting sqref="AF98">
    <cfRule type="expression" dxfId="1411" priority="395" stopIfTrue="1">
      <formula>$AF$98&gt;=$E$86</formula>
    </cfRule>
  </conditionalFormatting>
  <conditionalFormatting sqref="AG98">
    <cfRule type="expression" dxfId="1410" priority="396" stopIfTrue="1">
      <formula>$AG$98&gt;=$E$86</formula>
    </cfRule>
  </conditionalFormatting>
  <conditionalFormatting sqref="AH98">
    <cfRule type="expression" dxfId="1409" priority="397" stopIfTrue="1">
      <formula>$AH$98&gt;=$E$86</formula>
    </cfRule>
  </conditionalFormatting>
  <conditionalFormatting sqref="AI98">
    <cfRule type="expression" dxfId="1408" priority="398" stopIfTrue="1">
      <formula>$AI$98&gt;=$E$86</formula>
    </cfRule>
  </conditionalFormatting>
  <conditionalFormatting sqref="AJ98">
    <cfRule type="expression" dxfId="1407" priority="399" stopIfTrue="1">
      <formula>$AJ$98&gt;=$E$86</formula>
    </cfRule>
  </conditionalFormatting>
  <conditionalFormatting sqref="AK98">
    <cfRule type="expression" dxfId="1406" priority="400" stopIfTrue="1">
      <formula>$AK$98&gt;=$E$86</formula>
    </cfRule>
  </conditionalFormatting>
  <conditionalFormatting sqref="AL98">
    <cfRule type="expression" dxfId="1405" priority="401" stopIfTrue="1">
      <formula>$AL$98&gt;=$E$86</formula>
    </cfRule>
  </conditionalFormatting>
  <conditionalFormatting sqref="AM98">
    <cfRule type="expression" dxfId="1404" priority="402" stopIfTrue="1">
      <formula>$AM$98&gt;=$E$86</formula>
    </cfRule>
  </conditionalFormatting>
  <conditionalFormatting sqref="AN98">
    <cfRule type="expression" dxfId="1403" priority="403" stopIfTrue="1">
      <formula>$AN$98&gt;=$E$86</formula>
    </cfRule>
  </conditionalFormatting>
  <conditionalFormatting sqref="AO98">
    <cfRule type="expression" dxfId="1402" priority="404" stopIfTrue="1">
      <formula>$AO$98&gt;=$E$86</formula>
    </cfRule>
  </conditionalFormatting>
  <conditionalFormatting sqref="AP98">
    <cfRule type="expression" dxfId="1401" priority="405" stopIfTrue="1">
      <formula>$AP$98&gt;=$E$86</formula>
    </cfRule>
  </conditionalFormatting>
  <conditionalFormatting sqref="AQ98">
    <cfRule type="expression" dxfId="1400" priority="406" stopIfTrue="1">
      <formula>$AQ$98&gt;=$E$86</formula>
    </cfRule>
  </conditionalFormatting>
  <conditionalFormatting sqref="AR98">
    <cfRule type="expression" dxfId="1399" priority="407" stopIfTrue="1">
      <formula>$AR$98&gt;=$E$86</formula>
    </cfRule>
  </conditionalFormatting>
  <conditionalFormatting sqref="N99">
    <cfRule type="expression" dxfId="1398" priority="408" stopIfTrue="1">
      <formula>$N$99&gt;=$E$86</formula>
    </cfRule>
  </conditionalFormatting>
  <conditionalFormatting sqref="O99">
    <cfRule type="expression" dxfId="1397" priority="409" stopIfTrue="1">
      <formula>$O$99&gt;=$E$86</formula>
    </cfRule>
  </conditionalFormatting>
  <conditionalFormatting sqref="P99">
    <cfRule type="expression" dxfId="1396" priority="410" stopIfTrue="1">
      <formula>$P$99&gt;=$E$86</formula>
    </cfRule>
  </conditionalFormatting>
  <conditionalFormatting sqref="Q99">
    <cfRule type="expression" dxfId="1395" priority="411" stopIfTrue="1">
      <formula>$Q$99&gt;=$E$86</formula>
    </cfRule>
  </conditionalFormatting>
  <conditionalFormatting sqref="R99">
    <cfRule type="expression" dxfId="1394" priority="412" stopIfTrue="1">
      <formula>$R$99&gt;=$E$86</formula>
    </cfRule>
  </conditionalFormatting>
  <conditionalFormatting sqref="S99">
    <cfRule type="expression" dxfId="1393" priority="413" stopIfTrue="1">
      <formula>$S$99&gt;=$E$86</formula>
    </cfRule>
  </conditionalFormatting>
  <conditionalFormatting sqref="T99">
    <cfRule type="expression" dxfId="1392" priority="414" stopIfTrue="1">
      <formula>$T$99&gt;=$E$86</formula>
    </cfRule>
  </conditionalFormatting>
  <conditionalFormatting sqref="U99">
    <cfRule type="expression" dxfId="1391" priority="415" stopIfTrue="1">
      <formula>$U$99&gt;=$E$86</formula>
    </cfRule>
  </conditionalFormatting>
  <conditionalFormatting sqref="V99">
    <cfRule type="expression" dxfId="1390" priority="416" stopIfTrue="1">
      <formula>$V$99&gt;=$E$86</formula>
    </cfRule>
  </conditionalFormatting>
  <conditionalFormatting sqref="W99">
    <cfRule type="expression" dxfId="1389" priority="417" stopIfTrue="1">
      <formula>$W$99&gt;=$E$86</formula>
    </cfRule>
  </conditionalFormatting>
  <conditionalFormatting sqref="X99">
    <cfRule type="expression" dxfId="1388" priority="418" stopIfTrue="1">
      <formula>$X$99&gt;=$E$86</formula>
    </cfRule>
  </conditionalFormatting>
  <conditionalFormatting sqref="Y99">
    <cfRule type="expression" dxfId="1387" priority="419" stopIfTrue="1">
      <formula>$Y$99&gt;=$E$86</formula>
    </cfRule>
  </conditionalFormatting>
  <conditionalFormatting sqref="Z99">
    <cfRule type="expression" dxfId="1386" priority="420" stopIfTrue="1">
      <formula>$Z$99&gt;=$E$86</formula>
    </cfRule>
  </conditionalFormatting>
  <conditionalFormatting sqref="AA99">
    <cfRule type="expression" dxfId="1385" priority="421" stopIfTrue="1">
      <formula>$AA$99&gt;=$E$86</formula>
    </cfRule>
  </conditionalFormatting>
  <conditionalFormatting sqref="AB99">
    <cfRule type="expression" dxfId="1384" priority="422" stopIfTrue="1">
      <formula>$AB$99&gt;=$E$86</formula>
    </cfRule>
  </conditionalFormatting>
  <conditionalFormatting sqref="AC99">
    <cfRule type="expression" dxfId="1383" priority="423" stopIfTrue="1">
      <formula>$AC$99&gt;=$E$86</formula>
    </cfRule>
  </conditionalFormatting>
  <conditionalFormatting sqref="AD99">
    <cfRule type="expression" dxfId="1382" priority="424" stopIfTrue="1">
      <formula>$AD$99&gt;=$E$86</formula>
    </cfRule>
  </conditionalFormatting>
  <conditionalFormatting sqref="AE99">
    <cfRule type="expression" dxfId="1381" priority="425" stopIfTrue="1">
      <formula>$AE$99&gt;=$E$86</formula>
    </cfRule>
  </conditionalFormatting>
  <conditionalFormatting sqref="AF99">
    <cfRule type="expression" dxfId="1380" priority="426" stopIfTrue="1">
      <formula>$AF$99&gt;=$E$86</formula>
    </cfRule>
  </conditionalFormatting>
  <conditionalFormatting sqref="AG99">
    <cfRule type="expression" dxfId="1379" priority="427" stopIfTrue="1">
      <formula>$AG$99&gt;=$E$86</formula>
    </cfRule>
  </conditionalFormatting>
  <conditionalFormatting sqref="AH99">
    <cfRule type="expression" dxfId="1378" priority="428" stopIfTrue="1">
      <formula>$AH$99&gt;=$E$86</formula>
    </cfRule>
  </conditionalFormatting>
  <conditionalFormatting sqref="AI99">
    <cfRule type="expression" dxfId="1377" priority="429" stopIfTrue="1">
      <formula>$AI$99&gt;=$E$86</formula>
    </cfRule>
  </conditionalFormatting>
  <conditionalFormatting sqref="AJ99">
    <cfRule type="expression" dxfId="1376" priority="430" stopIfTrue="1">
      <formula>$AJ$99&gt;=$E$86</formula>
    </cfRule>
  </conditionalFormatting>
  <conditionalFormatting sqref="AK99">
    <cfRule type="expression" dxfId="1375" priority="431" stopIfTrue="1">
      <formula>$AK$99&gt;=$E$86</formula>
    </cfRule>
  </conditionalFormatting>
  <conditionalFormatting sqref="AL99">
    <cfRule type="expression" dxfId="1374" priority="432" stopIfTrue="1">
      <formula>$AL$99&gt;=$E$86</formula>
    </cfRule>
  </conditionalFormatting>
  <conditionalFormatting sqref="AM99">
    <cfRule type="expression" dxfId="1373" priority="433" stopIfTrue="1">
      <formula>$AM$99&gt;=$E$86</formula>
    </cfRule>
  </conditionalFormatting>
  <conditionalFormatting sqref="AN99">
    <cfRule type="expression" dxfId="1372" priority="434" stopIfTrue="1">
      <formula>$AN$99&gt;=$E$86</formula>
    </cfRule>
  </conditionalFormatting>
  <conditionalFormatting sqref="AO99">
    <cfRule type="expression" dxfId="1371" priority="435" stopIfTrue="1">
      <formula>$AO$99&gt;=$E$86</formula>
    </cfRule>
  </conditionalFormatting>
  <conditionalFormatting sqref="AP99">
    <cfRule type="expression" dxfId="1370" priority="436" stopIfTrue="1">
      <formula>$AP$99&gt;=$E$86</formula>
    </cfRule>
  </conditionalFormatting>
  <conditionalFormatting sqref="AQ99">
    <cfRule type="expression" dxfId="1369" priority="437" stopIfTrue="1">
      <formula>$AQ$99&gt;=$E$86</formula>
    </cfRule>
  </conditionalFormatting>
  <conditionalFormatting sqref="AR99">
    <cfRule type="expression" dxfId="1368" priority="438" stopIfTrue="1">
      <formula>$AR$99&gt;=$E$86</formula>
    </cfRule>
  </conditionalFormatting>
  <conditionalFormatting sqref="O100">
    <cfRule type="expression" dxfId="1367" priority="439" stopIfTrue="1">
      <formula>$O$100&gt;=$E$86</formula>
    </cfRule>
  </conditionalFormatting>
  <conditionalFormatting sqref="P100">
    <cfRule type="expression" dxfId="1366" priority="440" stopIfTrue="1">
      <formula>$P$100&gt;=$E$86</formula>
    </cfRule>
  </conditionalFormatting>
  <conditionalFormatting sqref="Q100">
    <cfRule type="expression" dxfId="1365" priority="441" stopIfTrue="1">
      <formula>$Q$100&gt;=$E$86</formula>
    </cfRule>
  </conditionalFormatting>
  <conditionalFormatting sqref="R100">
    <cfRule type="expression" dxfId="1364" priority="442" stopIfTrue="1">
      <formula>$R$100&gt;=$E$86</formula>
    </cfRule>
  </conditionalFormatting>
  <conditionalFormatting sqref="S100">
    <cfRule type="expression" dxfId="1363" priority="443" stopIfTrue="1">
      <formula>$S$100&gt;=$E$86</formula>
    </cfRule>
  </conditionalFormatting>
  <conditionalFormatting sqref="T100">
    <cfRule type="expression" dxfId="1362" priority="444" stopIfTrue="1">
      <formula>$T$100&gt;=$E$86</formula>
    </cfRule>
  </conditionalFormatting>
  <conditionalFormatting sqref="U100">
    <cfRule type="expression" dxfId="1361" priority="445" stopIfTrue="1">
      <formula>$U$100&gt;=$E$86</formula>
    </cfRule>
  </conditionalFormatting>
  <conditionalFormatting sqref="V100">
    <cfRule type="expression" dxfId="1360" priority="446" stopIfTrue="1">
      <formula>$V$100&gt;=$E$86</formula>
    </cfRule>
  </conditionalFormatting>
  <conditionalFormatting sqref="W100">
    <cfRule type="expression" dxfId="1359" priority="447" stopIfTrue="1">
      <formula>$W$100&gt;=$E$86</formula>
    </cfRule>
  </conditionalFormatting>
  <conditionalFormatting sqref="X100">
    <cfRule type="expression" dxfId="1358" priority="448" stopIfTrue="1">
      <formula>$X$100&gt;=$E$86</formula>
    </cfRule>
  </conditionalFormatting>
  <conditionalFormatting sqref="Y100">
    <cfRule type="expression" dxfId="1357" priority="449" stopIfTrue="1">
      <formula>$Y$100&gt;=$E$86</formula>
    </cfRule>
  </conditionalFormatting>
  <conditionalFormatting sqref="Z100">
    <cfRule type="expression" dxfId="1356" priority="450" stopIfTrue="1">
      <formula>$Z$100&gt;=$E$86</formula>
    </cfRule>
  </conditionalFormatting>
  <conditionalFormatting sqref="AA100">
    <cfRule type="expression" dxfId="1355" priority="451" stopIfTrue="1">
      <formula>$AA$100&gt;=$E$86</formula>
    </cfRule>
  </conditionalFormatting>
  <conditionalFormatting sqref="AB100">
    <cfRule type="expression" dxfId="1354" priority="452" stopIfTrue="1">
      <formula>$AB$100&gt;=$E$86</formula>
    </cfRule>
  </conditionalFormatting>
  <conditionalFormatting sqref="AC100">
    <cfRule type="expression" dxfId="1353" priority="453" stopIfTrue="1">
      <formula>$AC$100&gt;=$E$86</formula>
    </cfRule>
  </conditionalFormatting>
  <conditionalFormatting sqref="AD100">
    <cfRule type="expression" dxfId="1352" priority="454" stopIfTrue="1">
      <formula>$AD$100&gt;=$E$86</formula>
    </cfRule>
  </conditionalFormatting>
  <conditionalFormatting sqref="AE100">
    <cfRule type="expression" dxfId="1351" priority="455" stopIfTrue="1">
      <formula>$AE$100&gt;=$E$86</formula>
    </cfRule>
  </conditionalFormatting>
  <conditionalFormatting sqref="AF100">
    <cfRule type="expression" dxfId="1350" priority="456" stopIfTrue="1">
      <formula>$AF$100&gt;=$E$86</formula>
    </cfRule>
  </conditionalFormatting>
  <conditionalFormatting sqref="AG100">
    <cfRule type="expression" dxfId="1349" priority="457" stopIfTrue="1">
      <formula>$AG$100&gt;=$E$86</formula>
    </cfRule>
  </conditionalFormatting>
  <conditionalFormatting sqref="AH100">
    <cfRule type="expression" dxfId="1348" priority="458" stopIfTrue="1">
      <formula>$AH$100&gt;=$E$86</formula>
    </cfRule>
  </conditionalFormatting>
  <conditionalFormatting sqref="AI100">
    <cfRule type="expression" dxfId="1347" priority="459" stopIfTrue="1">
      <formula>$AI$100&gt;=$E$86</formula>
    </cfRule>
  </conditionalFormatting>
  <conditionalFormatting sqref="AJ100">
    <cfRule type="expression" dxfId="1346" priority="460" stopIfTrue="1">
      <formula>$AJ$100&gt;=$E$86</formula>
    </cfRule>
  </conditionalFormatting>
  <conditionalFormatting sqref="AK100">
    <cfRule type="expression" dxfId="1345" priority="461" stopIfTrue="1">
      <formula>$AK$100&gt;=$E$86</formula>
    </cfRule>
  </conditionalFormatting>
  <conditionalFormatting sqref="AL100">
    <cfRule type="expression" dxfId="1344" priority="462" stopIfTrue="1">
      <formula>$AL$100&gt;=$E$86</formula>
    </cfRule>
  </conditionalFormatting>
  <conditionalFormatting sqref="AM100">
    <cfRule type="expression" dxfId="1343" priority="463" stopIfTrue="1">
      <formula>$AM$100&gt;=$E$86</formula>
    </cfRule>
  </conditionalFormatting>
  <conditionalFormatting sqref="AN100">
    <cfRule type="expression" dxfId="1342" priority="464" stopIfTrue="1">
      <formula>$AN$100&gt;=$E$86</formula>
    </cfRule>
  </conditionalFormatting>
  <conditionalFormatting sqref="AO100">
    <cfRule type="expression" dxfId="1341" priority="465" stopIfTrue="1">
      <formula>$AO$100&gt;=$E$86</formula>
    </cfRule>
  </conditionalFormatting>
  <conditionalFormatting sqref="AP100">
    <cfRule type="expression" dxfId="1340" priority="466" stopIfTrue="1">
      <formula>$AP$100&gt;=$E$86</formula>
    </cfRule>
  </conditionalFormatting>
  <conditionalFormatting sqref="AQ100">
    <cfRule type="expression" dxfId="1339" priority="467" stopIfTrue="1">
      <formula>$AQ$100&gt;=$E$86</formula>
    </cfRule>
  </conditionalFormatting>
  <conditionalFormatting sqref="AR100">
    <cfRule type="expression" dxfId="1338" priority="468" stopIfTrue="1">
      <formula>$AR$100&gt;=$E$86</formula>
    </cfRule>
  </conditionalFormatting>
  <conditionalFormatting sqref="P101">
    <cfRule type="expression" dxfId="1337" priority="469" stopIfTrue="1">
      <formula>$P$101&gt;=$E$86</formula>
    </cfRule>
  </conditionalFormatting>
  <conditionalFormatting sqref="Q101">
    <cfRule type="expression" dxfId="1336" priority="470" stopIfTrue="1">
      <formula>$Q$101&gt;=$E$86</formula>
    </cfRule>
  </conditionalFormatting>
  <conditionalFormatting sqref="R101">
    <cfRule type="expression" dxfId="1335" priority="471" stopIfTrue="1">
      <formula>$R$101&gt;=$E$86</formula>
    </cfRule>
  </conditionalFormatting>
  <conditionalFormatting sqref="S101">
    <cfRule type="expression" dxfId="1334" priority="472" stopIfTrue="1">
      <formula>$S$101&gt;=$E$86</formula>
    </cfRule>
  </conditionalFormatting>
  <conditionalFormatting sqref="T101">
    <cfRule type="expression" dxfId="1333" priority="473" stopIfTrue="1">
      <formula>$T$101&gt;=$E$86</formula>
    </cfRule>
  </conditionalFormatting>
  <conditionalFormatting sqref="U101">
    <cfRule type="expression" dxfId="1332" priority="474" stopIfTrue="1">
      <formula>$U$101&gt;=$E$86</formula>
    </cfRule>
  </conditionalFormatting>
  <conditionalFormatting sqref="V101">
    <cfRule type="expression" dxfId="1331" priority="475" stopIfTrue="1">
      <formula>$V$101&gt;=$E$86</formula>
    </cfRule>
  </conditionalFormatting>
  <conditionalFormatting sqref="W101">
    <cfRule type="expression" dxfId="1330" priority="476" stopIfTrue="1">
      <formula>$W$101&gt;=$E$86</formula>
    </cfRule>
  </conditionalFormatting>
  <conditionalFormatting sqref="X101">
    <cfRule type="expression" dxfId="1329" priority="477" stopIfTrue="1">
      <formula>$X$101&gt;=$E$86</formula>
    </cfRule>
  </conditionalFormatting>
  <conditionalFormatting sqref="Y101">
    <cfRule type="expression" dxfId="1328" priority="478" stopIfTrue="1">
      <formula>$Y$101&gt;=$E$86</formula>
    </cfRule>
  </conditionalFormatting>
  <conditionalFormatting sqref="Z101">
    <cfRule type="expression" dxfId="1327" priority="479" stopIfTrue="1">
      <formula>$Z$101&gt;=$E$86</formula>
    </cfRule>
  </conditionalFormatting>
  <conditionalFormatting sqref="AA101">
    <cfRule type="expression" dxfId="1326" priority="480" stopIfTrue="1">
      <formula>$AA$101&gt;=$E$86</formula>
    </cfRule>
  </conditionalFormatting>
  <conditionalFormatting sqref="AB101">
    <cfRule type="expression" dxfId="1325" priority="481" stopIfTrue="1">
      <formula>$AB$101&gt;=$E$86</formula>
    </cfRule>
  </conditionalFormatting>
  <conditionalFormatting sqref="AC101">
    <cfRule type="expression" dxfId="1324" priority="482" stopIfTrue="1">
      <formula>$AC$101&gt;=$E$86</formula>
    </cfRule>
  </conditionalFormatting>
  <conditionalFormatting sqref="AD101">
    <cfRule type="expression" dxfId="1323" priority="483" stopIfTrue="1">
      <formula>$AD$101&gt;=$E$86</formula>
    </cfRule>
  </conditionalFormatting>
  <conditionalFormatting sqref="AE101">
    <cfRule type="expression" dxfId="1322" priority="484" stopIfTrue="1">
      <formula>$AE$101&gt;=$E$86</formula>
    </cfRule>
  </conditionalFormatting>
  <conditionalFormatting sqref="AF101">
    <cfRule type="expression" dxfId="1321" priority="485" stopIfTrue="1">
      <formula>$AF$101&gt;=$E$86</formula>
    </cfRule>
  </conditionalFormatting>
  <conditionalFormatting sqref="AG101">
    <cfRule type="expression" dxfId="1320" priority="486" stopIfTrue="1">
      <formula>$AG$101&gt;=$E$86</formula>
    </cfRule>
  </conditionalFormatting>
  <conditionalFormatting sqref="AH101">
    <cfRule type="expression" dxfId="1319" priority="487" stopIfTrue="1">
      <formula>$AH$101&gt;=$E$86</formula>
    </cfRule>
  </conditionalFormatting>
  <conditionalFormatting sqref="AI101">
    <cfRule type="expression" dxfId="1318" priority="488" stopIfTrue="1">
      <formula>$AI$101&gt;=$E$86</formula>
    </cfRule>
  </conditionalFormatting>
  <conditionalFormatting sqref="AJ101">
    <cfRule type="expression" dxfId="1317" priority="489" stopIfTrue="1">
      <formula>$AJ$101&gt;=$E$86</formula>
    </cfRule>
  </conditionalFormatting>
  <conditionalFormatting sqref="AK101">
    <cfRule type="expression" dxfId="1316" priority="490" stopIfTrue="1">
      <formula>$AK$101&gt;=$E$86</formula>
    </cfRule>
  </conditionalFormatting>
  <conditionalFormatting sqref="AL101">
    <cfRule type="expression" dxfId="1315" priority="491" stopIfTrue="1">
      <formula>$AL$101&gt;=$E$86</formula>
    </cfRule>
  </conditionalFormatting>
  <conditionalFormatting sqref="AM101">
    <cfRule type="expression" dxfId="1314" priority="492" stopIfTrue="1">
      <formula>$AM$101&gt;=$E$86</formula>
    </cfRule>
  </conditionalFormatting>
  <conditionalFormatting sqref="AN101">
    <cfRule type="expression" dxfId="1313" priority="493" stopIfTrue="1">
      <formula>$AN$101&gt;=$E$86</formula>
    </cfRule>
  </conditionalFormatting>
  <conditionalFormatting sqref="AO101">
    <cfRule type="expression" dxfId="1312" priority="494" stopIfTrue="1">
      <formula>$AO$101&gt;=$E$86</formula>
    </cfRule>
  </conditionalFormatting>
  <conditionalFormatting sqref="AP101">
    <cfRule type="expression" dxfId="1311" priority="495" stopIfTrue="1">
      <formula>$AP$101&gt;=$E$86</formula>
    </cfRule>
  </conditionalFormatting>
  <conditionalFormatting sqref="AQ101">
    <cfRule type="expression" dxfId="1310" priority="496" stopIfTrue="1">
      <formula>$AQ$101&gt;=$E$86</formula>
    </cfRule>
  </conditionalFormatting>
  <conditionalFormatting sqref="AR101">
    <cfRule type="expression" dxfId="1309" priority="497" stopIfTrue="1">
      <formula>$AR$101&gt;=$E$86</formula>
    </cfRule>
  </conditionalFormatting>
  <conditionalFormatting sqref="Q102">
    <cfRule type="expression" dxfId="1308" priority="498" stopIfTrue="1">
      <formula>$Q$102&gt;=$E$86</formula>
    </cfRule>
  </conditionalFormatting>
  <conditionalFormatting sqref="R102">
    <cfRule type="expression" dxfId="1307" priority="499" stopIfTrue="1">
      <formula>$R$102&gt;=$E$86</formula>
    </cfRule>
  </conditionalFormatting>
  <conditionalFormatting sqref="S102">
    <cfRule type="expression" dxfId="1306" priority="500" stopIfTrue="1">
      <formula>$S$102&gt;=$E$86</formula>
    </cfRule>
  </conditionalFormatting>
  <conditionalFormatting sqref="T102">
    <cfRule type="expression" dxfId="1305" priority="501" stopIfTrue="1">
      <formula>$T$102&gt;=$E$86</formula>
    </cfRule>
  </conditionalFormatting>
  <conditionalFormatting sqref="U102">
    <cfRule type="expression" dxfId="1304" priority="502" stopIfTrue="1">
      <formula>$U$102&gt;=$E$86</formula>
    </cfRule>
  </conditionalFormatting>
  <conditionalFormatting sqref="V102">
    <cfRule type="expression" dxfId="1303" priority="503" stopIfTrue="1">
      <formula>$V$102&gt;=$E$86</formula>
    </cfRule>
  </conditionalFormatting>
  <conditionalFormatting sqref="W102">
    <cfRule type="expression" dxfId="1302" priority="504" stopIfTrue="1">
      <formula>$W$102&gt;=$E$86</formula>
    </cfRule>
  </conditionalFormatting>
  <conditionalFormatting sqref="X102">
    <cfRule type="expression" dxfId="1301" priority="505" stopIfTrue="1">
      <formula>$X$102&gt;=$E$86</formula>
    </cfRule>
  </conditionalFormatting>
  <conditionalFormatting sqref="Y102">
    <cfRule type="expression" dxfId="1300" priority="506" stopIfTrue="1">
      <formula>$Y$102&gt;=$E$86</formula>
    </cfRule>
  </conditionalFormatting>
  <conditionalFormatting sqref="Z102">
    <cfRule type="expression" dxfId="1299" priority="507" stopIfTrue="1">
      <formula>$Z$102&gt;=$E$86</formula>
    </cfRule>
  </conditionalFormatting>
  <conditionalFormatting sqref="AA102">
    <cfRule type="expression" dxfId="1298" priority="508" stopIfTrue="1">
      <formula>$AA$102&gt;=$E$86</formula>
    </cfRule>
  </conditionalFormatting>
  <conditionalFormatting sqref="AB102">
    <cfRule type="expression" dxfId="1297" priority="509" stopIfTrue="1">
      <formula>$AB$102&gt;=$E$86</formula>
    </cfRule>
  </conditionalFormatting>
  <conditionalFormatting sqref="AC102">
    <cfRule type="expression" dxfId="1296" priority="510" stopIfTrue="1">
      <formula>$AC$102&gt;=$E$86</formula>
    </cfRule>
  </conditionalFormatting>
  <conditionalFormatting sqref="AD102">
    <cfRule type="expression" dxfId="1295" priority="511" stopIfTrue="1">
      <formula>$AD$102&gt;=$E$86</formula>
    </cfRule>
  </conditionalFormatting>
  <conditionalFormatting sqref="AE102">
    <cfRule type="expression" dxfId="1294" priority="512" stopIfTrue="1">
      <formula>$AE$102&gt;=$E$86</formula>
    </cfRule>
  </conditionalFormatting>
  <conditionalFormatting sqref="AF102">
    <cfRule type="expression" dxfId="1293" priority="513" stopIfTrue="1">
      <formula>$AF$102&gt;=$E$86</formula>
    </cfRule>
  </conditionalFormatting>
  <conditionalFormatting sqref="AG102">
    <cfRule type="expression" dxfId="1292" priority="514" stopIfTrue="1">
      <formula>$AG$102&gt;=$E$86</formula>
    </cfRule>
  </conditionalFormatting>
  <conditionalFormatting sqref="AH102">
    <cfRule type="expression" dxfId="1291" priority="515" stopIfTrue="1">
      <formula>$AH$102&gt;=$E$86</formula>
    </cfRule>
  </conditionalFormatting>
  <conditionalFormatting sqref="AI102">
    <cfRule type="expression" dxfId="1290" priority="516" stopIfTrue="1">
      <formula>$AI$102&gt;=$E$86</formula>
    </cfRule>
  </conditionalFormatting>
  <conditionalFormatting sqref="AJ102">
    <cfRule type="expression" dxfId="1289" priority="517" stopIfTrue="1">
      <formula>$AJ$102&gt;=$E$86</formula>
    </cfRule>
  </conditionalFormatting>
  <conditionalFormatting sqref="AK102">
    <cfRule type="expression" dxfId="1288" priority="518" stopIfTrue="1">
      <formula>$AK$102&gt;=$E$86</formula>
    </cfRule>
  </conditionalFormatting>
  <conditionalFormatting sqref="AL102">
    <cfRule type="expression" dxfId="1287" priority="519" stopIfTrue="1">
      <formula>$AL$102&gt;=$E$86</formula>
    </cfRule>
  </conditionalFormatting>
  <conditionalFormatting sqref="AM102">
    <cfRule type="expression" dxfId="1286" priority="520" stopIfTrue="1">
      <formula>$AM$102&gt;=$E$86</formula>
    </cfRule>
  </conditionalFormatting>
  <conditionalFormatting sqref="AN102">
    <cfRule type="expression" dxfId="1285" priority="521" stopIfTrue="1">
      <formula>$AN$102&gt;=$E$86</formula>
    </cfRule>
  </conditionalFormatting>
  <conditionalFormatting sqref="AO102">
    <cfRule type="expression" dxfId="1284" priority="522" stopIfTrue="1">
      <formula>$AO$102&gt;=$E$86</formula>
    </cfRule>
  </conditionalFormatting>
  <conditionalFormatting sqref="AP102">
    <cfRule type="expression" dxfId="1283" priority="523" stopIfTrue="1">
      <formula>$AP$102&gt;=$E$86</formula>
    </cfRule>
  </conditionalFormatting>
  <conditionalFormatting sqref="AQ102">
    <cfRule type="expression" dxfId="1282" priority="524" stopIfTrue="1">
      <formula>$AQ$102&gt;=$E$86</formula>
    </cfRule>
  </conditionalFormatting>
  <conditionalFormatting sqref="AR102">
    <cfRule type="expression" dxfId="1281" priority="525" stopIfTrue="1">
      <formula>$AR$102&gt;=$E$86</formula>
    </cfRule>
  </conditionalFormatting>
  <conditionalFormatting sqref="R103">
    <cfRule type="expression" dxfId="1280" priority="526" stopIfTrue="1">
      <formula>$R$103&gt;=$E$86</formula>
    </cfRule>
  </conditionalFormatting>
  <conditionalFormatting sqref="S103">
    <cfRule type="expression" dxfId="1279" priority="527" stopIfTrue="1">
      <formula>$S$103&gt;=$E$86</formula>
    </cfRule>
  </conditionalFormatting>
  <conditionalFormatting sqref="T103">
    <cfRule type="expression" dxfId="1278" priority="528" stopIfTrue="1">
      <formula>$T$103&gt;=$E$86</formula>
    </cfRule>
  </conditionalFormatting>
  <conditionalFormatting sqref="U103">
    <cfRule type="expression" dxfId="1277" priority="529" stopIfTrue="1">
      <formula>$U$103&gt;=$E$86</formula>
    </cfRule>
  </conditionalFormatting>
  <conditionalFormatting sqref="V103">
    <cfRule type="expression" dxfId="1276" priority="530" stopIfTrue="1">
      <formula>$V$103&gt;=$E$86</formula>
    </cfRule>
  </conditionalFormatting>
  <conditionalFormatting sqref="W103">
    <cfRule type="expression" dxfId="1275" priority="531" stopIfTrue="1">
      <formula>$W$103&gt;=$E$86</formula>
    </cfRule>
  </conditionalFormatting>
  <conditionalFormatting sqref="X103">
    <cfRule type="expression" dxfId="1274" priority="532" stopIfTrue="1">
      <formula>$X$103&gt;=$E$86</formula>
    </cfRule>
  </conditionalFormatting>
  <conditionalFormatting sqref="Y103">
    <cfRule type="expression" dxfId="1273" priority="533" stopIfTrue="1">
      <formula>$Y$103&gt;=$E$86</formula>
    </cfRule>
  </conditionalFormatting>
  <conditionalFormatting sqref="Z103">
    <cfRule type="expression" dxfId="1272" priority="534" stopIfTrue="1">
      <formula>$Z$103&gt;=$E$86</formula>
    </cfRule>
  </conditionalFormatting>
  <conditionalFormatting sqref="AA103">
    <cfRule type="expression" dxfId="1271" priority="535" stopIfTrue="1">
      <formula>$AA$103&gt;=$E$86</formula>
    </cfRule>
  </conditionalFormatting>
  <conditionalFormatting sqref="AB103">
    <cfRule type="expression" dxfId="1270" priority="536" stopIfTrue="1">
      <formula>$AB$103&gt;=$E$86</formula>
    </cfRule>
  </conditionalFormatting>
  <conditionalFormatting sqref="AC103">
    <cfRule type="expression" dxfId="1269" priority="537" stopIfTrue="1">
      <formula>$AC$103&gt;=$E$86</formula>
    </cfRule>
  </conditionalFormatting>
  <conditionalFormatting sqref="AD103">
    <cfRule type="expression" dxfId="1268" priority="538" stopIfTrue="1">
      <formula>$AD$103&gt;=$E$86</formula>
    </cfRule>
  </conditionalFormatting>
  <conditionalFormatting sqref="AE103">
    <cfRule type="expression" dxfId="1267" priority="539" stopIfTrue="1">
      <formula>$AE$103&gt;=$E$86</formula>
    </cfRule>
  </conditionalFormatting>
  <conditionalFormatting sqref="AF103">
    <cfRule type="expression" dxfId="1266" priority="540" stopIfTrue="1">
      <formula>$AF$103&gt;=$E$86</formula>
    </cfRule>
  </conditionalFormatting>
  <conditionalFormatting sqref="AG103">
    <cfRule type="expression" dxfId="1265" priority="541" stopIfTrue="1">
      <formula>$AG$103&gt;=$E$86</formula>
    </cfRule>
  </conditionalFormatting>
  <conditionalFormatting sqref="AH103">
    <cfRule type="expression" dxfId="1264" priority="542" stopIfTrue="1">
      <formula>$AH$103&gt;=$E$86</formula>
    </cfRule>
  </conditionalFormatting>
  <conditionalFormatting sqref="AI103">
    <cfRule type="expression" dxfId="1263" priority="543" stopIfTrue="1">
      <formula>$AI$103&gt;=$E$86</formula>
    </cfRule>
  </conditionalFormatting>
  <conditionalFormatting sqref="AJ103">
    <cfRule type="expression" dxfId="1262" priority="544" stopIfTrue="1">
      <formula>$AJ$103&gt;=$E$86</formula>
    </cfRule>
  </conditionalFormatting>
  <conditionalFormatting sqref="AK103">
    <cfRule type="expression" dxfId="1261" priority="545" stopIfTrue="1">
      <formula>$AK$103&gt;=$E$86</formula>
    </cfRule>
  </conditionalFormatting>
  <conditionalFormatting sqref="AL103">
    <cfRule type="expression" dxfId="1260" priority="546" stopIfTrue="1">
      <formula>$AL$103&gt;=$E$86</formula>
    </cfRule>
  </conditionalFormatting>
  <conditionalFormatting sqref="AM103">
    <cfRule type="expression" dxfId="1259" priority="547" stopIfTrue="1">
      <formula>$AM$103&gt;=$E$86</formula>
    </cfRule>
  </conditionalFormatting>
  <conditionalFormatting sqref="AN103">
    <cfRule type="expression" dxfId="1258" priority="548" stopIfTrue="1">
      <formula>$AN$103&gt;=$E$86</formula>
    </cfRule>
  </conditionalFormatting>
  <conditionalFormatting sqref="AO103">
    <cfRule type="expression" dxfId="1257" priority="549" stopIfTrue="1">
      <formula>$AO$103&gt;=$E$86</formula>
    </cfRule>
  </conditionalFormatting>
  <conditionalFormatting sqref="AP103">
    <cfRule type="expression" dxfId="1256" priority="550" stopIfTrue="1">
      <formula>$AP$103&gt;=$E$86</formula>
    </cfRule>
  </conditionalFormatting>
  <conditionalFormatting sqref="AQ103">
    <cfRule type="expression" dxfId="1255" priority="551" stopIfTrue="1">
      <formula>$AQ$103&gt;=$E$86</formula>
    </cfRule>
  </conditionalFormatting>
  <conditionalFormatting sqref="AR103">
    <cfRule type="expression" dxfId="1254" priority="552" stopIfTrue="1">
      <formula>$AR$103&gt;=$E$86</formula>
    </cfRule>
  </conditionalFormatting>
  <conditionalFormatting sqref="S104">
    <cfRule type="expression" dxfId="1253" priority="553" stopIfTrue="1">
      <formula>$S$104&gt;=$E$86</formula>
    </cfRule>
  </conditionalFormatting>
  <conditionalFormatting sqref="T104">
    <cfRule type="expression" dxfId="1252" priority="554" stopIfTrue="1">
      <formula>$T$104&gt;=$E$86</formula>
    </cfRule>
  </conditionalFormatting>
  <conditionalFormatting sqref="U104">
    <cfRule type="expression" dxfId="1251" priority="555" stopIfTrue="1">
      <formula>$U$104&gt;=$E$86</formula>
    </cfRule>
  </conditionalFormatting>
  <conditionalFormatting sqref="V104">
    <cfRule type="expression" dxfId="1250" priority="556" stopIfTrue="1">
      <formula>$V$104&gt;=$E$86</formula>
    </cfRule>
  </conditionalFormatting>
  <conditionalFormatting sqref="W104">
    <cfRule type="expression" dxfId="1249" priority="557" stopIfTrue="1">
      <formula>$W$104&gt;=$E$86</formula>
    </cfRule>
  </conditionalFormatting>
  <conditionalFormatting sqref="X104">
    <cfRule type="expression" dxfId="1248" priority="558" stopIfTrue="1">
      <formula>$X$104&gt;=$E$86</formula>
    </cfRule>
  </conditionalFormatting>
  <conditionalFormatting sqref="Y104">
    <cfRule type="expression" dxfId="1247" priority="559" stopIfTrue="1">
      <formula>$Y$104&gt;=$E$86</formula>
    </cfRule>
  </conditionalFormatting>
  <conditionalFormatting sqref="Z104">
    <cfRule type="expression" dxfId="1246" priority="560" stopIfTrue="1">
      <formula>$Z$104&gt;=$E$86</formula>
    </cfRule>
  </conditionalFormatting>
  <conditionalFormatting sqref="AA104">
    <cfRule type="expression" dxfId="1245" priority="561" stopIfTrue="1">
      <formula>$AA$104&gt;=$E$86</formula>
    </cfRule>
  </conditionalFormatting>
  <conditionalFormatting sqref="AB104">
    <cfRule type="expression" dxfId="1244" priority="562" stopIfTrue="1">
      <formula>$AB$104&gt;=$E$86</formula>
    </cfRule>
  </conditionalFormatting>
  <conditionalFormatting sqref="AC104">
    <cfRule type="expression" dxfId="1243" priority="563" stopIfTrue="1">
      <formula>$AC$104&gt;=$E$86</formula>
    </cfRule>
  </conditionalFormatting>
  <conditionalFormatting sqref="AD104">
    <cfRule type="expression" dxfId="1242" priority="564" stopIfTrue="1">
      <formula>$AD$104&gt;=$E$86</formula>
    </cfRule>
  </conditionalFormatting>
  <conditionalFormatting sqref="AE104">
    <cfRule type="expression" dxfId="1241" priority="565" stopIfTrue="1">
      <formula>$AE$104&gt;=$E$86</formula>
    </cfRule>
  </conditionalFormatting>
  <conditionalFormatting sqref="AF104">
    <cfRule type="expression" dxfId="1240" priority="566" stopIfTrue="1">
      <formula>$AF$104&gt;=$E$86</formula>
    </cfRule>
  </conditionalFormatting>
  <conditionalFormatting sqref="AG104">
    <cfRule type="expression" dxfId="1239" priority="567" stopIfTrue="1">
      <formula>$AG$104&gt;=$E$86</formula>
    </cfRule>
  </conditionalFormatting>
  <conditionalFormatting sqref="AH104">
    <cfRule type="expression" dxfId="1238" priority="568" stopIfTrue="1">
      <formula>$AH$104&gt;=$E$86</formula>
    </cfRule>
  </conditionalFormatting>
  <conditionalFormatting sqref="AI104">
    <cfRule type="expression" dxfId="1237" priority="569" stopIfTrue="1">
      <formula>$AI$104&gt;=$E$86</formula>
    </cfRule>
  </conditionalFormatting>
  <conditionalFormatting sqref="AJ104">
    <cfRule type="expression" dxfId="1236" priority="570" stopIfTrue="1">
      <formula>$AJ$104&gt;=$E$86</formula>
    </cfRule>
  </conditionalFormatting>
  <conditionalFormatting sqref="AK104">
    <cfRule type="expression" dxfId="1235" priority="571" stopIfTrue="1">
      <formula>$AK$104&gt;=$E$86</formula>
    </cfRule>
  </conditionalFormatting>
  <conditionalFormatting sqref="AL104">
    <cfRule type="expression" dxfId="1234" priority="572" stopIfTrue="1">
      <formula>$AL$104&gt;=$E$86</formula>
    </cfRule>
  </conditionalFormatting>
  <conditionalFormatting sqref="AM104">
    <cfRule type="expression" dxfId="1233" priority="573" stopIfTrue="1">
      <formula>$AM$104&gt;=$E$86</formula>
    </cfRule>
  </conditionalFormatting>
  <conditionalFormatting sqref="AN104">
    <cfRule type="expression" dxfId="1232" priority="574" stopIfTrue="1">
      <formula>$AN$104&gt;=$E$86</formula>
    </cfRule>
  </conditionalFormatting>
  <conditionalFormatting sqref="AO104">
    <cfRule type="expression" dxfId="1231" priority="575" stopIfTrue="1">
      <formula>$AO$104&gt;=$E$86</formula>
    </cfRule>
  </conditionalFormatting>
  <conditionalFormatting sqref="AP104">
    <cfRule type="expression" dxfId="1230" priority="576" stopIfTrue="1">
      <formula>$AP$104&gt;=$E$86</formula>
    </cfRule>
  </conditionalFormatting>
  <conditionalFormatting sqref="AQ104">
    <cfRule type="expression" dxfId="1229" priority="577" stopIfTrue="1">
      <formula>$AQ$104&gt;=$E$86</formula>
    </cfRule>
  </conditionalFormatting>
  <conditionalFormatting sqref="AR104">
    <cfRule type="expression" dxfId="1228" priority="578" stopIfTrue="1">
      <formula>$AR$104&gt;=$E$86</formula>
    </cfRule>
  </conditionalFormatting>
  <conditionalFormatting sqref="T105">
    <cfRule type="expression" dxfId="1227" priority="579" stopIfTrue="1">
      <formula>$T$105&gt;=$E$86</formula>
    </cfRule>
  </conditionalFormatting>
  <conditionalFormatting sqref="U105">
    <cfRule type="expression" dxfId="1226" priority="580" stopIfTrue="1">
      <formula>$U$105&gt;=$E$86</formula>
    </cfRule>
  </conditionalFormatting>
  <conditionalFormatting sqref="V105">
    <cfRule type="expression" dxfId="1225" priority="581" stopIfTrue="1">
      <formula>$V$105&gt;=$E$86</formula>
    </cfRule>
  </conditionalFormatting>
  <conditionalFormatting sqref="W105">
    <cfRule type="expression" dxfId="1224" priority="582" stopIfTrue="1">
      <formula>$W$105&gt;=$E$86</formula>
    </cfRule>
  </conditionalFormatting>
  <conditionalFormatting sqref="X105">
    <cfRule type="expression" dxfId="1223" priority="583" stopIfTrue="1">
      <formula>$X$105&gt;=$E$86</formula>
    </cfRule>
  </conditionalFormatting>
  <conditionalFormatting sqref="Y105">
    <cfRule type="expression" dxfId="1222" priority="584" stopIfTrue="1">
      <formula>$Y$105&gt;=$E$86</formula>
    </cfRule>
  </conditionalFormatting>
  <conditionalFormatting sqref="Z105">
    <cfRule type="expression" dxfId="1221" priority="585" stopIfTrue="1">
      <formula>$Z$105&gt;=$E$86</formula>
    </cfRule>
  </conditionalFormatting>
  <conditionalFormatting sqref="AA105">
    <cfRule type="expression" dxfId="1220" priority="586" stopIfTrue="1">
      <formula>$AA$105&gt;=$E$86</formula>
    </cfRule>
  </conditionalFormatting>
  <conditionalFormatting sqref="AB105">
    <cfRule type="expression" dxfId="1219" priority="587" stopIfTrue="1">
      <formula>$AB$105&gt;=$E$86</formula>
    </cfRule>
  </conditionalFormatting>
  <conditionalFormatting sqref="AC105">
    <cfRule type="expression" dxfId="1218" priority="588" stopIfTrue="1">
      <formula>$AC$105&gt;=$E$86</formula>
    </cfRule>
  </conditionalFormatting>
  <conditionalFormatting sqref="AD105">
    <cfRule type="expression" dxfId="1217" priority="589" stopIfTrue="1">
      <formula>$AD$105&gt;=$E$86</formula>
    </cfRule>
  </conditionalFormatting>
  <conditionalFormatting sqref="AE105">
    <cfRule type="expression" dxfId="1216" priority="590" stopIfTrue="1">
      <formula>$AE$105&gt;=$E$86</formula>
    </cfRule>
  </conditionalFormatting>
  <conditionalFormatting sqref="AF105">
    <cfRule type="expression" dxfId="1215" priority="591" stopIfTrue="1">
      <formula>$AF$105&gt;=$E$86</formula>
    </cfRule>
  </conditionalFormatting>
  <conditionalFormatting sqref="AG105">
    <cfRule type="expression" dxfId="1214" priority="592" stopIfTrue="1">
      <formula>$AG$105&gt;=$E$86</formula>
    </cfRule>
  </conditionalFormatting>
  <conditionalFormatting sqref="AH105">
    <cfRule type="expression" dxfId="1213" priority="593" stopIfTrue="1">
      <formula>$AH$105&gt;=$E$86</formula>
    </cfRule>
  </conditionalFormatting>
  <conditionalFormatting sqref="AI105">
    <cfRule type="expression" dxfId="1212" priority="594" stopIfTrue="1">
      <formula>$AI$105&gt;=$E$86</formula>
    </cfRule>
  </conditionalFormatting>
  <conditionalFormatting sqref="AJ105">
    <cfRule type="expression" dxfId="1211" priority="595" stopIfTrue="1">
      <formula>$AJ$105&gt;=$E$86</formula>
    </cfRule>
  </conditionalFormatting>
  <conditionalFormatting sqref="AK105">
    <cfRule type="expression" dxfId="1210" priority="596" stopIfTrue="1">
      <formula>$AK$105&gt;=$E$86</formula>
    </cfRule>
  </conditionalFormatting>
  <conditionalFormatting sqref="AL105">
    <cfRule type="expression" dxfId="1209" priority="597" stopIfTrue="1">
      <formula>$AL$105&gt;=$E$86</formula>
    </cfRule>
  </conditionalFormatting>
  <conditionalFormatting sqref="AM105">
    <cfRule type="expression" dxfId="1208" priority="598" stopIfTrue="1">
      <formula>$AM$105&gt;=$E$86</formula>
    </cfRule>
  </conditionalFormatting>
  <conditionalFormatting sqref="AN105">
    <cfRule type="expression" dxfId="1207" priority="599" stopIfTrue="1">
      <formula>$AN$105&gt;=$E$86</formula>
    </cfRule>
  </conditionalFormatting>
  <conditionalFormatting sqref="AO105">
    <cfRule type="expression" dxfId="1206" priority="600" stopIfTrue="1">
      <formula>$AO$105&gt;=$E$86</formula>
    </cfRule>
  </conditionalFormatting>
  <conditionalFormatting sqref="AP105">
    <cfRule type="expression" dxfId="1205" priority="601" stopIfTrue="1">
      <formula>$AP$105&gt;=$E$86</formula>
    </cfRule>
  </conditionalFormatting>
  <conditionalFormatting sqref="AQ105">
    <cfRule type="expression" dxfId="1204" priority="602" stopIfTrue="1">
      <formula>$AQ$105&gt;=$E$86</formula>
    </cfRule>
  </conditionalFormatting>
  <conditionalFormatting sqref="AR105">
    <cfRule type="expression" dxfId="1203" priority="603" stopIfTrue="1">
      <formula>$AR$105&gt;=$E$86</formula>
    </cfRule>
  </conditionalFormatting>
  <conditionalFormatting sqref="U106">
    <cfRule type="expression" dxfId="1202" priority="604" stopIfTrue="1">
      <formula>$U$106&gt;=$E$86</formula>
    </cfRule>
  </conditionalFormatting>
  <conditionalFormatting sqref="V106">
    <cfRule type="expression" dxfId="1201" priority="605" stopIfTrue="1">
      <formula>$V$106&gt;=$E$86</formula>
    </cfRule>
  </conditionalFormatting>
  <conditionalFormatting sqref="W106">
    <cfRule type="expression" dxfId="1200" priority="606" stopIfTrue="1">
      <formula>$W$106&gt;=$E$86</formula>
    </cfRule>
  </conditionalFormatting>
  <conditionalFormatting sqref="X106">
    <cfRule type="expression" dxfId="1199" priority="607" stopIfTrue="1">
      <formula>$X$106&gt;=$E$86</formula>
    </cfRule>
  </conditionalFormatting>
  <conditionalFormatting sqref="Y106">
    <cfRule type="expression" dxfId="1198" priority="608" stopIfTrue="1">
      <formula>$Y$106&gt;=$E$86</formula>
    </cfRule>
  </conditionalFormatting>
  <conditionalFormatting sqref="Z106">
    <cfRule type="expression" dxfId="1197" priority="609" stopIfTrue="1">
      <formula>$Z$106&gt;=$E$86</formula>
    </cfRule>
  </conditionalFormatting>
  <conditionalFormatting sqref="AA106">
    <cfRule type="expression" dxfId="1196" priority="610" stopIfTrue="1">
      <formula>$AA$106&gt;=$E$86</formula>
    </cfRule>
  </conditionalFormatting>
  <conditionalFormatting sqref="AB106">
    <cfRule type="expression" dxfId="1195" priority="611" stopIfTrue="1">
      <formula>$AB$106&gt;=$E$86</formula>
    </cfRule>
  </conditionalFormatting>
  <conditionalFormatting sqref="AC106">
    <cfRule type="expression" dxfId="1194" priority="612" stopIfTrue="1">
      <formula>$AC$106&gt;=$E$86</formula>
    </cfRule>
  </conditionalFormatting>
  <conditionalFormatting sqref="AD106">
    <cfRule type="expression" dxfId="1193" priority="613" stopIfTrue="1">
      <formula>$AD$106&gt;=$E$86</formula>
    </cfRule>
  </conditionalFormatting>
  <conditionalFormatting sqref="AE106">
    <cfRule type="expression" dxfId="1192" priority="614" stopIfTrue="1">
      <formula>$AE$106&gt;=$E$86</formula>
    </cfRule>
  </conditionalFormatting>
  <conditionalFormatting sqref="AF106">
    <cfRule type="expression" dxfId="1191" priority="615" stopIfTrue="1">
      <formula>$AF$106&gt;=$E$86</formula>
    </cfRule>
  </conditionalFormatting>
  <conditionalFormatting sqref="AG106">
    <cfRule type="expression" dxfId="1190" priority="616" stopIfTrue="1">
      <formula>$AG$106&gt;=$E$86</formula>
    </cfRule>
  </conditionalFormatting>
  <conditionalFormatting sqref="AH106">
    <cfRule type="expression" dxfId="1189" priority="617" stopIfTrue="1">
      <formula>$AH$106&gt;=$E$86</formula>
    </cfRule>
  </conditionalFormatting>
  <conditionalFormatting sqref="AI106">
    <cfRule type="expression" dxfId="1188" priority="618" stopIfTrue="1">
      <formula>$AI$106&gt;=$E$86</formula>
    </cfRule>
  </conditionalFormatting>
  <conditionalFormatting sqref="AJ106">
    <cfRule type="expression" dxfId="1187" priority="619" stopIfTrue="1">
      <formula>$AJ$106&gt;=$E$86</formula>
    </cfRule>
  </conditionalFormatting>
  <conditionalFormatting sqref="AK106">
    <cfRule type="expression" dxfId="1186" priority="620" stopIfTrue="1">
      <formula>$AK$106&gt;=$E$86</formula>
    </cfRule>
  </conditionalFormatting>
  <conditionalFormatting sqref="AL106">
    <cfRule type="expression" dxfId="1185" priority="621" stopIfTrue="1">
      <formula>$AL$106&gt;=$E$86</formula>
    </cfRule>
  </conditionalFormatting>
  <conditionalFormatting sqref="AM106">
    <cfRule type="expression" dxfId="1184" priority="622" stopIfTrue="1">
      <formula>$AM$106&gt;=$E$86</formula>
    </cfRule>
  </conditionalFormatting>
  <conditionalFormatting sqref="AN106">
    <cfRule type="expression" dxfId="1183" priority="623" stopIfTrue="1">
      <formula>$AN$106&gt;=$E$86</formula>
    </cfRule>
  </conditionalFormatting>
  <conditionalFormatting sqref="AO106">
    <cfRule type="expression" dxfId="1182" priority="624" stopIfTrue="1">
      <formula>$AO$106&gt;=$E$86</formula>
    </cfRule>
  </conditionalFormatting>
  <conditionalFormatting sqref="AP106">
    <cfRule type="expression" dxfId="1181" priority="625" stopIfTrue="1">
      <formula>$AP$106&gt;=$E$86</formula>
    </cfRule>
  </conditionalFormatting>
  <conditionalFormatting sqref="AQ106">
    <cfRule type="expression" dxfId="1180" priority="626" stopIfTrue="1">
      <formula>$AQ$106&gt;=$E$86</formula>
    </cfRule>
  </conditionalFormatting>
  <conditionalFormatting sqref="AR106">
    <cfRule type="expression" dxfId="1179" priority="627" stopIfTrue="1">
      <formula>$AR$106&gt;=$E$86</formula>
    </cfRule>
  </conditionalFormatting>
  <conditionalFormatting sqref="V107">
    <cfRule type="expression" dxfId="1178" priority="628" stopIfTrue="1">
      <formula>$V$107&gt;=$E$86</formula>
    </cfRule>
  </conditionalFormatting>
  <conditionalFormatting sqref="W107">
    <cfRule type="expression" dxfId="1177" priority="629" stopIfTrue="1">
      <formula>$W$107&gt;=$E$86</formula>
    </cfRule>
  </conditionalFormatting>
  <conditionalFormatting sqref="X107">
    <cfRule type="expression" dxfId="1176" priority="630" stopIfTrue="1">
      <formula>$X$107&gt;=$E$86</formula>
    </cfRule>
  </conditionalFormatting>
  <conditionalFormatting sqref="Y107">
    <cfRule type="expression" dxfId="1175" priority="631" stopIfTrue="1">
      <formula>$Y$107&gt;=$E$86</formula>
    </cfRule>
  </conditionalFormatting>
  <conditionalFormatting sqref="Z107">
    <cfRule type="expression" dxfId="1174" priority="632" stopIfTrue="1">
      <formula>$Z$107&gt;=$E$86</formula>
    </cfRule>
  </conditionalFormatting>
  <conditionalFormatting sqref="AA107">
    <cfRule type="expression" dxfId="1173" priority="633" stopIfTrue="1">
      <formula>$AA$107&gt;=$E$86</formula>
    </cfRule>
  </conditionalFormatting>
  <conditionalFormatting sqref="AB107">
    <cfRule type="expression" dxfId="1172" priority="634" stopIfTrue="1">
      <formula>$AB$107&gt;=$E$86</formula>
    </cfRule>
  </conditionalFormatting>
  <conditionalFormatting sqref="AC107">
    <cfRule type="expression" dxfId="1171" priority="635" stopIfTrue="1">
      <formula>$AC$107&gt;=$E$86</formula>
    </cfRule>
  </conditionalFormatting>
  <conditionalFormatting sqref="AD107">
    <cfRule type="expression" dxfId="1170" priority="636" stopIfTrue="1">
      <formula>$AD$107&gt;=$E$86</formula>
    </cfRule>
  </conditionalFormatting>
  <conditionalFormatting sqref="AE107">
    <cfRule type="expression" dxfId="1169" priority="637" stopIfTrue="1">
      <formula>$AE$107&gt;=$E$86</formula>
    </cfRule>
  </conditionalFormatting>
  <conditionalFormatting sqref="AF107">
    <cfRule type="expression" dxfId="1168" priority="638" stopIfTrue="1">
      <formula>$AF$107&gt;=$E$86</formula>
    </cfRule>
  </conditionalFormatting>
  <conditionalFormatting sqref="AG107">
    <cfRule type="expression" dxfId="1167" priority="639" stopIfTrue="1">
      <formula>$AG$107&gt;=$E$86</formula>
    </cfRule>
  </conditionalFormatting>
  <conditionalFormatting sqref="AH107">
    <cfRule type="expression" dxfId="1166" priority="640" stopIfTrue="1">
      <formula>$AH$107&gt;=$E$86</formula>
    </cfRule>
  </conditionalFormatting>
  <conditionalFormatting sqref="AI107">
    <cfRule type="expression" dxfId="1165" priority="641" stopIfTrue="1">
      <formula>$AI$107&gt;=$E$86</formula>
    </cfRule>
  </conditionalFormatting>
  <conditionalFormatting sqref="AJ107">
    <cfRule type="expression" dxfId="1164" priority="642" stopIfTrue="1">
      <formula>$AJ$107&gt;=$E$86</formula>
    </cfRule>
  </conditionalFormatting>
  <conditionalFormatting sqref="AK107">
    <cfRule type="expression" dxfId="1163" priority="643" stopIfTrue="1">
      <formula>$AK$107&gt;=$E$86</formula>
    </cfRule>
  </conditionalFormatting>
  <conditionalFormatting sqref="AL107">
    <cfRule type="expression" dxfId="1162" priority="644" stopIfTrue="1">
      <formula>$AL$107&gt;=$E$86</formula>
    </cfRule>
  </conditionalFormatting>
  <conditionalFormatting sqref="AM107">
    <cfRule type="expression" dxfId="1161" priority="645" stopIfTrue="1">
      <formula>$AM$107&gt;=$E$86</formula>
    </cfRule>
  </conditionalFormatting>
  <conditionalFormatting sqref="AN107">
    <cfRule type="expression" dxfId="1160" priority="646" stopIfTrue="1">
      <formula>$AN$107&gt;=$E$86</formula>
    </cfRule>
  </conditionalFormatting>
  <conditionalFormatting sqref="AO107">
    <cfRule type="expression" dxfId="1159" priority="647" stopIfTrue="1">
      <formula>$AO$107&gt;=$E$86</formula>
    </cfRule>
  </conditionalFormatting>
  <conditionalFormatting sqref="AP107">
    <cfRule type="expression" dxfId="1158" priority="648" stopIfTrue="1">
      <formula>$AP$107&gt;=$E$86</formula>
    </cfRule>
  </conditionalFormatting>
  <conditionalFormatting sqref="AQ107">
    <cfRule type="expression" dxfId="1157" priority="649" stopIfTrue="1">
      <formula>$AQ$107&gt;=$E$86</formula>
    </cfRule>
  </conditionalFormatting>
  <conditionalFormatting sqref="AR107">
    <cfRule type="expression" dxfId="1156" priority="650" stopIfTrue="1">
      <formula>$AR$107&gt;=$E$86</formula>
    </cfRule>
  </conditionalFormatting>
  <conditionalFormatting sqref="W108">
    <cfRule type="expression" dxfId="1155" priority="651" stopIfTrue="1">
      <formula>$W$108&gt;=$E$86</formula>
    </cfRule>
  </conditionalFormatting>
  <conditionalFormatting sqref="X108">
    <cfRule type="expression" dxfId="1154" priority="652" stopIfTrue="1">
      <formula>$X$108&gt;=$E$86</formula>
    </cfRule>
  </conditionalFormatting>
  <conditionalFormatting sqref="Y108">
    <cfRule type="expression" dxfId="1153" priority="653" stopIfTrue="1">
      <formula>$Y$108&gt;=$E$86</formula>
    </cfRule>
  </conditionalFormatting>
  <conditionalFormatting sqref="Z108">
    <cfRule type="expression" dxfId="1152" priority="654" stopIfTrue="1">
      <formula>$Z$108&gt;=$E$86</formula>
    </cfRule>
  </conditionalFormatting>
  <conditionalFormatting sqref="AA108">
    <cfRule type="expression" dxfId="1151" priority="655" stopIfTrue="1">
      <formula>$AA$108&gt;=$E$86</formula>
    </cfRule>
  </conditionalFormatting>
  <conditionalFormatting sqref="AB108">
    <cfRule type="expression" dxfId="1150" priority="656" stopIfTrue="1">
      <formula>$AB$108&gt;=$E$86</formula>
    </cfRule>
  </conditionalFormatting>
  <conditionalFormatting sqref="AC108">
    <cfRule type="expression" dxfId="1149" priority="657" stopIfTrue="1">
      <formula>$AC$108&gt;=$E$86</formula>
    </cfRule>
  </conditionalFormatting>
  <conditionalFormatting sqref="AD108">
    <cfRule type="expression" dxfId="1148" priority="658" stopIfTrue="1">
      <formula>$AD$108&gt;=$E$86</formula>
    </cfRule>
  </conditionalFormatting>
  <conditionalFormatting sqref="AE108">
    <cfRule type="expression" dxfId="1147" priority="659" stopIfTrue="1">
      <formula>$AE$108&gt;=$E$86</formula>
    </cfRule>
  </conditionalFormatting>
  <conditionalFormatting sqref="AF108">
    <cfRule type="expression" dxfId="1146" priority="660" stopIfTrue="1">
      <formula>$AF$108&gt;=$E$86</formula>
    </cfRule>
  </conditionalFormatting>
  <conditionalFormatting sqref="AG108">
    <cfRule type="expression" dxfId="1145" priority="661" stopIfTrue="1">
      <formula>$AG$108&gt;=$E$86</formula>
    </cfRule>
  </conditionalFormatting>
  <conditionalFormatting sqref="AH108">
    <cfRule type="expression" dxfId="1144" priority="662" stopIfTrue="1">
      <formula>$AH$108&gt;=$E$86</formula>
    </cfRule>
  </conditionalFormatting>
  <conditionalFormatting sqref="AI108">
    <cfRule type="expression" dxfId="1143" priority="663" stopIfTrue="1">
      <formula>$AI$108&gt;=$E$86</formula>
    </cfRule>
  </conditionalFormatting>
  <conditionalFormatting sqref="AJ108">
    <cfRule type="expression" dxfId="1142" priority="664" stopIfTrue="1">
      <formula>$AJ$108&gt;=$E$86</formula>
    </cfRule>
  </conditionalFormatting>
  <conditionalFormatting sqref="AK108">
    <cfRule type="expression" dxfId="1141" priority="665" stopIfTrue="1">
      <formula>$AK$108&gt;=$E$86</formula>
    </cfRule>
  </conditionalFormatting>
  <conditionalFormatting sqref="AL108">
    <cfRule type="expression" dxfId="1140" priority="666" stopIfTrue="1">
      <formula>$AL$108&gt;=$E$86</formula>
    </cfRule>
  </conditionalFormatting>
  <conditionalFormatting sqref="AM108">
    <cfRule type="expression" dxfId="1139" priority="667" stopIfTrue="1">
      <formula>$AM$108&gt;=$E$86</formula>
    </cfRule>
  </conditionalFormatting>
  <conditionalFormatting sqref="AN108">
    <cfRule type="expression" dxfId="1138" priority="668" stopIfTrue="1">
      <formula>$AN$108&gt;=$E$86</formula>
    </cfRule>
  </conditionalFormatting>
  <conditionalFormatting sqref="AO108">
    <cfRule type="expression" dxfId="1137" priority="669" stopIfTrue="1">
      <formula>$AO$108&gt;=$E$86</formula>
    </cfRule>
  </conditionalFormatting>
  <conditionalFormatting sqref="AP108">
    <cfRule type="expression" dxfId="1136" priority="670" stopIfTrue="1">
      <formula>$AP$108&gt;=$E$86</formula>
    </cfRule>
  </conditionalFormatting>
  <conditionalFormatting sqref="AQ108">
    <cfRule type="expression" dxfId="1135" priority="671" stopIfTrue="1">
      <formula>$AQ$108&gt;=$E$86</formula>
    </cfRule>
  </conditionalFormatting>
  <conditionalFormatting sqref="AR108">
    <cfRule type="expression" dxfId="1134" priority="672" stopIfTrue="1">
      <formula>$AR$108&gt;=$E$86</formula>
    </cfRule>
  </conditionalFormatting>
  <conditionalFormatting sqref="X109">
    <cfRule type="expression" dxfId="1133" priority="673" stopIfTrue="1">
      <formula>$X$109&gt;=$E$86</formula>
    </cfRule>
  </conditionalFormatting>
  <conditionalFormatting sqref="Y109">
    <cfRule type="expression" dxfId="1132" priority="674" stopIfTrue="1">
      <formula>$Y$109&gt;=$E$86</formula>
    </cfRule>
  </conditionalFormatting>
  <conditionalFormatting sqref="Z109">
    <cfRule type="expression" dxfId="1131" priority="675" stopIfTrue="1">
      <formula>$Z$109&gt;=$E$86</formula>
    </cfRule>
  </conditionalFormatting>
  <conditionalFormatting sqref="AA109">
    <cfRule type="expression" dxfId="1130" priority="676" stopIfTrue="1">
      <formula>$AA$109&gt;=$E$86</formula>
    </cfRule>
  </conditionalFormatting>
  <conditionalFormatting sqref="AB109">
    <cfRule type="expression" dxfId="1129" priority="677" stopIfTrue="1">
      <formula>$AB$109&gt;=$E$86</formula>
    </cfRule>
  </conditionalFormatting>
  <conditionalFormatting sqref="AC109">
    <cfRule type="expression" dxfId="1128" priority="678" stopIfTrue="1">
      <formula>$AC$109&gt;=$E$86</formula>
    </cfRule>
  </conditionalFormatting>
  <conditionalFormatting sqref="AD109">
    <cfRule type="expression" dxfId="1127" priority="679" stopIfTrue="1">
      <formula>$AD$109&gt;=$E$86</formula>
    </cfRule>
  </conditionalFormatting>
  <conditionalFormatting sqref="AE109">
    <cfRule type="expression" dxfId="1126" priority="680" stopIfTrue="1">
      <formula>$AE$109&gt;=$E$86</formula>
    </cfRule>
  </conditionalFormatting>
  <conditionalFormatting sqref="AF109">
    <cfRule type="expression" dxfId="1125" priority="681" stopIfTrue="1">
      <formula>$AF$109&gt;=$E$86</formula>
    </cfRule>
  </conditionalFormatting>
  <conditionalFormatting sqref="AG109">
    <cfRule type="expression" dxfId="1124" priority="682" stopIfTrue="1">
      <formula>$AG$109&gt;=$E$86</formula>
    </cfRule>
  </conditionalFormatting>
  <conditionalFormatting sqref="AH109">
    <cfRule type="expression" dxfId="1123" priority="683" stopIfTrue="1">
      <formula>$AH$109&gt;=$E$86</formula>
    </cfRule>
  </conditionalFormatting>
  <conditionalFormatting sqref="AI109">
    <cfRule type="expression" dxfId="1122" priority="684" stopIfTrue="1">
      <formula>$AI$109&gt;=$E$86</formula>
    </cfRule>
  </conditionalFormatting>
  <conditionalFormatting sqref="AJ109">
    <cfRule type="expression" dxfId="1121" priority="685" stopIfTrue="1">
      <formula>$AJ$109&gt;=$E$86</formula>
    </cfRule>
  </conditionalFormatting>
  <conditionalFormatting sqref="AK109">
    <cfRule type="expression" dxfId="1120" priority="686" stopIfTrue="1">
      <formula>$AK$109&gt;=$E$86</formula>
    </cfRule>
  </conditionalFormatting>
  <conditionalFormatting sqref="AL109">
    <cfRule type="expression" dxfId="1119" priority="687" stopIfTrue="1">
      <formula>$AL$109&gt;=$E$86</formula>
    </cfRule>
  </conditionalFormatting>
  <conditionalFormatting sqref="AM109">
    <cfRule type="expression" dxfId="1118" priority="688" stopIfTrue="1">
      <formula>$AM$109&gt;=$E$86</formula>
    </cfRule>
  </conditionalFormatting>
  <conditionalFormatting sqref="AN109">
    <cfRule type="expression" dxfId="1117" priority="689" stopIfTrue="1">
      <formula>$AN$109&gt;=$E$86</formula>
    </cfRule>
  </conditionalFormatting>
  <conditionalFormatting sqref="AO109">
    <cfRule type="expression" dxfId="1116" priority="690" stopIfTrue="1">
      <formula>$AO$109&gt;=$E$86</formula>
    </cfRule>
  </conditionalFormatting>
  <conditionalFormatting sqref="AP109">
    <cfRule type="expression" dxfId="1115" priority="691" stopIfTrue="1">
      <formula>$AP$109&gt;=$E$86</formula>
    </cfRule>
  </conditionalFormatting>
  <conditionalFormatting sqref="AQ109">
    <cfRule type="expression" dxfId="1114" priority="692" stopIfTrue="1">
      <formula>$AQ$109&gt;=$E$86</formula>
    </cfRule>
  </conditionalFormatting>
  <conditionalFormatting sqref="AR109">
    <cfRule type="expression" dxfId="1113" priority="693" stopIfTrue="1">
      <formula>$AR$109&gt;=$E$86</formula>
    </cfRule>
  </conditionalFormatting>
  <conditionalFormatting sqref="Y110">
    <cfRule type="expression" dxfId="1112" priority="694" stopIfTrue="1">
      <formula>$Y$110&gt;=$E$86</formula>
    </cfRule>
  </conditionalFormatting>
  <conditionalFormatting sqref="Z110">
    <cfRule type="expression" dxfId="1111" priority="695" stopIfTrue="1">
      <formula>$Z$110&gt;=$E$86</formula>
    </cfRule>
  </conditionalFormatting>
  <conditionalFormatting sqref="AA110">
    <cfRule type="expression" dxfId="1110" priority="696" stopIfTrue="1">
      <formula>$AA$110&gt;=$E$86</formula>
    </cfRule>
  </conditionalFormatting>
  <conditionalFormatting sqref="AB110">
    <cfRule type="expression" dxfId="1109" priority="697" stopIfTrue="1">
      <formula>$AB$110&gt;=$E$86</formula>
    </cfRule>
  </conditionalFormatting>
  <conditionalFormatting sqref="AC110">
    <cfRule type="expression" dxfId="1108" priority="698" stopIfTrue="1">
      <formula>$AC$110&gt;=$E$86</formula>
    </cfRule>
  </conditionalFormatting>
  <conditionalFormatting sqref="AD110">
    <cfRule type="expression" dxfId="1107" priority="699" stopIfTrue="1">
      <formula>$AD$110&gt;=$E$86</formula>
    </cfRule>
  </conditionalFormatting>
  <conditionalFormatting sqref="AE110">
    <cfRule type="expression" dxfId="1106" priority="700" stopIfTrue="1">
      <formula>$AE$110&gt;=$E$86</formula>
    </cfRule>
  </conditionalFormatting>
  <conditionalFormatting sqref="AF110">
    <cfRule type="expression" dxfId="1105" priority="701" stopIfTrue="1">
      <formula>$AF$110&gt;=$E$86</formula>
    </cfRule>
  </conditionalFormatting>
  <conditionalFormatting sqref="AG110">
    <cfRule type="expression" dxfId="1104" priority="702" stopIfTrue="1">
      <formula>$AG$110&gt;=$E$86</formula>
    </cfRule>
  </conditionalFormatting>
  <conditionalFormatting sqref="AH110">
    <cfRule type="expression" dxfId="1103" priority="703" stopIfTrue="1">
      <formula>$AH$110&gt;=$E$86</formula>
    </cfRule>
  </conditionalFormatting>
  <conditionalFormatting sqref="AI110">
    <cfRule type="expression" dxfId="1102" priority="704" stopIfTrue="1">
      <formula>$AI$110&gt;=$E$86</formula>
    </cfRule>
  </conditionalFormatting>
  <conditionalFormatting sqref="AJ110">
    <cfRule type="expression" dxfId="1101" priority="705" stopIfTrue="1">
      <formula>$AJ$110&gt;=$E$86</formula>
    </cfRule>
  </conditionalFormatting>
  <conditionalFormatting sqref="AK110">
    <cfRule type="expression" dxfId="1100" priority="706" stopIfTrue="1">
      <formula>$AK$110&gt;=$E$86</formula>
    </cfRule>
  </conditionalFormatting>
  <conditionalFormatting sqref="AL110">
    <cfRule type="expression" dxfId="1099" priority="707" stopIfTrue="1">
      <formula>$AL$110&gt;=$E$86</formula>
    </cfRule>
  </conditionalFormatting>
  <conditionalFormatting sqref="AM110">
    <cfRule type="expression" dxfId="1098" priority="708" stopIfTrue="1">
      <formula>$AM$110&gt;=$E$86</formula>
    </cfRule>
  </conditionalFormatting>
  <conditionalFormatting sqref="AN110">
    <cfRule type="expression" dxfId="1097" priority="709" stopIfTrue="1">
      <formula>$AN$110&gt;=$E$86</formula>
    </cfRule>
  </conditionalFormatting>
  <conditionalFormatting sqref="AO110">
    <cfRule type="expression" dxfId="1096" priority="710" stopIfTrue="1">
      <formula>$AO$110&gt;=$E$86</formula>
    </cfRule>
  </conditionalFormatting>
  <conditionalFormatting sqref="AP110">
    <cfRule type="expression" dxfId="1095" priority="711" stopIfTrue="1">
      <formula>$AP$110&gt;=$E$86</formula>
    </cfRule>
  </conditionalFormatting>
  <conditionalFormatting sqref="AQ110">
    <cfRule type="expression" dxfId="1094" priority="712" stopIfTrue="1">
      <formula>$AQ$110&gt;=$E$86</formula>
    </cfRule>
  </conditionalFormatting>
  <conditionalFormatting sqref="AR110">
    <cfRule type="expression" dxfId="1093" priority="713" stopIfTrue="1">
      <formula>$AR$110&gt;=$E$86</formula>
    </cfRule>
  </conditionalFormatting>
  <conditionalFormatting sqref="Z111">
    <cfRule type="expression" dxfId="1092" priority="714" stopIfTrue="1">
      <formula>$Z$111&gt;=$E$86</formula>
    </cfRule>
  </conditionalFormatting>
  <conditionalFormatting sqref="AA111">
    <cfRule type="expression" dxfId="1091" priority="715" stopIfTrue="1">
      <formula>$AA$111&gt;=$E$86</formula>
    </cfRule>
  </conditionalFormatting>
  <conditionalFormatting sqref="AB111">
    <cfRule type="expression" dxfId="1090" priority="716" stopIfTrue="1">
      <formula>$AB$111&gt;=$E$86</formula>
    </cfRule>
  </conditionalFormatting>
  <conditionalFormatting sqref="AC111">
    <cfRule type="expression" dxfId="1089" priority="717" stopIfTrue="1">
      <formula>$AC$111&gt;=$E$86</formula>
    </cfRule>
  </conditionalFormatting>
  <conditionalFormatting sqref="AD111">
    <cfRule type="expression" dxfId="1088" priority="718" stopIfTrue="1">
      <formula>$AD$111&gt;=$E$86</formula>
    </cfRule>
  </conditionalFormatting>
  <conditionalFormatting sqref="AE111">
    <cfRule type="expression" dxfId="1087" priority="719" stopIfTrue="1">
      <formula>$AE$111&gt;=$E$86</formula>
    </cfRule>
  </conditionalFormatting>
  <conditionalFormatting sqref="AF111">
    <cfRule type="expression" dxfId="1086" priority="720" stopIfTrue="1">
      <formula>$AF$111&gt;=$E$86</formula>
    </cfRule>
  </conditionalFormatting>
  <conditionalFormatting sqref="AG111">
    <cfRule type="expression" dxfId="1085" priority="721" stopIfTrue="1">
      <formula>$AG$111&gt;=$E$86</formula>
    </cfRule>
  </conditionalFormatting>
  <conditionalFormatting sqref="AH111">
    <cfRule type="expression" dxfId="1084" priority="722" stopIfTrue="1">
      <formula>$AH$111&gt;=$E$86</formula>
    </cfRule>
  </conditionalFormatting>
  <conditionalFormatting sqref="AI111">
    <cfRule type="expression" dxfId="1083" priority="723" stopIfTrue="1">
      <formula>$AI$111&gt;=$E$86</formula>
    </cfRule>
  </conditionalFormatting>
  <conditionalFormatting sqref="AJ111">
    <cfRule type="expression" dxfId="1082" priority="724" stopIfTrue="1">
      <formula>$AJ$111&gt;=$E$86</formula>
    </cfRule>
  </conditionalFormatting>
  <conditionalFormatting sqref="AK111">
    <cfRule type="expression" dxfId="1081" priority="725" stopIfTrue="1">
      <formula>$AK$111&gt;=$E$86</formula>
    </cfRule>
  </conditionalFormatting>
  <conditionalFormatting sqref="AL111">
    <cfRule type="expression" dxfId="1080" priority="726" stopIfTrue="1">
      <formula>$AL$111&gt;=$E$86</formula>
    </cfRule>
  </conditionalFormatting>
  <conditionalFormatting sqref="AM111">
    <cfRule type="expression" dxfId="1079" priority="727" stopIfTrue="1">
      <formula>$AM$111&gt;=$E$86</formula>
    </cfRule>
  </conditionalFormatting>
  <conditionalFormatting sqref="AN111">
    <cfRule type="expression" dxfId="1078" priority="728" stopIfTrue="1">
      <formula>$AN$111&gt;=$E$86</formula>
    </cfRule>
  </conditionalFormatting>
  <conditionalFormatting sqref="AO111">
    <cfRule type="expression" dxfId="1077" priority="729" stopIfTrue="1">
      <formula>$AO$111&gt;=$E$86</formula>
    </cfRule>
  </conditionalFormatting>
  <conditionalFormatting sqref="AP111">
    <cfRule type="expression" dxfId="1076" priority="730" stopIfTrue="1">
      <formula>$AP$111&gt;=$E$86</formula>
    </cfRule>
  </conditionalFormatting>
  <conditionalFormatting sqref="AQ111">
    <cfRule type="expression" dxfId="1075" priority="731" stopIfTrue="1">
      <formula>$AQ$111&gt;=$E$86</formula>
    </cfRule>
  </conditionalFormatting>
  <conditionalFormatting sqref="AR111">
    <cfRule type="expression" dxfId="1074" priority="732" stopIfTrue="1">
      <formula>$AR$111&gt;=$E$86</formula>
    </cfRule>
  </conditionalFormatting>
  <conditionalFormatting sqref="AA112">
    <cfRule type="expression" dxfId="1073" priority="733" stopIfTrue="1">
      <formula>$AA$112&gt;=$E$86</formula>
    </cfRule>
  </conditionalFormatting>
  <conditionalFormatting sqref="AB112">
    <cfRule type="expression" dxfId="1072" priority="734" stopIfTrue="1">
      <formula>$AB$112&gt;=$E$86</formula>
    </cfRule>
  </conditionalFormatting>
  <conditionalFormatting sqref="AC112">
    <cfRule type="expression" dxfId="1071" priority="735" stopIfTrue="1">
      <formula>$AC$112&gt;=$E$86</formula>
    </cfRule>
  </conditionalFormatting>
  <conditionalFormatting sqref="AD112">
    <cfRule type="expression" dxfId="1070" priority="736" stopIfTrue="1">
      <formula>$AD$112&gt;=$E$86</formula>
    </cfRule>
  </conditionalFormatting>
  <conditionalFormatting sqref="AE112">
    <cfRule type="expression" dxfId="1069" priority="737" stopIfTrue="1">
      <formula>$AE$112&gt;=$E$86</formula>
    </cfRule>
  </conditionalFormatting>
  <conditionalFormatting sqref="AF112">
    <cfRule type="expression" dxfId="1068" priority="738" stopIfTrue="1">
      <formula>$AF$112&gt;=$E$86</formula>
    </cfRule>
  </conditionalFormatting>
  <conditionalFormatting sqref="AG112">
    <cfRule type="expression" dxfId="1067" priority="739" stopIfTrue="1">
      <formula>$AG$112&gt;=$E$86</formula>
    </cfRule>
  </conditionalFormatting>
  <conditionalFormatting sqref="AH112">
    <cfRule type="expression" dxfId="1066" priority="740" stopIfTrue="1">
      <formula>$AH$112&gt;=$E$86</formula>
    </cfRule>
  </conditionalFormatting>
  <conditionalFormatting sqref="AI112">
    <cfRule type="expression" dxfId="1065" priority="741" stopIfTrue="1">
      <formula>$AI$112&gt;=$E$86</formula>
    </cfRule>
  </conditionalFormatting>
  <conditionalFormatting sqref="AJ112">
    <cfRule type="expression" dxfId="1064" priority="742" stopIfTrue="1">
      <formula>$AJ$112&gt;=$E$86</formula>
    </cfRule>
  </conditionalFormatting>
  <conditionalFormatting sqref="AK112">
    <cfRule type="expression" dxfId="1063" priority="743" stopIfTrue="1">
      <formula>$AK$112&gt;=$E$86</formula>
    </cfRule>
  </conditionalFormatting>
  <conditionalFormatting sqref="AL112">
    <cfRule type="expression" dxfId="1062" priority="744" stopIfTrue="1">
      <formula>$AL$112&gt;=$E$86</formula>
    </cfRule>
  </conditionalFormatting>
  <conditionalFormatting sqref="AM112">
    <cfRule type="expression" dxfId="1061" priority="745" stopIfTrue="1">
      <formula>$AM$112&gt;=$E$86</formula>
    </cfRule>
  </conditionalFormatting>
  <conditionalFormatting sqref="AN112">
    <cfRule type="expression" dxfId="1060" priority="746" stopIfTrue="1">
      <formula>$AN$112&gt;=$E$86</formula>
    </cfRule>
  </conditionalFormatting>
  <conditionalFormatting sqref="AO112">
    <cfRule type="expression" dxfId="1059" priority="747" stopIfTrue="1">
      <formula>$AO$112&gt;=$E$86</formula>
    </cfRule>
  </conditionalFormatting>
  <conditionalFormatting sqref="AP112">
    <cfRule type="expression" dxfId="1058" priority="748" stopIfTrue="1">
      <formula>$AP$112&gt;=$E$86</formula>
    </cfRule>
  </conditionalFormatting>
  <conditionalFormatting sqref="AQ112">
    <cfRule type="expression" dxfId="1057" priority="749" stopIfTrue="1">
      <formula>$AQ$112&gt;=$E$86</formula>
    </cfRule>
  </conditionalFormatting>
  <conditionalFormatting sqref="AR112">
    <cfRule type="expression" dxfId="1056" priority="750" stopIfTrue="1">
      <formula>$AR$112&gt;=$E$86</formula>
    </cfRule>
  </conditionalFormatting>
  <conditionalFormatting sqref="AB113">
    <cfRule type="expression" dxfId="1055" priority="751" stopIfTrue="1">
      <formula>$AB$113&gt;=$E$86</formula>
    </cfRule>
  </conditionalFormatting>
  <conditionalFormatting sqref="AC113">
    <cfRule type="expression" dxfId="1054" priority="752" stopIfTrue="1">
      <formula>$AC$113&gt;=$E$86</formula>
    </cfRule>
  </conditionalFormatting>
  <conditionalFormatting sqref="AD113">
    <cfRule type="expression" dxfId="1053" priority="753" stopIfTrue="1">
      <formula>$AD$113&gt;=$E$86</formula>
    </cfRule>
  </conditionalFormatting>
  <conditionalFormatting sqref="AE113">
    <cfRule type="expression" dxfId="1052" priority="754" stopIfTrue="1">
      <formula>$AE$113&gt;=$E$86</formula>
    </cfRule>
  </conditionalFormatting>
  <conditionalFormatting sqref="AF113">
    <cfRule type="expression" dxfId="1051" priority="755" stopIfTrue="1">
      <formula>$AF$113&gt;=$E$86</formula>
    </cfRule>
  </conditionalFormatting>
  <conditionalFormatting sqref="AG113">
    <cfRule type="expression" dxfId="1050" priority="756" stopIfTrue="1">
      <formula>$AG$113&gt;=$E$86</formula>
    </cfRule>
  </conditionalFormatting>
  <conditionalFormatting sqref="AH113">
    <cfRule type="expression" dxfId="1049" priority="757" stopIfTrue="1">
      <formula>$AH$113&gt;=$E$86</formula>
    </cfRule>
  </conditionalFormatting>
  <conditionalFormatting sqref="AI113">
    <cfRule type="expression" dxfId="1048" priority="758" stopIfTrue="1">
      <formula>$AI$113&gt;=$E$86</formula>
    </cfRule>
  </conditionalFormatting>
  <conditionalFormatting sqref="AJ113">
    <cfRule type="expression" dxfId="1047" priority="759" stopIfTrue="1">
      <formula>$AJ$113&gt;=$E$86</formula>
    </cfRule>
  </conditionalFormatting>
  <conditionalFormatting sqref="AK113">
    <cfRule type="expression" dxfId="1046" priority="760" stopIfTrue="1">
      <formula>$AK$113&gt;=$E$86</formula>
    </cfRule>
  </conditionalFormatting>
  <conditionalFormatting sqref="AL113">
    <cfRule type="expression" dxfId="1045" priority="761" stopIfTrue="1">
      <formula>$AL$113&gt;=$E$86</formula>
    </cfRule>
  </conditionalFormatting>
  <conditionalFormatting sqref="AM113">
    <cfRule type="expression" dxfId="1044" priority="762" stopIfTrue="1">
      <formula>$AM$113&gt;=$E$86</formula>
    </cfRule>
  </conditionalFormatting>
  <conditionalFormatting sqref="AN113">
    <cfRule type="expression" dxfId="1043" priority="763" stopIfTrue="1">
      <formula>$AN$113&gt;=$E$86</formula>
    </cfRule>
  </conditionalFormatting>
  <conditionalFormatting sqref="AO113">
    <cfRule type="expression" dxfId="1042" priority="764" stopIfTrue="1">
      <formula>$AO$113&gt;=$E$86</formula>
    </cfRule>
  </conditionalFormatting>
  <conditionalFormatting sqref="AP113">
    <cfRule type="expression" dxfId="1041" priority="765" stopIfTrue="1">
      <formula>$AP$113&gt;=$E$86</formula>
    </cfRule>
  </conditionalFormatting>
  <conditionalFormatting sqref="AQ113">
    <cfRule type="expression" dxfId="1040" priority="766" stopIfTrue="1">
      <formula>$AQ$113&gt;=$E$86</formula>
    </cfRule>
  </conditionalFormatting>
  <conditionalFormatting sqref="AR113">
    <cfRule type="expression" dxfId="1039" priority="767" stopIfTrue="1">
      <formula>$AR$113&gt;=$E$86</formula>
    </cfRule>
  </conditionalFormatting>
  <conditionalFormatting sqref="AC114">
    <cfRule type="expression" dxfId="1038" priority="768" stopIfTrue="1">
      <formula>$AC$114&gt;=$E$86</formula>
    </cfRule>
  </conditionalFormatting>
  <conditionalFormatting sqref="AD114">
    <cfRule type="expression" dxfId="1037" priority="769" stopIfTrue="1">
      <formula>$AD$114&gt;=$E$86</formula>
    </cfRule>
  </conditionalFormatting>
  <conditionalFormatting sqref="AE114">
    <cfRule type="expression" dxfId="1036" priority="770" stopIfTrue="1">
      <formula>$AE$114&gt;=$E$86</formula>
    </cfRule>
  </conditionalFormatting>
  <conditionalFormatting sqref="AF114">
    <cfRule type="expression" dxfId="1035" priority="771" stopIfTrue="1">
      <formula>$AF$114&gt;=$E$86</formula>
    </cfRule>
  </conditionalFormatting>
  <conditionalFormatting sqref="AG114">
    <cfRule type="expression" dxfId="1034" priority="772" stopIfTrue="1">
      <formula>$AG$114&gt;=$E$86</formula>
    </cfRule>
  </conditionalFormatting>
  <conditionalFormatting sqref="AH114">
    <cfRule type="expression" dxfId="1033" priority="773" stopIfTrue="1">
      <formula>$AH$114&gt;=$E$86</formula>
    </cfRule>
  </conditionalFormatting>
  <conditionalFormatting sqref="AI114">
    <cfRule type="expression" dxfId="1032" priority="774" stopIfTrue="1">
      <formula>$AI$114&gt;=$E$86</formula>
    </cfRule>
  </conditionalFormatting>
  <conditionalFormatting sqref="AJ114">
    <cfRule type="expression" dxfId="1031" priority="775" stopIfTrue="1">
      <formula>$AJ$114&gt;=$E$86</formula>
    </cfRule>
  </conditionalFormatting>
  <conditionalFormatting sqref="AK114">
    <cfRule type="expression" dxfId="1030" priority="776" stopIfTrue="1">
      <formula>$AK$114&gt;=$E$86</formula>
    </cfRule>
  </conditionalFormatting>
  <conditionalFormatting sqref="AL114">
    <cfRule type="expression" dxfId="1029" priority="777" stopIfTrue="1">
      <formula>$AL$114&gt;=$E$86</formula>
    </cfRule>
  </conditionalFormatting>
  <conditionalFormatting sqref="AM114">
    <cfRule type="expression" dxfId="1028" priority="778" stopIfTrue="1">
      <formula>$AM$114&gt;=$E$86</formula>
    </cfRule>
  </conditionalFormatting>
  <conditionalFormatting sqref="AN114">
    <cfRule type="expression" dxfId="1027" priority="779" stopIfTrue="1">
      <formula>$AN$114&gt;=$E$86</formula>
    </cfRule>
  </conditionalFormatting>
  <conditionalFormatting sqref="AO114">
    <cfRule type="expression" dxfId="1026" priority="780" stopIfTrue="1">
      <formula>$AO$114&gt;=$E$86</formula>
    </cfRule>
  </conditionalFormatting>
  <conditionalFormatting sqref="AP114">
    <cfRule type="expression" dxfId="1025" priority="781" stopIfTrue="1">
      <formula>$AP$114&gt;=$E$86</formula>
    </cfRule>
  </conditionalFormatting>
  <conditionalFormatting sqref="AQ114">
    <cfRule type="expression" dxfId="1024" priority="782" stopIfTrue="1">
      <formula>$AQ$114&gt;=$E$86</formula>
    </cfRule>
  </conditionalFormatting>
  <conditionalFormatting sqref="AR114">
    <cfRule type="expression" dxfId="1023" priority="783" stopIfTrue="1">
      <formula>$AR$114&gt;=$E$86</formula>
    </cfRule>
  </conditionalFormatting>
  <conditionalFormatting sqref="AD115">
    <cfRule type="expression" dxfId="1022" priority="784" stopIfTrue="1">
      <formula>$AD$115&gt;=$E$86</formula>
    </cfRule>
  </conditionalFormatting>
  <conditionalFormatting sqref="AE115">
    <cfRule type="expression" dxfId="1021" priority="785" stopIfTrue="1">
      <formula>$AE$115&gt;=$E$86</formula>
    </cfRule>
  </conditionalFormatting>
  <conditionalFormatting sqref="AF115">
    <cfRule type="expression" dxfId="1020" priority="786" stopIfTrue="1">
      <formula>$AF$115&gt;=$E$86</formula>
    </cfRule>
  </conditionalFormatting>
  <conditionalFormatting sqref="AG115">
    <cfRule type="expression" dxfId="1019" priority="787" stopIfTrue="1">
      <formula>$AG$115&gt;=$E$86</formula>
    </cfRule>
  </conditionalFormatting>
  <conditionalFormatting sqref="AH115">
    <cfRule type="expression" dxfId="1018" priority="788" stopIfTrue="1">
      <formula>$AH$115&gt;=$E$86</formula>
    </cfRule>
  </conditionalFormatting>
  <conditionalFormatting sqref="AI115">
    <cfRule type="expression" dxfId="1017" priority="789" stopIfTrue="1">
      <formula>$AI$115&gt;=$E$86</formula>
    </cfRule>
  </conditionalFormatting>
  <conditionalFormatting sqref="AJ115">
    <cfRule type="expression" dxfId="1016" priority="790" stopIfTrue="1">
      <formula>$AJ$115&gt;=$E$86</formula>
    </cfRule>
  </conditionalFormatting>
  <conditionalFormatting sqref="AK115">
    <cfRule type="expression" dxfId="1015" priority="791" stopIfTrue="1">
      <formula>$AK$115&gt;=$E$86</formula>
    </cfRule>
  </conditionalFormatting>
  <conditionalFormatting sqref="AL115">
    <cfRule type="expression" dxfId="1014" priority="792" stopIfTrue="1">
      <formula>$AL$115&gt;=$E$86</formula>
    </cfRule>
  </conditionalFormatting>
  <conditionalFormatting sqref="AM115">
    <cfRule type="expression" dxfId="1013" priority="793" stopIfTrue="1">
      <formula>$AM$115&gt;=$E$86</formula>
    </cfRule>
  </conditionalFormatting>
  <conditionalFormatting sqref="AN115">
    <cfRule type="expression" dxfId="1012" priority="794" stopIfTrue="1">
      <formula>$AN$115&gt;=$E$86</formula>
    </cfRule>
  </conditionalFormatting>
  <conditionalFormatting sqref="AO115">
    <cfRule type="expression" dxfId="1011" priority="795" stopIfTrue="1">
      <formula>$AO$115&gt;=$E$86</formula>
    </cfRule>
  </conditionalFormatting>
  <conditionalFormatting sqref="AP115">
    <cfRule type="expression" dxfId="1010" priority="796" stopIfTrue="1">
      <formula>$AP$115&gt;=$E$86</formula>
    </cfRule>
  </conditionalFormatting>
  <conditionalFormatting sqref="AQ115">
    <cfRule type="expression" dxfId="1009" priority="797" stopIfTrue="1">
      <formula>$AQ$115&gt;=$E$86</formula>
    </cfRule>
  </conditionalFormatting>
  <conditionalFormatting sqref="AR115">
    <cfRule type="expression" dxfId="1008" priority="798" stopIfTrue="1">
      <formula>$AR$115&gt;=$E$86</formula>
    </cfRule>
  </conditionalFormatting>
  <conditionalFormatting sqref="AE116">
    <cfRule type="expression" dxfId="1007" priority="799" stopIfTrue="1">
      <formula>$AE$116&gt;=$E$86</formula>
    </cfRule>
  </conditionalFormatting>
  <conditionalFormatting sqref="AF116">
    <cfRule type="expression" dxfId="1006" priority="800" stopIfTrue="1">
      <formula>$AF$116&gt;=$E$86</formula>
    </cfRule>
  </conditionalFormatting>
  <conditionalFormatting sqref="AG116">
    <cfRule type="expression" dxfId="1005" priority="801" stopIfTrue="1">
      <formula>$AG$116&gt;=$E$86</formula>
    </cfRule>
  </conditionalFormatting>
  <conditionalFormatting sqref="AH116">
    <cfRule type="expression" dxfId="1004" priority="802" stopIfTrue="1">
      <formula>$AH$116&gt;=$E$86</formula>
    </cfRule>
  </conditionalFormatting>
  <conditionalFormatting sqref="AI116">
    <cfRule type="expression" dxfId="1003" priority="803" stopIfTrue="1">
      <formula>$AI$116&gt;=$E$86</formula>
    </cfRule>
  </conditionalFormatting>
  <conditionalFormatting sqref="AJ116">
    <cfRule type="expression" dxfId="1002" priority="804" stopIfTrue="1">
      <formula>$AJ$116&gt;=$E$86</formula>
    </cfRule>
  </conditionalFormatting>
  <conditionalFormatting sqref="AK116">
    <cfRule type="expression" dxfId="1001" priority="805" stopIfTrue="1">
      <formula>$AK$116&gt;=$E$86</formula>
    </cfRule>
  </conditionalFormatting>
  <conditionalFormatting sqref="AL116">
    <cfRule type="expression" dxfId="1000" priority="806" stopIfTrue="1">
      <formula>$AL$116&gt;=$E$86</formula>
    </cfRule>
  </conditionalFormatting>
  <conditionalFormatting sqref="AM116">
    <cfRule type="expression" dxfId="999" priority="807" stopIfTrue="1">
      <formula>$AM$116&gt;=$E$86</formula>
    </cfRule>
  </conditionalFormatting>
  <conditionalFormatting sqref="AN116">
    <cfRule type="expression" dxfId="998" priority="808" stopIfTrue="1">
      <formula>$AN$116&gt;=$E$86</formula>
    </cfRule>
  </conditionalFormatting>
  <conditionalFormatting sqref="AO116">
    <cfRule type="expression" dxfId="997" priority="809" stopIfTrue="1">
      <formula>$AO$116&gt;=$E$86</formula>
    </cfRule>
  </conditionalFormatting>
  <conditionalFormatting sqref="AP116">
    <cfRule type="expression" dxfId="996" priority="810" stopIfTrue="1">
      <formula>$AP$116&gt;=$E$86</formula>
    </cfRule>
  </conditionalFormatting>
  <conditionalFormatting sqref="AQ116">
    <cfRule type="expression" dxfId="995" priority="811" stopIfTrue="1">
      <formula>$AQ$116&gt;=$E$86</formula>
    </cfRule>
  </conditionalFormatting>
  <conditionalFormatting sqref="AR116">
    <cfRule type="expression" dxfId="994" priority="812" stopIfTrue="1">
      <formula>$AR$116&gt;=$E$86</formula>
    </cfRule>
  </conditionalFormatting>
  <conditionalFormatting sqref="AF117">
    <cfRule type="expression" dxfId="993" priority="813" stopIfTrue="1">
      <formula>$AF$117&gt;=$E$86</formula>
    </cfRule>
  </conditionalFormatting>
  <conditionalFormatting sqref="AG117">
    <cfRule type="expression" dxfId="992" priority="814" stopIfTrue="1">
      <formula>$AG$117&gt;=$E$86</formula>
    </cfRule>
  </conditionalFormatting>
  <conditionalFormatting sqref="AH117">
    <cfRule type="expression" dxfId="991" priority="815" stopIfTrue="1">
      <formula>$AH$117&gt;=$E$86</formula>
    </cfRule>
  </conditionalFormatting>
  <conditionalFormatting sqref="AI117">
    <cfRule type="expression" dxfId="990" priority="816" stopIfTrue="1">
      <formula>$AI$117&gt;=$E$86</formula>
    </cfRule>
  </conditionalFormatting>
  <conditionalFormatting sqref="AJ117">
    <cfRule type="expression" dxfId="989" priority="817" stopIfTrue="1">
      <formula>$AJ$117&gt;=$E$86</formula>
    </cfRule>
  </conditionalFormatting>
  <conditionalFormatting sqref="AK117">
    <cfRule type="expression" dxfId="988" priority="818" stopIfTrue="1">
      <formula>$AK$117&gt;=$E$86</formula>
    </cfRule>
  </conditionalFormatting>
  <conditionalFormatting sqref="AL117">
    <cfRule type="expression" dxfId="987" priority="819" stopIfTrue="1">
      <formula>$AL$117&gt;=$E$86</formula>
    </cfRule>
  </conditionalFormatting>
  <conditionalFormatting sqref="AM117">
    <cfRule type="expression" dxfId="986" priority="820" stopIfTrue="1">
      <formula>$AM$117&gt;=$E$86</formula>
    </cfRule>
  </conditionalFormatting>
  <conditionalFormatting sqref="AN117">
    <cfRule type="expression" dxfId="985" priority="821" stopIfTrue="1">
      <formula>$AN$117&gt;=$E$86</formula>
    </cfRule>
  </conditionalFormatting>
  <conditionalFormatting sqref="AO117">
    <cfRule type="expression" dxfId="984" priority="822" stopIfTrue="1">
      <formula>$AO$117&gt;=$E$86</formula>
    </cfRule>
  </conditionalFormatting>
  <conditionalFormatting sqref="AP117">
    <cfRule type="expression" dxfId="983" priority="823" stopIfTrue="1">
      <formula>$AP$117&gt;=$E$86</formula>
    </cfRule>
  </conditionalFormatting>
  <conditionalFormatting sqref="AQ117">
    <cfRule type="expression" dxfId="982" priority="824" stopIfTrue="1">
      <formula>$AQ$117&gt;=$E$86</formula>
    </cfRule>
  </conditionalFormatting>
  <conditionalFormatting sqref="AR117">
    <cfRule type="expression" dxfId="981" priority="825" stopIfTrue="1">
      <formula>$AR$117&gt;=$E$86</formula>
    </cfRule>
  </conditionalFormatting>
  <conditionalFormatting sqref="AG118">
    <cfRule type="expression" dxfId="980" priority="826" stopIfTrue="1">
      <formula>$AG$118&gt;=$E$86</formula>
    </cfRule>
  </conditionalFormatting>
  <conditionalFormatting sqref="AH118">
    <cfRule type="expression" dxfId="979" priority="827" stopIfTrue="1">
      <formula>$AH$118&gt;=$E$86</formula>
    </cfRule>
  </conditionalFormatting>
  <conditionalFormatting sqref="AI118">
    <cfRule type="expression" dxfId="978" priority="828" stopIfTrue="1">
      <formula>$AI$118&gt;=$E$86</formula>
    </cfRule>
  </conditionalFormatting>
  <conditionalFormatting sqref="AJ118">
    <cfRule type="expression" dxfId="977" priority="829" stopIfTrue="1">
      <formula>$AJ$118&gt;=$E$86</formula>
    </cfRule>
  </conditionalFormatting>
  <conditionalFormatting sqref="AK118">
    <cfRule type="expression" dxfId="976" priority="830" stopIfTrue="1">
      <formula>$AK$118&gt;=$E$86</formula>
    </cfRule>
  </conditionalFormatting>
  <conditionalFormatting sqref="AL118">
    <cfRule type="expression" dxfId="975" priority="831" stopIfTrue="1">
      <formula>$AL$118&gt;=$E$86</formula>
    </cfRule>
  </conditionalFormatting>
  <conditionalFormatting sqref="AM118">
    <cfRule type="expression" dxfId="974" priority="832" stopIfTrue="1">
      <formula>$AM$118&gt;=$E$86</formula>
    </cfRule>
  </conditionalFormatting>
  <conditionalFormatting sqref="AN118">
    <cfRule type="expression" dxfId="973" priority="833" stopIfTrue="1">
      <formula>$AN$118&gt;=$E$86</formula>
    </cfRule>
  </conditionalFormatting>
  <conditionalFormatting sqref="AO118">
    <cfRule type="expression" dxfId="972" priority="834" stopIfTrue="1">
      <formula>$AO$118&gt;=$E$86</formula>
    </cfRule>
  </conditionalFormatting>
  <conditionalFormatting sqref="AP118">
    <cfRule type="expression" dxfId="971" priority="835" stopIfTrue="1">
      <formula>$AP$118&gt;=$E$86</formula>
    </cfRule>
  </conditionalFormatting>
  <conditionalFormatting sqref="AQ118">
    <cfRule type="expression" dxfId="970" priority="836" stopIfTrue="1">
      <formula>$AQ$118&gt;=$E$86</formula>
    </cfRule>
  </conditionalFormatting>
  <conditionalFormatting sqref="AR118">
    <cfRule type="expression" dxfId="969" priority="837" stopIfTrue="1">
      <formula>$AR$118&gt;=$E$86</formula>
    </cfRule>
  </conditionalFormatting>
  <conditionalFormatting sqref="AH119">
    <cfRule type="expression" dxfId="968" priority="838" stopIfTrue="1">
      <formula>$AH$119&gt;=$E$86</formula>
    </cfRule>
  </conditionalFormatting>
  <conditionalFormatting sqref="AI119">
    <cfRule type="expression" dxfId="967" priority="839" stopIfTrue="1">
      <formula>$AI$119&gt;=$E$86</formula>
    </cfRule>
  </conditionalFormatting>
  <conditionalFormatting sqref="AJ119">
    <cfRule type="expression" dxfId="966" priority="840" stopIfTrue="1">
      <formula>$AJ$119&gt;=$E$86</formula>
    </cfRule>
  </conditionalFormatting>
  <conditionalFormatting sqref="AK119">
    <cfRule type="expression" dxfId="965" priority="841" stopIfTrue="1">
      <formula>$AK$119&gt;=$E$86</formula>
    </cfRule>
  </conditionalFormatting>
  <conditionalFormatting sqref="AL119">
    <cfRule type="expression" dxfId="964" priority="842" stopIfTrue="1">
      <formula>$AL$119&gt;=$E$86</formula>
    </cfRule>
  </conditionalFormatting>
  <conditionalFormatting sqref="AM119">
    <cfRule type="expression" dxfId="963" priority="843" stopIfTrue="1">
      <formula>$AM$119&gt;=$E$86</formula>
    </cfRule>
  </conditionalFormatting>
  <conditionalFormatting sqref="AN119">
    <cfRule type="expression" dxfId="962" priority="844" stopIfTrue="1">
      <formula>$AN$119&gt;=$E$86</formula>
    </cfRule>
  </conditionalFormatting>
  <conditionalFormatting sqref="AO119">
    <cfRule type="expression" dxfId="961" priority="845" stopIfTrue="1">
      <formula>$AO$119&gt;=$E$86</formula>
    </cfRule>
  </conditionalFormatting>
  <conditionalFormatting sqref="AP119">
    <cfRule type="expression" dxfId="960" priority="846" stopIfTrue="1">
      <formula>$AP$119&gt;=$E$86</formula>
    </cfRule>
  </conditionalFormatting>
  <conditionalFormatting sqref="AQ119">
    <cfRule type="expression" dxfId="959" priority="847" stopIfTrue="1">
      <formula>$AQ$119&gt;=$E$86</formula>
    </cfRule>
  </conditionalFormatting>
  <conditionalFormatting sqref="AR119">
    <cfRule type="expression" dxfId="958" priority="848" stopIfTrue="1">
      <formula>$AR$119&gt;=$E$86</formula>
    </cfRule>
  </conditionalFormatting>
  <conditionalFormatting sqref="AI120">
    <cfRule type="expression" dxfId="957" priority="849" stopIfTrue="1">
      <formula>$AI$120&gt;=$E$86</formula>
    </cfRule>
  </conditionalFormatting>
  <conditionalFormatting sqref="AJ120">
    <cfRule type="expression" dxfId="956" priority="850" stopIfTrue="1">
      <formula>$AJ$120&gt;=$E$86</formula>
    </cfRule>
  </conditionalFormatting>
  <conditionalFormatting sqref="AK120">
    <cfRule type="expression" dxfId="955" priority="851" stopIfTrue="1">
      <formula>$AK$120&gt;=$E$86</formula>
    </cfRule>
  </conditionalFormatting>
  <conditionalFormatting sqref="AL120">
    <cfRule type="expression" dxfId="954" priority="852" stopIfTrue="1">
      <formula>$AL$120&gt;=$E$86</formula>
    </cfRule>
  </conditionalFormatting>
  <conditionalFormatting sqref="AM120">
    <cfRule type="expression" dxfId="953" priority="853" stopIfTrue="1">
      <formula>$AM$120&gt;=$E$86</formula>
    </cfRule>
  </conditionalFormatting>
  <conditionalFormatting sqref="AN120">
    <cfRule type="expression" dxfId="952" priority="854" stopIfTrue="1">
      <formula>$AN$120&gt;=$E$86</formula>
    </cfRule>
  </conditionalFormatting>
  <conditionalFormatting sqref="AO120">
    <cfRule type="expression" dxfId="951" priority="855" stopIfTrue="1">
      <formula>$AO$120&gt;=$E$86</formula>
    </cfRule>
  </conditionalFormatting>
  <conditionalFormatting sqref="AP120">
    <cfRule type="expression" dxfId="950" priority="856" stopIfTrue="1">
      <formula>$AP$120&gt;=$E$86</formula>
    </cfRule>
  </conditionalFormatting>
  <conditionalFormatting sqref="AQ120">
    <cfRule type="expression" dxfId="949" priority="857" stopIfTrue="1">
      <formula>$AQ$120&gt;=$E$86</formula>
    </cfRule>
  </conditionalFormatting>
  <conditionalFormatting sqref="AR120">
    <cfRule type="expression" dxfId="948" priority="858" stopIfTrue="1">
      <formula>$AR$120&gt;=$E$86</formula>
    </cfRule>
  </conditionalFormatting>
  <conditionalFormatting sqref="AJ121">
    <cfRule type="expression" dxfId="947" priority="859" stopIfTrue="1">
      <formula>$AJ$121&gt;=$E$86</formula>
    </cfRule>
  </conditionalFormatting>
  <conditionalFormatting sqref="AK121">
    <cfRule type="expression" dxfId="946" priority="860" stopIfTrue="1">
      <formula>$AK$121&gt;=$E$86</formula>
    </cfRule>
  </conditionalFormatting>
  <conditionalFormatting sqref="AL121">
    <cfRule type="expression" dxfId="945" priority="861" stopIfTrue="1">
      <formula>$AL$121&gt;=$E$86</formula>
    </cfRule>
  </conditionalFormatting>
  <conditionalFormatting sqref="AM121">
    <cfRule type="expression" dxfId="944" priority="862" stopIfTrue="1">
      <formula>$AM$121&gt;=$E$86</formula>
    </cfRule>
  </conditionalFormatting>
  <conditionalFormatting sqref="AN121">
    <cfRule type="expression" dxfId="943" priority="863" stopIfTrue="1">
      <formula>$AN$121&gt;=$E$86</formula>
    </cfRule>
  </conditionalFormatting>
  <conditionalFormatting sqref="AO121">
    <cfRule type="expression" dxfId="942" priority="864" stopIfTrue="1">
      <formula>$AO$121&gt;=$E$86</formula>
    </cfRule>
  </conditionalFormatting>
  <conditionalFormatting sqref="AP121">
    <cfRule type="expression" dxfId="941" priority="865" stopIfTrue="1">
      <formula>$AP$121&gt;=$E$86</formula>
    </cfRule>
  </conditionalFormatting>
  <conditionalFormatting sqref="AQ121">
    <cfRule type="expression" dxfId="940" priority="866" stopIfTrue="1">
      <formula>$AQ$121&gt;=$E$86</formula>
    </cfRule>
  </conditionalFormatting>
  <conditionalFormatting sqref="AR121">
    <cfRule type="expression" dxfId="939" priority="867" stopIfTrue="1">
      <formula>$AR$121&gt;=$E$86</formula>
    </cfRule>
  </conditionalFormatting>
  <conditionalFormatting sqref="AK122">
    <cfRule type="expression" dxfId="938" priority="868" stopIfTrue="1">
      <formula>$AK$122&gt;=$E$86</formula>
    </cfRule>
  </conditionalFormatting>
  <conditionalFormatting sqref="AL122">
    <cfRule type="expression" dxfId="937" priority="869" stopIfTrue="1">
      <formula>$AL$122&gt;=$E$86</formula>
    </cfRule>
  </conditionalFormatting>
  <conditionalFormatting sqref="AM122">
    <cfRule type="expression" dxfId="936" priority="870" stopIfTrue="1">
      <formula>$AM$122&gt;=$E$86</formula>
    </cfRule>
  </conditionalFormatting>
  <conditionalFormatting sqref="AN122">
    <cfRule type="expression" dxfId="935" priority="871" stopIfTrue="1">
      <formula>$AN$122&gt;=$E$86</formula>
    </cfRule>
  </conditionalFormatting>
  <conditionalFormatting sqref="AO122">
    <cfRule type="expression" dxfId="934" priority="872" stopIfTrue="1">
      <formula>$AO$122&gt;=$E$86</formula>
    </cfRule>
  </conditionalFormatting>
  <conditionalFormatting sqref="AP122">
    <cfRule type="expression" dxfId="933" priority="873" stopIfTrue="1">
      <formula>$AP$122&gt;=$E$86</formula>
    </cfRule>
  </conditionalFormatting>
  <conditionalFormatting sqref="AQ122">
    <cfRule type="expression" dxfId="932" priority="874" stopIfTrue="1">
      <formula>$AQ$122&gt;=$E$86</formula>
    </cfRule>
  </conditionalFormatting>
  <conditionalFormatting sqref="AR122">
    <cfRule type="expression" dxfId="931" priority="875" stopIfTrue="1">
      <formula>$AR$122&gt;=$E$86</formula>
    </cfRule>
  </conditionalFormatting>
  <conditionalFormatting sqref="AL123">
    <cfRule type="expression" dxfId="930" priority="876" stopIfTrue="1">
      <formula>$AL$123&gt;=$E$86</formula>
    </cfRule>
  </conditionalFormatting>
  <conditionalFormatting sqref="AM123">
    <cfRule type="expression" dxfId="929" priority="877" stopIfTrue="1">
      <formula>$AM$123&gt;=$E$86</formula>
    </cfRule>
  </conditionalFormatting>
  <conditionalFormatting sqref="AN123">
    <cfRule type="expression" dxfId="928" priority="878" stopIfTrue="1">
      <formula>$AN$123&gt;=$E$86</formula>
    </cfRule>
  </conditionalFormatting>
  <conditionalFormatting sqref="AO123">
    <cfRule type="expression" dxfId="927" priority="879" stopIfTrue="1">
      <formula>$AO$123&gt;=$E$86</formula>
    </cfRule>
  </conditionalFormatting>
  <conditionalFormatting sqref="AP123">
    <cfRule type="expression" dxfId="926" priority="880" stopIfTrue="1">
      <formula>$AP$123&gt;=$E$86</formula>
    </cfRule>
  </conditionalFormatting>
  <conditionalFormatting sqref="AQ123">
    <cfRule type="expression" dxfId="925" priority="881" stopIfTrue="1">
      <formula>$AQ$123&gt;=$E$86</formula>
    </cfRule>
  </conditionalFormatting>
  <conditionalFormatting sqref="AR123">
    <cfRule type="expression" dxfId="924" priority="882" stopIfTrue="1">
      <formula>$AR$123&gt;=$E$86</formula>
    </cfRule>
  </conditionalFormatting>
  <conditionalFormatting sqref="AM124">
    <cfRule type="expression" dxfId="923" priority="883" stopIfTrue="1">
      <formula>$AM$124&gt;=$E$86</formula>
    </cfRule>
  </conditionalFormatting>
  <conditionalFormatting sqref="AN124">
    <cfRule type="expression" dxfId="922" priority="884" stopIfTrue="1">
      <formula>$AN$124&gt;=$E$86</formula>
    </cfRule>
  </conditionalFormatting>
  <conditionalFormatting sqref="AO124">
    <cfRule type="expression" dxfId="921" priority="885" stopIfTrue="1">
      <formula>$AO$124&gt;=$E$86</formula>
    </cfRule>
  </conditionalFormatting>
  <conditionalFormatting sqref="AP124">
    <cfRule type="expression" dxfId="920" priority="886" stopIfTrue="1">
      <formula>$AP$124&gt;=$E$86</formula>
    </cfRule>
  </conditionalFormatting>
  <conditionalFormatting sqref="AQ124">
    <cfRule type="expression" dxfId="919" priority="887" stopIfTrue="1">
      <formula>$AQ$124&gt;=$E$86</formula>
    </cfRule>
  </conditionalFormatting>
  <conditionalFormatting sqref="AR124">
    <cfRule type="expression" dxfId="918" priority="888" stopIfTrue="1">
      <formula>$AR$124&gt;=$E$86</formula>
    </cfRule>
  </conditionalFormatting>
  <conditionalFormatting sqref="AN125">
    <cfRule type="expression" dxfId="917" priority="889" stopIfTrue="1">
      <formula>$AN$125&gt;=$E$86</formula>
    </cfRule>
  </conditionalFormatting>
  <conditionalFormatting sqref="AO125">
    <cfRule type="expression" dxfId="916" priority="890" stopIfTrue="1">
      <formula>$AO$125&gt;=$E$86</formula>
    </cfRule>
  </conditionalFormatting>
  <conditionalFormatting sqref="AP125">
    <cfRule type="expression" dxfId="915" priority="891" stopIfTrue="1">
      <formula>$AP$125&gt;=$E$86</formula>
    </cfRule>
  </conditionalFormatting>
  <conditionalFormatting sqref="AQ125">
    <cfRule type="expression" dxfId="914" priority="892" stopIfTrue="1">
      <formula>$AQ$125&gt;=$E$86</formula>
    </cfRule>
  </conditionalFormatting>
  <conditionalFormatting sqref="AR125">
    <cfRule type="expression" dxfId="913" priority="893" stopIfTrue="1">
      <formula>$AR$125&gt;=$E$86</formula>
    </cfRule>
  </conditionalFormatting>
  <conditionalFormatting sqref="AO126">
    <cfRule type="expression" dxfId="912" priority="894" stopIfTrue="1">
      <formula>$AO$126&gt;=$E$86</formula>
    </cfRule>
  </conditionalFormatting>
  <conditionalFormatting sqref="AP126">
    <cfRule type="expression" dxfId="911" priority="895" stopIfTrue="1">
      <formula>$AP$126&gt;=$E$86</formula>
    </cfRule>
  </conditionalFormatting>
  <conditionalFormatting sqref="AQ126">
    <cfRule type="expression" dxfId="910" priority="896" stopIfTrue="1">
      <formula>$AQ$126&gt;=$E$86</formula>
    </cfRule>
  </conditionalFormatting>
  <conditionalFormatting sqref="AR126">
    <cfRule type="expression" dxfId="909" priority="897" stopIfTrue="1">
      <formula>$AR$126&gt;=$E$86</formula>
    </cfRule>
  </conditionalFormatting>
  <conditionalFormatting sqref="AP127">
    <cfRule type="expression" dxfId="908" priority="898" stopIfTrue="1">
      <formula>$AP$127&gt;=$E$86</formula>
    </cfRule>
  </conditionalFormatting>
  <conditionalFormatting sqref="AQ127">
    <cfRule type="expression" dxfId="907" priority="899" stopIfTrue="1">
      <formula>$AQ$127&gt;=$E$86</formula>
    </cfRule>
  </conditionalFormatting>
  <conditionalFormatting sqref="AR127">
    <cfRule type="expression" dxfId="906" priority="900" stopIfTrue="1">
      <formula>$AR$127&gt;=$E$86</formula>
    </cfRule>
  </conditionalFormatting>
  <conditionalFormatting sqref="AQ128">
    <cfRule type="expression" dxfId="905" priority="901" stopIfTrue="1">
      <formula>$AQ$128&gt;=$E$86</formula>
    </cfRule>
  </conditionalFormatting>
  <conditionalFormatting sqref="AR128">
    <cfRule type="expression" dxfId="904" priority="902" stopIfTrue="1">
      <formula>$AR$128&gt;=$E$86</formula>
    </cfRule>
  </conditionalFormatting>
  <conditionalFormatting sqref="AR129">
    <cfRule type="expression" dxfId="903" priority="903" stopIfTrue="1">
      <formula>$AR$129&gt;=$E$86</formula>
    </cfRule>
  </conditionalFormatting>
  <pageMargins left="0.75" right="0.75" top="1" bottom="1" header="0.4921259845" footer="0.492125984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519"/>
  <sheetViews>
    <sheetView topLeftCell="AT1" workbookViewId="0">
      <selection activeCell="AV5" sqref="AV5"/>
    </sheetView>
  </sheetViews>
  <sheetFormatPr defaultRowHeight="12.75" x14ac:dyDescent="0.2"/>
  <sheetData>
    <row r="1" spans="1:88" x14ac:dyDescent="0.2">
      <c r="A1" t="s">
        <v>103</v>
      </c>
    </row>
    <row r="2" spans="1:88" x14ac:dyDescent="0.2">
      <c r="A2" t="s">
        <v>66</v>
      </c>
      <c r="B2" t="str">
        <f ca="1">ADDRESS(ROW('Demo it Here'!$B$18),COLUMN('Demo it Here'!$B$18),4,,_xll.WSNAME('Demo it Here'!$B$18))</f>
        <v>'Demo it Here'!B18</v>
      </c>
      <c r="C2" t="str">
        <f ca="1">ADDRESS(ROW('Demo it Here'!$C$18),COLUMN('Demo it Here'!$C$18),4,,_xll.WSNAME('Demo it Here'!$C$18))</f>
        <v>'Demo it Here'!C18</v>
      </c>
      <c r="D2" t="str">
        <f ca="1">ADDRESS(ROW('Demo it Here'!$D$18),COLUMN('Demo it Here'!$D$18),4,,_xll.WSNAME('Demo it Here'!$D$18))</f>
        <v>'Demo it Here'!D18</v>
      </c>
      <c r="E2" t="str">
        <f ca="1">ADDRESS(ROW('Demo it Here'!$E$18),COLUMN('Demo it Here'!$E$18),4,,_xll.WSNAME('Demo it Here'!$E$18))</f>
        <v>'Demo it Here'!E18</v>
      </c>
      <c r="F2" t="str">
        <f ca="1">ADDRESS(ROW('Demo it Here'!$F$18),COLUMN('Demo it Here'!$F$18),4,,_xll.WSNAME('Demo it Here'!$F$18))</f>
        <v>'Demo it Here'!F18</v>
      </c>
      <c r="G2" t="str">
        <f ca="1">ADDRESS(ROW('Demo it Here'!$G$18),COLUMN('Demo it Here'!$G$18),4,,_xll.WSNAME('Demo it Here'!$G$18))</f>
        <v>'Demo it Here'!G18</v>
      </c>
      <c r="H2" t="str">
        <f ca="1">ADDRESS(ROW('Demo it Here'!$H$18),COLUMN('Demo it Here'!$H$18),4,,_xll.WSNAME('Demo it Here'!$H$18))</f>
        <v>'Demo it Here'!H18</v>
      </c>
      <c r="I2" t="str">
        <f ca="1">ADDRESS(ROW('Demo it Here'!$I$18),COLUMN('Demo it Here'!$I$18),4,,_xll.WSNAME('Demo it Here'!$I$18))</f>
        <v>'Demo it Here'!I18</v>
      </c>
      <c r="J2" t="str">
        <f ca="1">ADDRESS(ROW('Demo it Here'!$J$18),COLUMN('Demo it Here'!$J$18),4,,_xll.WSNAME('Demo it Here'!$J$18))</f>
        <v>'Demo it Here'!J18</v>
      </c>
      <c r="K2" t="str">
        <f ca="1">ADDRESS(ROW('Demo it Here'!$K$18),COLUMN('Demo it Here'!$K$18),4,,_xll.WSNAME('Demo it Here'!$K$18))</f>
        <v>'Demo it Here'!K18</v>
      </c>
      <c r="L2" t="str">
        <f ca="1">ADDRESS(ROW('Demo it Here'!$L$18),COLUMN('Demo it Here'!$L$18),4,,_xll.WSNAME('Demo it Here'!$L$18))</f>
        <v>'Demo it Here'!L18</v>
      </c>
      <c r="M2" t="str">
        <f ca="1">ADDRESS(ROW('Demo it Here'!$M$18),COLUMN('Demo it Here'!$M$18),4,,_xll.WSNAME('Demo it Here'!$M$18))</f>
        <v>'Demo it Here'!M18</v>
      </c>
      <c r="N2" t="str">
        <f ca="1">ADDRESS(ROW('Demo it Here'!$N$18),COLUMN('Demo it Here'!$N$18),4,,_xll.WSNAME('Demo it Here'!$N$18))</f>
        <v>'Demo it Here'!N18</v>
      </c>
      <c r="O2" t="str">
        <f ca="1">ADDRESS(ROW('Demo it Here'!$O$18),COLUMN('Demo it Here'!$O$18),4,,_xll.WSNAME('Demo it Here'!$O$18))</f>
        <v>'Demo it Here'!O18</v>
      </c>
      <c r="P2" t="str">
        <f ca="1">ADDRESS(ROW('Demo it Here'!$P$18),COLUMN('Demo it Here'!$P$18),4,,_xll.WSNAME('Demo it Here'!$P$18))</f>
        <v>'Demo it Here'!P18</v>
      </c>
      <c r="Q2" t="str">
        <f ca="1">ADDRESS(ROW('Demo it Here'!$Q$18),COLUMN('Demo it Here'!$Q$18),4,,_xll.WSNAME('Demo it Here'!$Q$18))</f>
        <v>'Demo it Here'!Q18</v>
      </c>
      <c r="R2" t="str">
        <f ca="1">ADDRESS(ROW('Demo it Here'!$R$18),COLUMN('Demo it Here'!$R$18),4,,_xll.WSNAME('Demo it Here'!$R$18))</f>
        <v>'Demo it Here'!R18</v>
      </c>
      <c r="S2" t="str">
        <f ca="1">ADDRESS(ROW('Demo it Here'!$S$18),COLUMN('Demo it Here'!$S$18),4,,_xll.WSNAME('Demo it Here'!$S$18))</f>
        <v>'Demo it Here'!S18</v>
      </c>
      <c r="T2" t="str">
        <f ca="1">ADDRESS(ROW('Demo it Here'!$T$18),COLUMN('Demo it Here'!$T$18),4,,_xll.WSNAME('Demo it Here'!$T$18))</f>
        <v>'Demo it Here'!T18</v>
      </c>
      <c r="U2" t="str">
        <f ca="1">ADDRESS(ROW('Demo it Here'!$U$18),COLUMN('Demo it Here'!$U$18),4,,_xll.WSNAME('Demo it Here'!$U$18))</f>
        <v>'Demo it Here'!U18</v>
      </c>
      <c r="V2" t="str">
        <f ca="1">ADDRESS(ROW('Demo it Here'!$V$18),COLUMN('Demo it Here'!$V$18),4,,_xll.WSNAME('Demo it Here'!$V$18))</f>
        <v>'Demo it Here'!V18</v>
      </c>
      <c r="W2" t="str">
        <f ca="1">ADDRESS(ROW('Demo it Here'!$W$18),COLUMN('Demo it Here'!$W$18),4,,_xll.WSNAME('Demo it Here'!$W$18))</f>
        <v>'Demo it Here'!W18</v>
      </c>
      <c r="X2" t="str">
        <f ca="1">ADDRESS(ROW('Demo it Here'!$X$18),COLUMN('Demo it Here'!$X$18),4,,_xll.WSNAME('Demo it Here'!$X$18))</f>
        <v>'Demo it Here'!X18</v>
      </c>
      <c r="Y2" t="str">
        <f ca="1">ADDRESS(ROW('Demo it Here'!$Y$18),COLUMN('Demo it Here'!$Y$18),4,,_xll.WSNAME('Demo it Here'!$Y$18))</f>
        <v>'Demo it Here'!Y18</v>
      </c>
      <c r="Z2" t="str">
        <f ca="1">ADDRESS(ROW('Demo it Here'!$Z$18),COLUMN('Demo it Here'!$Z$18),4,,_xll.WSNAME('Demo it Here'!$Z$18))</f>
        <v>'Demo it Here'!Z18</v>
      </c>
      <c r="AA2" t="str">
        <f ca="1">ADDRESS(ROW('Demo it Here'!$AA$18),COLUMN('Demo it Here'!$AA$18),4,,_xll.WSNAME('Demo it Here'!$AA$18))</f>
        <v>'Demo it Here'!AA18</v>
      </c>
      <c r="AB2" t="str">
        <f ca="1">ADDRESS(ROW('Demo it Here'!$AB$18),COLUMN('Demo it Here'!$AB$18),4,,_xll.WSNAME('Demo it Here'!$AB$18))</f>
        <v>'Demo it Here'!AB18</v>
      </c>
      <c r="AC2" t="str">
        <f ca="1">ADDRESS(ROW('Demo it Here'!$AC$18),COLUMN('Demo it Here'!$AC$18),4,,_xll.WSNAME('Demo it Here'!$AC$18))</f>
        <v>'Demo it Here'!AC18</v>
      </c>
      <c r="AD2" t="str">
        <f ca="1">ADDRESS(ROW('Demo it Here'!$AD$18),COLUMN('Demo it Here'!$AD$18),4,,_xll.WSNAME('Demo it Here'!$AD$18))</f>
        <v>'Demo it Here'!AD18</v>
      </c>
      <c r="AE2" t="str">
        <f ca="1">ADDRESS(ROW('Demo it Here'!$AE$18),COLUMN('Demo it Here'!$AE$18),4,,_xll.WSNAME('Demo it Here'!$AE$18))</f>
        <v>'Demo it Here'!AE18</v>
      </c>
      <c r="AF2" t="str">
        <f ca="1">ADDRESS(ROW('Demo it Here'!$AF$18),COLUMN('Demo it Here'!$AF$18),4,,_xll.WSNAME('Demo it Here'!$AF$18))</f>
        <v>'Demo it Here'!AF18</v>
      </c>
      <c r="AG2" t="str">
        <f ca="1">ADDRESS(ROW('Demo it Here'!$AG$18),COLUMN('Demo it Here'!$AG$18),4,,_xll.WSNAME('Demo it Here'!$AG$18))</f>
        <v>'Demo it Here'!AG18</v>
      </c>
      <c r="AH2" t="str">
        <f ca="1">ADDRESS(ROW('Demo it Here'!$AH$18),COLUMN('Demo it Here'!$AH$18),4,,_xll.WSNAME('Demo it Here'!$AH$18))</f>
        <v>'Demo it Here'!AH18</v>
      </c>
      <c r="AI2" t="str">
        <f ca="1">ADDRESS(ROW('Demo it Here'!$AI$18),COLUMN('Demo it Here'!$AI$18),4,,_xll.WSNAME('Demo it Here'!$AI$18))</f>
        <v>'Demo it Here'!AI18</v>
      </c>
      <c r="AJ2" t="str">
        <f ca="1">ADDRESS(ROW('Demo it Here'!$AJ$18),COLUMN('Demo it Here'!$AJ$18),4,,_xll.WSNAME('Demo it Here'!$AJ$18))</f>
        <v>'Demo it Here'!AJ18</v>
      </c>
      <c r="AK2" t="str">
        <f ca="1">ADDRESS(ROW('Demo it Here'!$AK$18),COLUMN('Demo it Here'!$AK$18),4,,_xll.WSNAME('Demo it Here'!$AK$18))</f>
        <v>'Demo it Here'!AK18</v>
      </c>
      <c r="AL2" t="str">
        <f ca="1">ADDRESS(ROW('Demo it Here'!$AL$18),COLUMN('Demo it Here'!$AL$18),4,,_xll.WSNAME('Demo it Here'!$AL$18))</f>
        <v>'Demo it Here'!AL18</v>
      </c>
      <c r="AM2" t="str">
        <f ca="1">ADDRESS(ROW('Demo it Here'!$AM$18),COLUMN('Demo it Here'!$AM$18),4,,_xll.WSNAME('Demo it Here'!$AM$18))</f>
        <v>'Demo it Here'!AM18</v>
      </c>
      <c r="AN2" t="str">
        <f ca="1">ADDRESS(ROW('Demo it Here'!$AN$18),COLUMN('Demo it Here'!$AN$18),4,,_xll.WSNAME('Demo it Here'!$AN$18))</f>
        <v>'Demo it Here'!AN18</v>
      </c>
      <c r="AO2" t="str">
        <f ca="1">ADDRESS(ROW('Demo it Here'!$AO$18),COLUMN('Demo it Here'!$AO$18),4,,_xll.WSNAME('Demo it Here'!$AO$18))</f>
        <v>'Demo it Here'!AO18</v>
      </c>
      <c r="AP2" t="str">
        <f ca="1">ADDRESS(ROW('Demo it Here'!$AP$18),COLUMN('Demo it Here'!$AP$18),4,,_xll.WSNAME('Demo it Here'!$AP$18))</f>
        <v>'Demo it Here'!AP18</v>
      </c>
      <c r="AQ2" t="str">
        <f ca="1">ADDRESS(ROW('Demo it Here'!$AQ$18),COLUMN('Demo it Here'!$AQ$18),4,,_xll.WSNAME('Demo it Here'!$AQ$18))</f>
        <v>'Demo it Here'!AQ18</v>
      </c>
      <c r="AR2" t="str">
        <f ca="1">ADDRESS(ROW('Demo it Here'!$AR$18),COLUMN('Demo it Here'!$AR$18),4,,_xll.WSNAME('Demo it Here'!$AR$18))</f>
        <v>'Demo it Here'!AR18</v>
      </c>
    </row>
    <row r="3" spans="1:88" x14ac:dyDescent="0.2">
      <c r="A3" t="s">
        <v>67</v>
      </c>
      <c r="B3">
        <f>AVERAGE(B9:B508)</f>
        <v>-2.2797241339019014E-4</v>
      </c>
      <c r="C3">
        <f>AVERAGE(C9:C508)</f>
        <v>-1.5629711159782645E-4</v>
      </c>
      <c r="D3">
        <f>AVERAGE(D9:D508)</f>
        <v>8.8598477554013442E-4</v>
      </c>
      <c r="E3">
        <f>AVERAGE(E9:E508)</f>
        <v>1.4934355330733179E-3</v>
      </c>
      <c r="F3">
        <f>AVERAGE(F9:F508)</f>
        <v>7.0896533760720264E-3</v>
      </c>
      <c r="G3">
        <f>AVERAGE(G9:G508)</f>
        <v>1.4354326915371331E-2</v>
      </c>
      <c r="H3">
        <f>AVERAGE(H9:H508)</f>
        <v>4.4234325395584806E-2</v>
      </c>
      <c r="I3">
        <f>AVERAGE(I9:I508)</f>
        <v>2.6824202440437151E-4</v>
      </c>
      <c r="J3">
        <f>AVERAGE(J9:J508)</f>
        <v>-3.3666347300518831E-4</v>
      </c>
      <c r="K3">
        <f>AVERAGE(K9:K508)</f>
        <v>3.8093209293621922E-4</v>
      </c>
      <c r="L3">
        <f>AVERAGE(L9:L508)</f>
        <v>1.5152921535477293E-4</v>
      </c>
      <c r="M3">
        <f>AVERAGE(M9:M508)</f>
        <v>-2.3283121169857647E-4</v>
      </c>
      <c r="N3">
        <f>AVERAGE(N9:N508)</f>
        <v>1.4731207674305847E-4</v>
      </c>
      <c r="O3">
        <f>AVERAGE(O9:O508)</f>
        <v>-5.3446708969858037E-5</v>
      </c>
      <c r="P3">
        <f>AVERAGE(P9:P508)</f>
        <v>-3.6196156715343885E-4</v>
      </c>
      <c r="Q3">
        <f>AVERAGE(Q9:Q508)</f>
        <v>-2.0529096929914047E-4</v>
      </c>
      <c r="R3">
        <f>AVERAGE(R9:R508)</f>
        <v>-3.9034992787494004E-4</v>
      </c>
      <c r="S3">
        <f>AVERAGE(S9:S508)</f>
        <v>5.6817755977688789E-5</v>
      </c>
      <c r="T3">
        <f>AVERAGE(T9:T508)</f>
        <v>4.5990770101371756E-5</v>
      </c>
      <c r="U3">
        <f>AVERAGE(U9:U508)</f>
        <v>1.9917166578289846E-3</v>
      </c>
      <c r="V3">
        <f>AVERAGE(V9:V508)</f>
        <v>2.7299743485434734E-5</v>
      </c>
      <c r="W3">
        <f>AVERAGE(W9:W508)</f>
        <v>-1.2826844676966454E-3</v>
      </c>
      <c r="X3">
        <f>AVERAGE(X9:X508)</f>
        <v>3.3418124842251419E-4</v>
      </c>
      <c r="Y3">
        <f>AVERAGE(Y9:Y508)</f>
        <v>-5.1602993869068524E-5</v>
      </c>
      <c r="Z3">
        <f>AVERAGE(Z9:Z508)</f>
        <v>-3.0377771679705392E-4</v>
      </c>
      <c r="AA3">
        <f>AVERAGE(AA9:AA508)</f>
        <v>-1.8133747940174682E-4</v>
      </c>
      <c r="AB3">
        <f>AVERAGE(AB9:AB508)</f>
        <v>-2.3007879057390212E-4</v>
      </c>
      <c r="AC3">
        <f>AVERAGE(AC9:AC508)</f>
        <v>3.7404704308632963E-5</v>
      </c>
      <c r="AD3">
        <f>AVERAGE(AD9:AD508)</f>
        <v>-7.6557225471264088E-5</v>
      </c>
      <c r="AE3">
        <f>AVERAGE(AE9:AE508)</f>
        <v>-4.0756538593072936E-4</v>
      </c>
      <c r="AF3">
        <f>AVERAGE(AF9:AF508)</f>
        <v>-4.5865312867702103E-4</v>
      </c>
      <c r="AG3">
        <f>AVERAGE(AG9:AG508)</f>
        <v>-2.7739515716385663E-4</v>
      </c>
      <c r="AH3">
        <f>AVERAGE(AH9:AH508)</f>
        <v>1.7826980026418892E-4</v>
      </c>
      <c r="AI3">
        <f>AVERAGE(AI9:AI508)</f>
        <v>3.2224884293698859E-3</v>
      </c>
      <c r="AJ3">
        <f>AVERAGE(AJ9:AJ508)</f>
        <v>-1.7025481506047632E-3</v>
      </c>
      <c r="AK3">
        <f>AVERAGE(AK9:AK508)</f>
        <v>-2.4412670922978541E-4</v>
      </c>
      <c r="AL3">
        <f>AVERAGE(AL9:AL508)</f>
        <v>-2.4526838254072093E-4</v>
      </c>
      <c r="AM3">
        <f>AVERAGE(AM9:AM508)</f>
        <v>1.2945627878632892E-4</v>
      </c>
      <c r="AN3">
        <f>AVERAGE(AN9:AN508)</f>
        <v>2.3312176151872488E-4</v>
      </c>
      <c r="AO3">
        <f>AVERAGE(AO9:AO508)</f>
        <v>2.3663135205211861E-4</v>
      </c>
      <c r="AP3">
        <f>AVERAGE(AP9:AP508)</f>
        <v>4.8078688815430225E-4</v>
      </c>
      <c r="AQ3">
        <f>AVERAGE(AQ9:AQ508)</f>
        <v>3.7341423702471043E-4</v>
      </c>
      <c r="AR3">
        <f>AVERAGE(AR9:AR508)</f>
        <v>-1.6987697069923425E-4</v>
      </c>
      <c r="AT3" s="3" t="s">
        <v>91</v>
      </c>
    </row>
    <row r="4" spans="1:88" x14ac:dyDescent="0.2">
      <c r="A4" t="s">
        <v>68</v>
      </c>
      <c r="B4">
        <f>STDEV(B9:B508)</f>
        <v>3.8210393555687429E-2</v>
      </c>
      <c r="C4">
        <f>STDEV(C9:C508)</f>
        <v>4.3527107995736718E-2</v>
      </c>
      <c r="D4">
        <f>STDEV(D9:D508)</f>
        <v>3.9877451804717835E-2</v>
      </c>
      <c r="E4">
        <f>STDEV(E9:E508)</f>
        <v>7.4415751143583578E-2</v>
      </c>
      <c r="F4">
        <f>STDEV(F9:F508)</f>
        <v>0.10740925374976153</v>
      </c>
      <c r="G4">
        <f>STDEV(G9:G508)</f>
        <v>0.19158790073449336</v>
      </c>
      <c r="H4">
        <f>STDEV(H9:H508)</f>
        <v>0.28333747778672286</v>
      </c>
      <c r="I4">
        <f>STDEV(I9:I508)</f>
        <v>6.6727542559474079E-2</v>
      </c>
      <c r="J4">
        <f>STDEV(J9:J508)</f>
        <v>0.11428845596668115</v>
      </c>
      <c r="K4">
        <f>STDEV(K9:K508)</f>
        <v>0.16941625662431883</v>
      </c>
      <c r="L4">
        <f>STDEV(L9:L508)</f>
        <v>0.13239340964598934</v>
      </c>
      <c r="M4">
        <f>STDEV(M9:M508)</f>
        <v>5.5990257437295077E-2</v>
      </c>
      <c r="N4">
        <f>STDEV(N9:N508)</f>
        <v>6.3674110294595881E-2</v>
      </c>
      <c r="O4">
        <f>STDEV(O9:O508)</f>
        <v>4.0697653608844211E-2</v>
      </c>
      <c r="P4">
        <f>STDEV(P9:P508)</f>
        <v>5.8438129505802447E-2</v>
      </c>
      <c r="Q4">
        <f>STDEV(Q9:Q508)</f>
        <v>4.5553439302262369E-2</v>
      </c>
      <c r="R4">
        <f>STDEV(R9:R508)</f>
        <v>6.5266166101706477E-2</v>
      </c>
      <c r="S4">
        <f>STDEV(S9:S508)</f>
        <v>3.8594812404893486E-2</v>
      </c>
      <c r="T4">
        <f>STDEV(T9:T508)</f>
        <v>5.1477377399087879E-2</v>
      </c>
      <c r="U4">
        <f>STDEV(U9:U508)</f>
        <v>0.32422861356446525</v>
      </c>
      <c r="V4">
        <f>STDEV(V9:V508)</f>
        <v>4.8207533980707609E-2</v>
      </c>
      <c r="W4">
        <f>STDEV(W9:W508)</f>
        <v>0.24012154227663013</v>
      </c>
      <c r="X4">
        <f>STDEV(X9:X508)</f>
        <v>0.11311587955174288</v>
      </c>
      <c r="Y4">
        <f>STDEV(Y9:Y508)</f>
        <v>9.5932190553905825E-2</v>
      </c>
      <c r="Z4">
        <f>STDEV(Z9:Z508)</f>
        <v>0.16993265303140517</v>
      </c>
      <c r="AA4">
        <f>STDEV(AA9:AA508)</f>
        <v>0.11355059125611805</v>
      </c>
      <c r="AB4">
        <f>STDEV(AB9:AB508)</f>
        <v>6.410302235910656E-2</v>
      </c>
      <c r="AC4">
        <f>STDEV(AC9:AC508)</f>
        <v>7.7078248704564478E-2</v>
      </c>
      <c r="AD4">
        <f>STDEV(AD9:AD508)</f>
        <v>5.3770890245339965E-2</v>
      </c>
      <c r="AE4">
        <f>STDEV(AE9:AE508)</f>
        <v>5.7785550170569328E-2</v>
      </c>
      <c r="AF4">
        <f>STDEV(AF9:AF508)</f>
        <v>9.222017154656785E-2</v>
      </c>
      <c r="AG4">
        <f>STDEV(AG9:AG508)</f>
        <v>7.8436442576195517E-2</v>
      </c>
      <c r="AH4">
        <f>STDEV(AH9:AH508)</f>
        <v>0.10799050841790281</v>
      </c>
      <c r="AI4">
        <f>STDEV(AI9:AI508)</f>
        <v>0.29726009702200018</v>
      </c>
      <c r="AJ4">
        <f>STDEV(AJ9:AJ508)</f>
        <v>0.2663093051847189</v>
      </c>
      <c r="AK4">
        <f>STDEV(AK9:AK508)</f>
        <v>0.10602762078846029</v>
      </c>
      <c r="AL4">
        <f>STDEV(AL9:AL508)</f>
        <v>0.16201127705845234</v>
      </c>
      <c r="AM4">
        <f>STDEV(AM9:AM508)</f>
        <v>0.24920450686972337</v>
      </c>
      <c r="AN4">
        <f>STDEV(AN9:AN508)</f>
        <v>0.11972844612243873</v>
      </c>
      <c r="AO4">
        <f>STDEV(AO9:AO508)</f>
        <v>0.11158629465351246</v>
      </c>
      <c r="AP4">
        <f>STDEV(AP9:AP508)</f>
        <v>0.13045723456329766</v>
      </c>
      <c r="AQ4">
        <f>STDEV(AQ9:AQ508)</f>
        <v>0.10895802205808662</v>
      </c>
      <c r="AR4">
        <f>STDEV(AR9:AR508)</f>
        <v>8.9803694422565125E-2</v>
      </c>
      <c r="AT4" t="s">
        <v>92</v>
      </c>
      <c r="AV4" s="6">
        <v>0.99994319840796975</v>
      </c>
    </row>
    <row r="5" spans="1:88" x14ac:dyDescent="0.2">
      <c r="A5" t="s">
        <v>69</v>
      </c>
      <c r="B5">
        <f>100*B4/B3</f>
        <v>-16760.97251744568</v>
      </c>
      <c r="C5">
        <f>100*C4/C3</f>
        <v>-27848.952261982828</v>
      </c>
      <c r="D5">
        <f>100*D4/D3</f>
        <v>4500.9184023965681</v>
      </c>
      <c r="E5">
        <f>100*E4/E3</f>
        <v>4982.8566078406175</v>
      </c>
      <c r="F5">
        <f>100*F4/F3</f>
        <v>1515.0141770297785</v>
      </c>
      <c r="G5">
        <f>100*G4/G3</f>
        <v>1334.7048723638268</v>
      </c>
      <c r="H5">
        <f>100*H4/H3</f>
        <v>640.53758083310538</v>
      </c>
      <c r="I5">
        <f>100*I4/I3</f>
        <v>24875.871969592332</v>
      </c>
      <c r="J5">
        <f>100*J4/J3</f>
        <v>-33947.388157823661</v>
      </c>
      <c r="K5">
        <f>100*K4/K3</f>
        <v>44474.135880350928</v>
      </c>
      <c r="L5">
        <f>100*L4/L3</f>
        <v>87371.540422761886</v>
      </c>
      <c r="M5">
        <f>100*M4/M3</f>
        <v>-24047.573789110422</v>
      </c>
      <c r="N5">
        <f>100*N4/N3</f>
        <v>43223.958077555435</v>
      </c>
      <c r="O5">
        <f>100*O4/O3</f>
        <v>-76146.2293811134</v>
      </c>
      <c r="P5">
        <f>100*P4/P3</f>
        <v>-16144.843764871308</v>
      </c>
      <c r="Q5">
        <f>100*Q4/Q3</f>
        <v>-22189.694684467104</v>
      </c>
      <c r="R5">
        <f>100*R4/R3</f>
        <v>-16719.912427553052</v>
      </c>
      <c r="S5">
        <f>100*S4/S3</f>
        <v>67927.378934234759</v>
      </c>
      <c r="T5">
        <f>100*T4/T3</f>
        <v>111929.80088313954</v>
      </c>
      <c r="U5">
        <f>100*U4/U3</f>
        <v>16278.852330224603</v>
      </c>
      <c r="V5">
        <f>100*V4/V3</f>
        <v>176586.03278242462</v>
      </c>
      <c r="W5">
        <f>100*W4/W3</f>
        <v>-18720.234658163714</v>
      </c>
      <c r="X5">
        <f>100*X4/X3</f>
        <v>33848.661493037296</v>
      </c>
      <c r="Y5">
        <f>100*Y4/Y3</f>
        <v>-185904.31167097221</v>
      </c>
      <c r="Z5">
        <f>100*Z4/Z3</f>
        <v>-55939.801912769268</v>
      </c>
      <c r="AA5">
        <f>100*AA4/AA3</f>
        <v>-62618.379626062131</v>
      </c>
      <c r="AB5">
        <f>100*AB4/AB3</f>
        <v>-27861.334892803359</v>
      </c>
      <c r="AC5">
        <f>100*AC4/AC3</f>
        <v>206065.65438554986</v>
      </c>
      <c r="AD5">
        <f>100*AD4/AD3</f>
        <v>-70236.205549955543</v>
      </c>
      <c r="AE5">
        <f>100*AE4/AE3</f>
        <v>-14178.228123717718</v>
      </c>
      <c r="AF5">
        <f>100*AF4/AF3</f>
        <v>-20106.735522021998</v>
      </c>
      <c r="AG5">
        <f>100*AG4/AG3</f>
        <v>-28276.067750477454</v>
      </c>
      <c r="AH5">
        <f>100*AH4/AH3</f>
        <v>60577.006457552023</v>
      </c>
      <c r="AI5">
        <f>100*AI4/AI3</f>
        <v>9224.5512602236213</v>
      </c>
      <c r="AJ5">
        <f>100*AJ4/AJ3</f>
        <v>-15641.807551235657</v>
      </c>
      <c r="AK5">
        <f>100*AK4/AK3</f>
        <v>-43431.389020470218</v>
      </c>
      <c r="AL5">
        <f>100*AL4/AL3</f>
        <v>-66054.692977621875</v>
      </c>
      <c r="AM5">
        <f>100*AM4/AM3</f>
        <v>192500.9039391918</v>
      </c>
      <c r="AN5">
        <f>100*AN4/AN3</f>
        <v>51358.76004987285</v>
      </c>
      <c r="AO5">
        <f>100*AO4/AO3</f>
        <v>47156.175073933271</v>
      </c>
      <c r="AP5">
        <f>100*AP4/AP3</f>
        <v>27134.108224979114</v>
      </c>
      <c r="AQ5">
        <f>100*AQ4/AQ3</f>
        <v>29178.86123631553</v>
      </c>
      <c r="AR5">
        <f>100*AR4/AR3</f>
        <v>-52863.960343136685</v>
      </c>
      <c r="AT5" t="s">
        <v>93</v>
      </c>
      <c r="AV5" s="2">
        <f>TINV(1-$AV$4,COUNT(SimDataTest!$B$9:$B$508)-2)</f>
        <v>4.0607596835535764</v>
      </c>
    </row>
    <row r="6" spans="1:88" x14ac:dyDescent="0.2">
      <c r="A6" t="s">
        <v>70</v>
      </c>
      <c r="B6">
        <f>MIN(B9:B508)</f>
        <v>-8.0226404259392092E-2</v>
      </c>
      <c r="C6">
        <f>MIN(C9:C508)</f>
        <v>-3.9644914676043697E-2</v>
      </c>
      <c r="D6">
        <f>MIN(D9:D508)</f>
        <v>-5.412888948072192E-2</v>
      </c>
      <c r="E6">
        <f>MIN(E9:E508)</f>
        <v>-9.1597505337671081E-2</v>
      </c>
      <c r="F6">
        <f>MIN(F9:F508)</f>
        <v>-0.19077410615590251</v>
      </c>
      <c r="G6">
        <f>MIN(G9:G508)</f>
        <v>-0.22245493734979149</v>
      </c>
      <c r="H6">
        <f>MIN(H9:H508)</f>
        <v>-0.44454440557923613</v>
      </c>
      <c r="I6">
        <f>MIN(I9:I508)</f>
        <v>-0.14858381242619012</v>
      </c>
      <c r="J6">
        <f>MIN(J9:J508)</f>
        <v>-0.25039815138064669</v>
      </c>
      <c r="K6">
        <f>MIN(K9:K508)</f>
        <v>-0.33565668234022861</v>
      </c>
      <c r="L6">
        <f>MIN(L9:L508)</f>
        <v>-0.37676827316970951</v>
      </c>
      <c r="M6">
        <f>MIN(M9:M508)</f>
        <v>-0.12786642017712491</v>
      </c>
      <c r="N6">
        <f>MIN(N9:N508)</f>
        <v>-0.10493974611807733</v>
      </c>
      <c r="O6">
        <f>MIN(O9:O508)</f>
        <v>-8.5253036477033084E-2</v>
      </c>
      <c r="P6">
        <f>MIN(P9:P508)</f>
        <v>-0.11941194727031046</v>
      </c>
      <c r="Q6">
        <f>MIN(Q9:Q508)</f>
        <v>-6.1996288038890235E-2</v>
      </c>
      <c r="R6">
        <f>MIN(R9:R508)</f>
        <v>-0.11343649716665039</v>
      </c>
      <c r="S6">
        <f>MIN(S9:S508)</f>
        <v>-6.8449997057578149E-2</v>
      </c>
      <c r="T6">
        <f>MIN(T9:T508)</f>
        <v>-9.9933142104073558E-2</v>
      </c>
      <c r="U6">
        <f>MIN(U9:U508)</f>
        <v>-0.53664431397171064</v>
      </c>
      <c r="V6">
        <f>MIN(V9:V508)</f>
        <v>-9.3856886891528712E-2</v>
      </c>
      <c r="W6">
        <f>MIN(W9:W508)</f>
        <v>-0.44154972207951448</v>
      </c>
      <c r="X6">
        <f>MIN(X9:X508)</f>
        <v>-0.24427201251136965</v>
      </c>
      <c r="Y6">
        <f>MIN(Y9:Y508)</f>
        <v>-0.18942197208478939</v>
      </c>
      <c r="Z6">
        <f>MIN(Z9:Z508)</f>
        <v>-0.29889244533264614</v>
      </c>
      <c r="AA6">
        <f>MIN(AA9:AA508)</f>
        <v>-0.31072310163566053</v>
      </c>
      <c r="AB6">
        <f>MIN(AB9:AB508)</f>
        <v>-0.14580015343538477</v>
      </c>
      <c r="AC6">
        <f>MIN(AC9:AC508)</f>
        <v>-0.16852529287246087</v>
      </c>
      <c r="AD6">
        <f>MIN(AD9:AD508)</f>
        <v>-8.0961593243813246E-2</v>
      </c>
      <c r="AE6">
        <f>MIN(AE9:AE508)</f>
        <v>-0.12024578124988139</v>
      </c>
      <c r="AF6">
        <f>MIN(AF9:AF508)</f>
        <v>-0.16077728428416194</v>
      </c>
      <c r="AG6">
        <f>MIN(AG9:AG508)</f>
        <v>-0.15382355359202582</v>
      </c>
      <c r="AH6">
        <f>MIN(AH9:AH508)</f>
        <v>-0.15292888751262979</v>
      </c>
      <c r="AI6">
        <f>MIN(AI9:AI508)</f>
        <v>-0.44737453681048767</v>
      </c>
      <c r="AJ6">
        <f>MIN(AJ9:AJ508)</f>
        <v>-0.48758844371277854</v>
      </c>
      <c r="AK6">
        <f>MIN(AK9:AK508)</f>
        <v>-0.16805637324343325</v>
      </c>
      <c r="AL6">
        <f>MIN(AL9:AL508)</f>
        <v>-0.38030660352096501</v>
      </c>
      <c r="AM6">
        <f>MIN(AM9:AM508)</f>
        <v>-0.4600685999347206</v>
      </c>
      <c r="AN6">
        <f>MIN(AN9:AN508)</f>
        <v>-0.31594006167230981</v>
      </c>
      <c r="AO6">
        <f>MIN(AO9:AO508)</f>
        <v>-0.22664311680200089</v>
      </c>
      <c r="AP6">
        <f>MIN(AP9:AP508)</f>
        <v>-0.23232093007605259</v>
      </c>
      <c r="AQ6">
        <f>MIN(AQ9:AQ508)</f>
        <v>-0.16695982881118898</v>
      </c>
      <c r="AR6">
        <f>MIN(AR9:AR508)</f>
        <v>-0.18092235634805853</v>
      </c>
    </row>
    <row r="7" spans="1:88" x14ac:dyDescent="0.2">
      <c r="A7" t="s">
        <v>71</v>
      </c>
      <c r="B7">
        <f>MAX(B9:B508)</f>
        <v>7.3025720819792195E-2</v>
      </c>
      <c r="C7">
        <f>MAX(C9:C508)</f>
        <v>0.12473488243986242</v>
      </c>
      <c r="D7">
        <f>MAX(D9:D508)</f>
        <v>6.1282659935003814E-2</v>
      </c>
      <c r="E7">
        <f>MAX(E9:E508)</f>
        <v>0.17893591107073248</v>
      </c>
      <c r="F7">
        <f>MAX(F9:F508)</f>
        <v>0.16829562464984593</v>
      </c>
      <c r="G7">
        <f>MAX(G9:G508)</f>
        <v>0.45686874337446981</v>
      </c>
      <c r="H7">
        <f>MAX(H9:H508)</f>
        <v>0.50254394345684772</v>
      </c>
      <c r="I7">
        <f>MAX(I9:I508)</f>
        <v>9.3948427305333038E-2</v>
      </c>
      <c r="J7">
        <f>MAX(J9:J508)</f>
        <v>0.21791969346458484</v>
      </c>
      <c r="K7">
        <f>MAX(K9:K508)</f>
        <v>0.28624962003807797</v>
      </c>
      <c r="L7">
        <f>MAX(L9:L508)</f>
        <v>0.15513099999659774</v>
      </c>
      <c r="M7">
        <f>MAX(M9:M508)</f>
        <v>8.7913555336750493E-2</v>
      </c>
      <c r="N7">
        <f>MAX(N9:N508)</f>
        <v>0.11981629547655204</v>
      </c>
      <c r="O7">
        <f>MAX(O9:O508)</f>
        <v>4.7761929123138813E-2</v>
      </c>
      <c r="P7">
        <f>MAX(P9:P508)</f>
        <v>0.10173399588687682</v>
      </c>
      <c r="Q7">
        <f>MAX(Q9:Q508)</f>
        <v>0.10764803972885439</v>
      </c>
      <c r="R7">
        <f>MAX(R9:R508)</f>
        <v>0.13386388383446857</v>
      </c>
      <c r="S7">
        <f>MAX(S9:S508)</f>
        <v>5.9152573090790028E-2</v>
      </c>
      <c r="T7">
        <f>MAX(T9:T508)</f>
        <v>6.9852684458370895E-2</v>
      </c>
      <c r="U7">
        <f>MAX(U9:U508)</f>
        <v>0.39706993745508701</v>
      </c>
      <c r="V7">
        <f>MAX(V9:V508)</f>
        <v>6.5027049765613576E-2</v>
      </c>
      <c r="W7">
        <f>MAX(W9:W508)</f>
        <v>0.33140267916824739</v>
      </c>
      <c r="X7">
        <f>MAX(X9:X508)</f>
        <v>0.19732474116674714</v>
      </c>
      <c r="Y7">
        <f>MAX(Y9:Y508)</f>
        <v>0.20853029275582236</v>
      </c>
      <c r="Z7">
        <f>MAX(Z9:Z508)</f>
        <v>0.35174700129063186</v>
      </c>
      <c r="AA7">
        <f>MAX(AA9:AA508)</f>
        <v>0.11171106170772771</v>
      </c>
      <c r="AB7">
        <f>MAX(AB9:AB508)</f>
        <v>9.1828824663278796E-2</v>
      </c>
      <c r="AC7">
        <f>MAX(AC9:AC508)</f>
        <v>0.107980232192602</v>
      </c>
      <c r="AD7">
        <f>MAX(AD9:AD508)</f>
        <v>0.11334660155357468</v>
      </c>
      <c r="AE7">
        <f>MAX(AE9:AE508)</f>
        <v>8.0897831172759505E-2</v>
      </c>
      <c r="AF7">
        <f>MAX(AF9:AF508)</f>
        <v>0.17498969548108056</v>
      </c>
      <c r="AG7">
        <f>MAX(AG9:AG508)</f>
        <v>0.1309638173980423</v>
      </c>
      <c r="AH7">
        <f>MAX(AH9:AH508)</f>
        <v>0.18432623573969331</v>
      </c>
      <c r="AI7">
        <f>MAX(AI9:AI508)</f>
        <v>0.4021802019812315</v>
      </c>
      <c r="AJ7">
        <f>MAX(AJ9:AJ508)</f>
        <v>0.59170311501727779</v>
      </c>
      <c r="AK7">
        <f>MAX(AK9:AK508)</f>
        <v>0.19772897334315709</v>
      </c>
      <c r="AL7">
        <f>MAX(AL9:AL508)</f>
        <v>0.34225700873978426</v>
      </c>
      <c r="AM7">
        <f>MAX(AM9:AM508)</f>
        <v>0.49104791735081199</v>
      </c>
      <c r="AN7">
        <f>MAX(AN9:AN508)</f>
        <v>0.16199907448633621</v>
      </c>
      <c r="AO7">
        <f>MAX(AO9:AO508)</f>
        <v>0.13987668954294086</v>
      </c>
      <c r="AP7">
        <f>MAX(AP9:AP508)</f>
        <v>0.22012413821265442</v>
      </c>
      <c r="AQ7">
        <f>MAX(AQ9:AQ508)</f>
        <v>0.27012311835462133</v>
      </c>
      <c r="AR7">
        <f>MAX(AR9:AR508)</f>
        <v>0.14206760859077638</v>
      </c>
      <c r="AU7" t="str">
        <f>SimDataTest!$C$8</f>
        <v>w NL LUX BEL</v>
      </c>
      <c r="AV7" t="str">
        <f>SimDataTest!$D$8</f>
        <v>w DEN</v>
      </c>
      <c r="AW7" t="str">
        <f>SimDataTest!$E$8</f>
        <v>w ITALY</v>
      </c>
      <c r="AX7" t="str">
        <f>SimDataTest!$F$8</f>
        <v>w MALTA CYP</v>
      </c>
      <c r="AY7" t="str">
        <f>SimDataTest!$G$8</f>
        <v>w GREECE</v>
      </c>
      <c r="AZ7" t="str">
        <f>SimDataTest!$H$8</f>
        <v>w ES PORT</v>
      </c>
      <c r="BA7" t="str">
        <f>SimDataTest!$I$8</f>
        <v>w EE LV LT</v>
      </c>
      <c r="BB7" t="str">
        <f>SimDataTest!$J$8</f>
        <v>w SL SLK HU AUS CZ</v>
      </c>
      <c r="BC7" t="str">
        <f>SimDataTest!$K$8</f>
        <v>w ROM BUL</v>
      </c>
      <c r="BD7" t="str">
        <f>SimDataTest!$L$8</f>
        <v>w FIN</v>
      </c>
      <c r="BE7" t="str">
        <f>SimDataTest!$M$8</f>
        <v>w GER</v>
      </c>
      <c r="BF7" t="str">
        <f>SimDataTest!$N$8</f>
        <v xml:space="preserve">w POL </v>
      </c>
      <c r="BG7" t="str">
        <f>SimDataTest!$O$8</f>
        <v>w SWE</v>
      </c>
      <c r="BH7" t="str">
        <f>SimDataTest!$P$8</f>
        <v>w FRANCE</v>
      </c>
      <c r="BI7" t="str">
        <f>SimDataTest!$Q$8</f>
        <v>b ire uk</v>
      </c>
      <c r="BJ7" t="str">
        <f>SimDataTest!$R$8</f>
        <v>b nl lux bel</v>
      </c>
      <c r="BK7" t="str">
        <f>SimDataTest!$S$8</f>
        <v>b den</v>
      </c>
      <c r="BL7" t="str">
        <f>SimDataTest!$T$8</f>
        <v>b italy</v>
      </c>
      <c r="BM7" t="str">
        <f>SimDataTest!$U$8</f>
        <v>b malta cyp</v>
      </c>
      <c r="BN7" t="str">
        <f>SimDataTest!$V$8</f>
        <v>b greece</v>
      </c>
      <c r="BO7" t="str">
        <f>SimDataTest!$W$8</f>
        <v>b es port</v>
      </c>
      <c r="BP7" t="str">
        <f>SimDataTest!$X$8</f>
        <v>b ee lv lt</v>
      </c>
      <c r="BQ7" t="str">
        <f>SimDataTest!$Y$8</f>
        <v>b sl slk hu aus cz</v>
      </c>
      <c r="BR7" t="str">
        <f>SimDataTest!$Z$8</f>
        <v>b rom bul</v>
      </c>
      <c r="BS7" t="str">
        <f>SimDataTest!$AA$8</f>
        <v>b fin</v>
      </c>
      <c r="BT7" t="str">
        <f>SimDataTest!$AB$8</f>
        <v>b ger</v>
      </c>
      <c r="BU7" t="str">
        <f>SimDataTest!$AC$8</f>
        <v>b pol</v>
      </c>
      <c r="BV7" t="str">
        <f>SimDataTest!$AD$8</f>
        <v>b swe</v>
      </c>
      <c r="BW7" t="str">
        <f>SimDataTest!$AE$8</f>
        <v>b france</v>
      </c>
      <c r="BX7" t="str">
        <f>SimDataTest!$AF$8</f>
        <v>r ire uk</v>
      </c>
      <c r="BY7" t="str">
        <f>SimDataTest!$AG$8</f>
        <v>r nl lux bel</v>
      </c>
      <c r="BZ7" t="str">
        <f>SimDataTest!$AH$8</f>
        <v>r den</v>
      </c>
      <c r="CA7" t="str">
        <f>SimDataTest!$AI$8</f>
        <v>r italy</v>
      </c>
      <c r="CB7" t="str">
        <f>SimDataTest!$AJ$8</f>
        <v>r es port</v>
      </c>
      <c r="CC7" t="str">
        <f>SimDataTest!$AK$8</f>
        <v>r ee lv lt</v>
      </c>
      <c r="CD7" t="str">
        <f>SimDataTest!$AL$8</f>
        <v>r sl slk aus cz hu</v>
      </c>
      <c r="CE7" t="str">
        <f>SimDataTest!$AM$8</f>
        <v>r rom bul</v>
      </c>
      <c r="CF7" t="str">
        <f>SimDataTest!$AN$8</f>
        <v>r fin</v>
      </c>
      <c r="CG7" t="str">
        <f>SimDataTest!$AO$8</f>
        <v>r ger</v>
      </c>
      <c r="CH7" t="str">
        <f>SimDataTest!$AP$8</f>
        <v>r pol</v>
      </c>
      <c r="CI7" t="str">
        <f>SimDataTest!$AQ$8</f>
        <v>rswe</v>
      </c>
      <c r="CJ7" t="str">
        <f>SimDataTest!$AR$8</f>
        <v>r france</v>
      </c>
    </row>
    <row r="8" spans="1:88" x14ac:dyDescent="0.2">
      <c r="A8" t="s">
        <v>72</v>
      </c>
      <c r="B8" t="str">
        <f>'Demo it Here'!$B$17</f>
        <v>w  IRE UK</v>
      </c>
      <c r="C8" t="str">
        <f>'Demo it Here'!$C$17</f>
        <v>w NL LUX BEL</v>
      </c>
      <c r="D8" t="str">
        <f>'Demo it Here'!$D$17</f>
        <v>w DEN</v>
      </c>
      <c r="E8" t="str">
        <f>'Demo it Here'!$E$17</f>
        <v>w ITALY</v>
      </c>
      <c r="F8" t="str">
        <f>'Demo it Here'!$F$17</f>
        <v>w MALTA CYP</v>
      </c>
      <c r="G8" t="str">
        <f>'Demo it Here'!$G$17</f>
        <v>w GREECE</v>
      </c>
      <c r="H8" t="str">
        <f>'Demo it Here'!$H$17</f>
        <v>w ES PORT</v>
      </c>
      <c r="I8" t="str">
        <f>'Demo it Here'!$I$17</f>
        <v>w EE LV LT</v>
      </c>
      <c r="J8" t="str">
        <f>'Demo it Here'!$J$17</f>
        <v>w SL SLK HU AUS CZ</v>
      </c>
      <c r="K8" t="str">
        <f>'Demo it Here'!$K$17</f>
        <v>w ROM BUL</v>
      </c>
      <c r="L8" t="str">
        <f>'Demo it Here'!$L$17</f>
        <v>w FIN</v>
      </c>
      <c r="M8" t="str">
        <f>'Demo it Here'!$M$17</f>
        <v>w GER</v>
      </c>
      <c r="N8" t="str">
        <f>'Demo it Here'!$N$17</f>
        <v xml:space="preserve">w POL </v>
      </c>
      <c r="O8" t="str">
        <f>'Demo it Here'!$O$17</f>
        <v>w SWE</v>
      </c>
      <c r="P8" t="str">
        <f>'Demo it Here'!$P$17</f>
        <v>w FRANCE</v>
      </c>
      <c r="Q8" t="str">
        <f>'Demo it Here'!$Q$17</f>
        <v>b ire uk</v>
      </c>
      <c r="R8" t="str">
        <f>'Demo it Here'!$R$17</f>
        <v>b nl lux bel</v>
      </c>
      <c r="S8" t="str">
        <f>'Demo it Here'!$S$17</f>
        <v>b den</v>
      </c>
      <c r="T8" t="str">
        <f>'Demo it Here'!$T$17</f>
        <v>b italy</v>
      </c>
      <c r="U8" t="str">
        <f>'Demo it Here'!$U$17</f>
        <v>b malta cyp</v>
      </c>
      <c r="V8" t="str">
        <f>'Demo it Here'!$V$17</f>
        <v>b greece</v>
      </c>
      <c r="W8" t="str">
        <f>'Demo it Here'!$W$17</f>
        <v>b es port</v>
      </c>
      <c r="X8" t="str">
        <f>'Demo it Here'!$X$17</f>
        <v>b ee lv lt</v>
      </c>
      <c r="Y8" t="str">
        <f>'Demo it Here'!$Y$17</f>
        <v>b sl slk hu aus cz</v>
      </c>
      <c r="Z8" t="str">
        <f>'Demo it Here'!$Z$17</f>
        <v>b rom bul</v>
      </c>
      <c r="AA8" t="str">
        <f>'Demo it Here'!$AA$17</f>
        <v>b fin</v>
      </c>
      <c r="AB8" t="str">
        <f>'Demo it Here'!$AB$17</f>
        <v>b ger</v>
      </c>
      <c r="AC8" t="str">
        <f>'Demo it Here'!$AC$17</f>
        <v>b pol</v>
      </c>
      <c r="AD8" t="str">
        <f>'Demo it Here'!$AD$17</f>
        <v>b swe</v>
      </c>
      <c r="AE8" t="str">
        <f>'Demo it Here'!$AE$17</f>
        <v>b france</v>
      </c>
      <c r="AF8" t="str">
        <f>'Demo it Here'!$AF$17</f>
        <v>r ire uk</v>
      </c>
      <c r="AG8" t="str">
        <f>'Demo it Here'!$AG$17</f>
        <v>r nl lux bel</v>
      </c>
      <c r="AH8" t="str">
        <f>'Demo it Here'!$AH$17</f>
        <v>r den</v>
      </c>
      <c r="AI8" t="str">
        <f>'Demo it Here'!$AI$17</f>
        <v>r italy</v>
      </c>
      <c r="AJ8" t="str">
        <f>'Demo it Here'!$AJ$17</f>
        <v>r es port</v>
      </c>
      <c r="AK8" t="str">
        <f>'Demo it Here'!$AK$17</f>
        <v>r ee lv lt</v>
      </c>
      <c r="AL8" t="str">
        <f>'Demo it Here'!$AL$17</f>
        <v>r sl slk aus cz hu</v>
      </c>
      <c r="AM8" t="str">
        <f>'Demo it Here'!$AM$17</f>
        <v>r rom bul</v>
      </c>
      <c r="AN8" t="str">
        <f>'Demo it Here'!$AN$17</f>
        <v>r fin</v>
      </c>
      <c r="AO8" t="str">
        <f>'Demo it Here'!$AO$17</f>
        <v>r ger</v>
      </c>
      <c r="AP8" t="str">
        <f>'Demo it Here'!$AP$17</f>
        <v>r pol</v>
      </c>
      <c r="AQ8" t="str">
        <f>'Demo it Here'!$AQ$17</f>
        <v>rswe</v>
      </c>
      <c r="AR8" t="str">
        <f>'Demo it Here'!$AR$17</f>
        <v>r france</v>
      </c>
      <c r="AT8" t="str">
        <f>SimDataTest!$B$8</f>
        <v>w  IRE UK</v>
      </c>
      <c r="AU8" s="2">
        <f>ABS((CORREL(SimDataTest!$B$9:$B$508,SimDataTest!$C$9:$C$508)-'Demo it Here'!$C$21)/((1-CORREL(SimDataTest!$B$9:$B$508,SimDataTest!$C$9:$C$508)^2)/(COUNT(SimDataTest!$C$9:$C$508)-2))^0.5)</f>
        <v>1.9925363047226353E-2</v>
      </c>
      <c r="AV8" s="2">
        <f>ABS((CORREL(SimDataTest!$B$9:$B$508,SimDataTest!$D$9:$D$508)-'Demo it Here'!$D$21)/((1-CORREL(SimDataTest!$B$9:$B$508,SimDataTest!$D$9:$D$508)^2)/(COUNT(SimDataTest!$D$9:$D$508)-2))^0.5)</f>
        <v>8.3463342728248166E-2</v>
      </c>
      <c r="AW8" s="2">
        <f>ABS((CORREL(SimDataTest!$B$9:$B$508,SimDataTest!$E$9:$E$508)-'Demo it Here'!$E$21)/((1-CORREL(SimDataTest!$B$9:$B$508,SimDataTest!$E$9:$E$508)^2)/(COUNT(SimDataTest!$E$9:$E$508)-2))^0.5)</f>
        <v>6.2291242655516936E-2</v>
      </c>
      <c r="AX8" s="2">
        <f>ABS((CORREL(SimDataTest!$B$9:$B$508,SimDataTest!$F$9:$F$508)-'Demo it Here'!$F$21)/((1-CORREL(SimDataTest!$B$9:$B$508,SimDataTest!$F$9:$F$508)^2)/(COUNT(SimDataTest!$F$9:$F$508)-2))^0.5)</f>
        <v>7.6298803908658966E-2</v>
      </c>
      <c r="AY8" s="2">
        <f>ABS((CORREL(SimDataTest!$B$9:$B$508,SimDataTest!$G$9:$G$508)-'Demo it Here'!$G$21)/((1-CORREL(SimDataTest!$B$9:$B$508,SimDataTest!$G$9:$G$508)^2)/(COUNT(SimDataTest!$G$9:$G$508)-2))^0.5)</f>
        <v>6.8540778227049695E-2</v>
      </c>
      <c r="AZ8" s="2">
        <f>ABS((CORREL(SimDataTest!$B$9:$B$508,SimDataTest!$H$9:$H$508)-'Demo it Here'!$H$21)/((1-CORREL(SimDataTest!$B$9:$B$508,SimDataTest!$H$9:$H$508)^2)/(COUNT(SimDataTest!$H$9:$H$508)-2))^0.5)</f>
        <v>7.3972040334292527E-2</v>
      </c>
      <c r="BA8" s="2">
        <f>ABS((CORREL(SimDataTest!$B$9:$B$508,SimDataTest!$I$9:$I$508)-'Demo it Here'!$I$21)/((1-CORREL(SimDataTest!$B$9:$B$508,SimDataTest!$I$9:$I$508)^2)/(COUNT(SimDataTest!$I$9:$I$508)-2))^0.5)</f>
        <v>5.6539077705577097E-2</v>
      </c>
      <c r="BB8" s="2">
        <f>ABS((CORREL(SimDataTest!$B$9:$B$508,SimDataTest!$J$9:$J$508)-'Demo it Here'!$J$21)/((1-CORREL(SimDataTest!$B$9:$B$508,SimDataTest!$J$9:$J$508)^2)/(COUNT(SimDataTest!$J$9:$J$508)-2))^0.5)</f>
        <v>8.3507956316421286E-2</v>
      </c>
      <c r="BC8" s="2">
        <f>ABS((CORREL(SimDataTest!$B$9:$B$508,SimDataTest!$K$9:$K$508)-'Demo it Here'!$K$21)/((1-CORREL(SimDataTest!$B$9:$B$508,SimDataTest!$K$9:$K$508)^2)/(COUNT(SimDataTest!$K$9:$K$508)-2))^0.5)</f>
        <v>7.3165202423602513E-2</v>
      </c>
      <c r="BD8" s="2">
        <f>ABS((CORREL(SimDataTest!$B$9:$B$508,SimDataTest!$L$9:$L$508)-'Demo it Here'!$L$21)/((1-CORREL(SimDataTest!$B$9:$B$508,SimDataTest!$L$9:$L$508)^2)/(COUNT(SimDataTest!$L$9:$L$508)-2))^0.5)</f>
        <v>5.0290567860729746E-2</v>
      </c>
      <c r="BE8" s="2">
        <f>ABS((CORREL(SimDataTest!$B$9:$B$508,SimDataTest!$M$9:$M$508)-'Demo it Here'!$M$21)/((1-CORREL(SimDataTest!$B$9:$B$508,SimDataTest!$M$9:$M$508)^2)/(COUNT(SimDataTest!$M$9:$M$508)-2))^0.5)</f>
        <v>7.0041516763204359E-2</v>
      </c>
      <c r="BF8" s="2">
        <f>ABS((CORREL(SimDataTest!$B$9:$B$508,SimDataTest!$N$9:$N$508)-'Demo it Here'!$N$21)/((1-CORREL(SimDataTest!$B$9:$B$508,SimDataTest!$N$9:$N$508)^2)/(COUNT(SimDataTest!$N$9:$N$508)-2))^0.5)</f>
        <v>3.7025951732642143E-2</v>
      </c>
      <c r="BG8" s="2">
        <f>ABS((CORREL(SimDataTest!$B$9:$B$508,SimDataTest!$O$9:$O$508)-'Demo it Here'!$O$21)/((1-CORREL(SimDataTest!$B$9:$B$508,SimDataTest!$O$9:$O$508)^2)/(COUNT(SimDataTest!$O$9:$O$508)-2))^0.5)</f>
        <v>6.2813198323066935E-2</v>
      </c>
      <c r="BH8" s="2">
        <f>ABS((CORREL(SimDataTest!$B$9:$B$508,SimDataTest!$P$9:$P$508)-'Demo it Here'!$P$21)/((1-CORREL(SimDataTest!$B$9:$B$508,SimDataTest!$P$9:$P$508)^2)/(COUNT(SimDataTest!$P$9:$P$508)-2))^0.5)</f>
        <v>6.560868851094645E-2</v>
      </c>
      <c r="BI8" s="2">
        <f>ABS((CORREL(SimDataTest!$B$9:$B$508,SimDataTest!$Q$9:$Q$508)-'Demo it Here'!$Q$21)/((1-CORREL(SimDataTest!$B$9:$B$508,SimDataTest!$Q$9:$Q$508)^2)/(COUNT(SimDataTest!$Q$9:$Q$508)-2))^0.5)</f>
        <v>1.2457325539108123E-2</v>
      </c>
      <c r="BJ8" s="2">
        <f>ABS((CORREL(SimDataTest!$B$9:$B$508,SimDataTest!$R$9:$R$508)-'Demo it Here'!$R$21)/((1-CORREL(SimDataTest!$B$9:$B$508,SimDataTest!$R$9:$R$508)^2)/(COUNT(SimDataTest!$R$9:$R$508)-2))^0.5)</f>
        <v>1.5766870511530997E-2</v>
      </c>
      <c r="BK8" s="2">
        <f>ABS((CORREL(SimDataTest!$B$9:$B$508,SimDataTest!$S$9:$S$508)-'Demo it Here'!$S$21)/((1-CORREL(SimDataTest!$B$9:$B$508,SimDataTest!$S$9:$S$508)^2)/(COUNT(SimDataTest!$S$9:$S$508)-2))^0.5)</f>
        <v>9.7151812042128947E-3</v>
      </c>
      <c r="BL8" s="2">
        <f>ABS((CORREL(SimDataTest!$B$9:$B$508,SimDataTest!$T$9:$T$508)-'Demo it Here'!$T$21)/((1-CORREL(SimDataTest!$B$9:$B$508,SimDataTest!$T$9:$T$508)^2)/(COUNT(SimDataTest!$T$9:$T$508)-2))^0.5)</f>
        <v>1.1171743788626542E-2</v>
      </c>
      <c r="BM8" s="2">
        <f>ABS((CORREL(SimDataTest!$B$9:$B$508,SimDataTest!$U$9:$U$508)-'Demo it Here'!$U$21)/((1-CORREL(SimDataTest!$B$9:$B$508,SimDataTest!$U$9:$U$508)^2)/(COUNT(SimDataTest!$U$9:$U$508)-2))^0.5)</f>
        <v>7.9219741006144151E-2</v>
      </c>
      <c r="BN8" s="2">
        <f>ABS((CORREL(SimDataTest!$B$9:$B$508,SimDataTest!$V$9:$V$508)-'Demo it Here'!$V$21)/((1-CORREL(SimDataTest!$B$9:$B$508,SimDataTest!$V$9:$V$508)^2)/(COUNT(SimDataTest!$V$9:$V$508)-2))^0.5)</f>
        <v>0.11701632449523898</v>
      </c>
      <c r="BO8" s="2">
        <f>ABS((CORREL(SimDataTest!$B$9:$B$508,SimDataTest!$W$9:$W$508)-'Demo it Here'!$W$21)/((1-CORREL(SimDataTest!$B$9:$B$508,SimDataTest!$W$9:$W$508)^2)/(COUNT(SimDataTest!$W$9:$W$508)-2))^0.5)</f>
        <v>8.9377643343544616E-2</v>
      </c>
      <c r="BP8" s="2">
        <f>ABS((CORREL(SimDataTest!$B$9:$B$508,SimDataTest!$X$9:$X$508)-'Demo it Here'!$X$21)/((1-CORREL(SimDataTest!$B$9:$B$508,SimDataTest!$X$9:$X$508)^2)/(COUNT(SimDataTest!$X$9:$X$508)-2))^0.5)</f>
        <v>1.8324932748684103E-2</v>
      </c>
      <c r="BQ8" s="2">
        <f>ABS((CORREL(SimDataTest!$B$9:$B$508,SimDataTest!$Y$9:$Y$508)-'Demo it Here'!$Y$21)/((1-CORREL(SimDataTest!$B$9:$B$508,SimDataTest!$Y$9:$Y$508)^2)/(COUNT(SimDataTest!$Y$9:$Y$508)-2))^0.5)</f>
        <v>7.8239630913579827E-2</v>
      </c>
      <c r="BR8" s="2">
        <f>ABS((CORREL(SimDataTest!$B$9:$B$508,SimDataTest!$Z$9:$Z$508)-'Demo it Here'!$Z$21)/((1-CORREL(SimDataTest!$B$9:$B$508,SimDataTest!$Z$9:$Z$508)^2)/(COUNT(SimDataTest!$Z$9:$Z$508)-2))^0.5)</f>
        <v>7.1047330938276712E-2</v>
      </c>
      <c r="BS8" s="2">
        <f>ABS((CORREL(SimDataTest!$B$9:$B$508,SimDataTest!$AA$9:$AA$508)-'Demo it Here'!$AA$21)/((1-CORREL(SimDataTest!$B$9:$B$508,SimDataTest!$AA$9:$AA$508)^2)/(COUNT(SimDataTest!$AA$9:$AA$508)-2))^0.5)</f>
        <v>4.6845585130470248E-2</v>
      </c>
      <c r="BT8" s="2">
        <f>ABS((CORREL(SimDataTest!$B$9:$B$508,SimDataTest!$AB$9:$AB$508)-'Demo it Here'!$AB$21)/((1-CORREL(SimDataTest!$B$9:$B$508,SimDataTest!$AB$9:$AB$508)^2)/(COUNT(SimDataTest!$AB$9:$AB$508)-2))^0.5)</f>
        <v>2.0670164078606584E-2</v>
      </c>
      <c r="BU8" s="2">
        <f>ABS((CORREL(SimDataTest!$B$9:$B$508,SimDataTest!$AC$9:$AC$508)-'Demo it Here'!$AC$21)/((1-CORREL(SimDataTest!$B$9:$B$508,SimDataTest!$AC$9:$AC$508)^2)/(COUNT(SimDataTest!$AC$9:$AC$508)-2))^0.5)</f>
        <v>2.4493592563692823E-2</v>
      </c>
      <c r="BV8" s="2">
        <f>ABS((CORREL(SimDataTest!$B$9:$B$508,SimDataTest!$AD$9:$AD$508)-'Demo it Here'!$AD$21)/((1-CORREL(SimDataTest!$B$9:$B$508,SimDataTest!$AD$9:$AD$508)^2)/(COUNT(SimDataTest!$AD$9:$AD$508)-2))^0.5)</f>
        <v>2.7907641043231502E-2</v>
      </c>
      <c r="BW8" s="2">
        <f>ABS((CORREL(SimDataTest!$B$9:$B$508,SimDataTest!$AE$9:$AE$508)-'Demo it Here'!$AE$21)/((1-CORREL(SimDataTest!$B$9:$B$508,SimDataTest!$AE$9:$AE$508)^2)/(COUNT(SimDataTest!$AE$9:$AE$508)-2))^0.5)</f>
        <v>5.0023321805268993E-2</v>
      </c>
      <c r="BX8" s="2">
        <f>ABS((CORREL(SimDataTest!$B$9:$B$508,SimDataTest!$AF$9:$AF$508)-'Demo it Here'!$AF$21)/((1-CORREL(SimDataTest!$B$9:$B$508,SimDataTest!$AF$9:$AF$508)^2)/(COUNT(SimDataTest!$AF$9:$AF$508)-2))^0.5)</f>
        <v>5.8410237895493905E-2</v>
      </c>
      <c r="BY8" s="2">
        <f>ABS((CORREL(SimDataTest!$B$9:$B$508,SimDataTest!$AG$9:$AG$508)-'Demo it Here'!$AG$21)/((1-CORREL(SimDataTest!$B$9:$B$508,SimDataTest!$AG$9:$AG$508)^2)/(COUNT(SimDataTest!$AG$9:$AG$508)-2))^0.5)</f>
        <v>4.0240069543127921E-2</v>
      </c>
      <c r="BZ8" s="2">
        <f>ABS((CORREL(SimDataTest!$B$9:$B$508,SimDataTest!$AH$9:$AH$508)-'Demo it Here'!$AH$21)/((1-CORREL(SimDataTest!$B$9:$B$508,SimDataTest!$AH$9:$AH$508)^2)/(COUNT(SimDataTest!$AH$9:$AH$508)-2))^0.5)</f>
        <v>4.0318260065436928E-2</v>
      </c>
      <c r="CA8" s="2">
        <f>ABS((CORREL(SimDataTest!$B$9:$B$508,SimDataTest!$AI$9:$AI$508)-'Demo it Here'!$AI$21)/((1-CORREL(SimDataTest!$B$9:$B$508,SimDataTest!$AI$9:$AI$508)^2)/(COUNT(SimDataTest!$AI$9:$AI$508)-2))^0.5)</f>
        <v>8.3526110235524087E-2</v>
      </c>
      <c r="CB8" s="2">
        <f>ABS((CORREL(SimDataTest!$B$9:$B$508,SimDataTest!$AJ$9:$AJ$508)-'Demo it Here'!$AJ$21)/((1-CORREL(SimDataTest!$B$9:$B$508,SimDataTest!$AJ$9:$AJ$508)^2)/(COUNT(SimDataTest!$AJ$9:$AJ$508)-2))^0.5)</f>
        <v>0.10849564774623932</v>
      </c>
      <c r="CC8" s="2">
        <f>ABS((CORREL(SimDataTest!$B$9:$B$508,SimDataTest!$AK$9:$AK$508)-'Demo it Here'!$AK$21)/((1-CORREL(SimDataTest!$B$9:$B$508,SimDataTest!$AK$9:$AK$508)^2)/(COUNT(SimDataTest!$AK$9:$AK$508)-2))^0.5)</f>
        <v>5.4073787293963296E-2</v>
      </c>
      <c r="CD8" s="2">
        <f>ABS((CORREL(SimDataTest!$B$9:$B$508,SimDataTest!$AL$9:$AL$508)-'Demo it Here'!$AL$21)/((1-CORREL(SimDataTest!$B$9:$B$508,SimDataTest!$AL$9:$AL$508)^2)/(COUNT(SimDataTest!$AL$9:$AL$508)-2))^0.5)</f>
        <v>6.2682739128322354E-2</v>
      </c>
      <c r="CE8" s="2">
        <f>ABS((CORREL(SimDataTest!$B$9:$B$508,SimDataTest!$AM$9:$AM$508)-'Demo it Here'!$AM$21)/((1-CORREL(SimDataTest!$B$9:$B$508,SimDataTest!$AM$9:$AM$508)^2)/(COUNT(SimDataTest!$AM$9:$AM$508)-2))^0.5)</f>
        <v>9.1109361805598643E-2</v>
      </c>
      <c r="CF8" s="2">
        <f>ABS((CORREL(SimDataTest!$B$9:$B$508,SimDataTest!$AN$9:$AN$508)-'Demo it Here'!$AN$21)/((1-CORREL(SimDataTest!$B$9:$B$508,SimDataTest!$AN$9:$AN$508)^2)/(COUNT(SimDataTest!$AN$9:$AN$508)-2))^0.5)</f>
        <v>3.675453402109547E-3</v>
      </c>
      <c r="CG8" s="2">
        <f>ABS((CORREL(SimDataTest!$B$9:$B$508,SimDataTest!$AO$9:$AO$508)-'Demo it Here'!$AO$21)/((1-CORREL(SimDataTest!$B$9:$B$508,SimDataTest!$AO$9:$AO$508)^2)/(COUNT(SimDataTest!$AO$9:$AO$508)-2))^0.5)</f>
        <v>3.0266343826314129E-2</v>
      </c>
      <c r="CH8" s="2">
        <f>ABS((CORREL(SimDataTest!$B$9:$B$508,SimDataTest!$AP$9:$AP$508)-'Demo it Here'!$AP$21)/((1-CORREL(SimDataTest!$B$9:$B$508,SimDataTest!$AP$9:$AP$508)^2)/(COUNT(SimDataTest!$AP$9:$AP$508)-2))^0.5)</f>
        <v>8.8406608024387087E-2</v>
      </c>
      <c r="CI8" s="2">
        <f>ABS((CORREL(SimDataTest!$B$9:$B$508,SimDataTest!$AQ$9:$AQ$508)-'Demo it Here'!$AQ$21)/((1-CORREL(SimDataTest!$B$9:$B$508,SimDataTest!$AQ$9:$AQ$508)^2)/(COUNT(SimDataTest!$AQ$9:$AQ$508)-2))^0.5)</f>
        <v>9.7017129385694428E-2</v>
      </c>
      <c r="CJ8" s="2">
        <f>ABS((CORREL(SimDataTest!$B$9:$B$508,SimDataTest!$AR$9:$AR$508)-'Demo it Here'!$AR$21)/((1-CORREL(SimDataTest!$B$9:$B$508,SimDataTest!$AR$9:$AR$508)^2)/(COUNT(SimDataTest!$AR$9:$AR$508)-2))^0.5)</f>
        <v>0.12442283462297453</v>
      </c>
    </row>
    <row r="9" spans="1:88" x14ac:dyDescent="0.2">
      <c r="A9">
        <v>1</v>
      </c>
      <c r="B9">
        <v>4.4015781856717506E-2</v>
      </c>
      <c r="C9">
        <v>5.8722977428111722E-3</v>
      </c>
      <c r="D9">
        <v>3.7920801874652188E-2</v>
      </c>
      <c r="E9">
        <v>-3.0877600751383238E-2</v>
      </c>
      <c r="F9">
        <v>7.0990416359560493E-2</v>
      </c>
      <c r="G9">
        <v>-9.5115713039904404E-2</v>
      </c>
      <c r="H9">
        <v>0.18356615513513708</v>
      </c>
      <c r="I9">
        <v>-0.14858381242619012</v>
      </c>
      <c r="J9">
        <v>1.9180886815193254E-3</v>
      </c>
      <c r="K9">
        <v>1.1924932301017765E-2</v>
      </c>
      <c r="L9">
        <v>-0.37676827316970951</v>
      </c>
      <c r="M9">
        <v>4.5741906730945026E-2</v>
      </c>
      <c r="N9">
        <v>-1.3061224489795742E-2</v>
      </c>
      <c r="O9">
        <v>2.1144519059948408E-2</v>
      </c>
      <c r="P9">
        <v>4.3332554385360655E-2</v>
      </c>
      <c r="Q9">
        <v>2.2843136544594689E-3</v>
      </c>
      <c r="R9">
        <v>7.549156030300419E-2</v>
      </c>
      <c r="S9">
        <v>-2.9166273084438976E-2</v>
      </c>
      <c r="T9">
        <v>1.8914540388855317E-2</v>
      </c>
      <c r="U9">
        <v>0.11847554679694383</v>
      </c>
      <c r="V9">
        <v>-6.9764407577759702E-2</v>
      </c>
      <c r="W9">
        <v>-5.0401868860628918E-2</v>
      </c>
      <c r="X9">
        <v>-0.24427201251136965</v>
      </c>
      <c r="Y9">
        <v>-8.2565501953100195E-3</v>
      </c>
      <c r="Z9">
        <v>-3.9681977808465496E-2</v>
      </c>
      <c r="AA9">
        <v>-0.17890076756545004</v>
      </c>
      <c r="AB9">
        <v>4.9637855251982055E-2</v>
      </c>
      <c r="AC9">
        <v>1.5836901440846818E-2</v>
      </c>
      <c r="AD9">
        <v>-6.0214468278283806E-2</v>
      </c>
      <c r="AE9">
        <v>2.810206361361911E-2</v>
      </c>
      <c r="AF9">
        <v>7.5391038800724175E-2</v>
      </c>
      <c r="AG9">
        <v>2.7968673883924877E-2</v>
      </c>
      <c r="AH9">
        <v>-2.8115536059798996E-2</v>
      </c>
      <c r="AI9">
        <v>-0.23272716858362852</v>
      </c>
      <c r="AJ9">
        <v>-0.12477755107236399</v>
      </c>
      <c r="AK9">
        <v>-0.11151338169647129</v>
      </c>
      <c r="AL9">
        <v>2.2331589405130359E-2</v>
      </c>
      <c r="AM9">
        <v>1.7918921179088443E-2</v>
      </c>
      <c r="AN9">
        <v>2.819686361168916E-3</v>
      </c>
      <c r="AO9">
        <v>0.11150172645073608</v>
      </c>
      <c r="AP9">
        <v>-4.3373914251864432E-2</v>
      </c>
      <c r="AQ9">
        <v>-4.1177944448394732E-2</v>
      </c>
      <c r="AR9">
        <v>3.0185477792180615E-2</v>
      </c>
      <c r="AT9" t="str">
        <f>SimDataTest!$C$8</f>
        <v>w NL LUX BEL</v>
      </c>
      <c r="AV9" s="2">
        <f>ABS((CORREL(SimDataTest!$C$9:$C$508,SimDataTest!$D$9:$D$508)-'Demo it Here'!$D$22)/((1-CORREL(SimDataTest!$C$9:$C$508,SimDataTest!$D$9:$D$508)^2)/(COUNT(SimDataTest!$D$9:$D$508)-2))^0.5)</f>
        <v>6.3379091150886899E-2</v>
      </c>
      <c r="AW9" s="2">
        <f>ABS((CORREL(SimDataTest!$C$9:$C$508,SimDataTest!$E$9:$E$508)-'Demo it Here'!$E$22)/((1-CORREL(SimDataTest!$C$9:$C$508,SimDataTest!$E$9:$E$508)^2)/(COUNT(SimDataTest!$E$9:$E$508)-2))^0.5)</f>
        <v>4.2293990683290948E-2</v>
      </c>
      <c r="AX9" s="2">
        <f>ABS((CORREL(SimDataTest!$C$9:$C$508,SimDataTest!$F$9:$F$508)-'Demo it Here'!$F$22)/((1-CORREL(SimDataTest!$C$9:$C$508,SimDataTest!$F$9:$F$508)^2)/(COUNT(SimDataTest!$F$9:$F$508)-2))^0.5)</f>
        <v>5.6239850770135651E-2</v>
      </c>
      <c r="AY9" s="2">
        <f>ABS((CORREL(SimDataTest!$C$9:$C$508,SimDataTest!$G$9:$G$508)-'Demo it Here'!$G$22)/((1-CORREL(SimDataTest!$C$9:$C$508,SimDataTest!$G$9:$G$508)^2)/(COUNT(SimDataTest!$G$9:$G$508)-2))^0.5)</f>
        <v>4.8665537625120235E-2</v>
      </c>
      <c r="AZ9" s="2">
        <f>ABS((CORREL(SimDataTest!$C$9:$C$508,SimDataTest!$H$9:$H$508)-'Demo it Here'!$H$22)/((1-CORREL(SimDataTest!$C$9:$C$508,SimDataTest!$H$9:$H$508)^2)/(COUNT(SimDataTest!$H$9:$H$508)-2))^0.5)</f>
        <v>5.3883184733760768E-2</v>
      </c>
      <c r="BA9" s="2">
        <f>ABS((CORREL(SimDataTest!$C$9:$C$508,SimDataTest!$I$9:$I$508)-'Demo it Here'!$I$22)/((1-CORREL(SimDataTest!$C$9:$C$508,SimDataTest!$I$9:$I$508)^2)/(COUNT(SimDataTest!$I$9:$I$508)-2))^0.5)</f>
        <v>2.5820610045967059E-3</v>
      </c>
      <c r="BB9" s="2">
        <f>ABS((CORREL(SimDataTest!$C$9:$C$508,SimDataTest!$J$9:$J$508)-'Demo it Here'!$J$22)/((1-CORREL(SimDataTest!$C$9:$C$508,SimDataTest!$J$9:$J$508)^2)/(COUNT(SimDataTest!$J$9:$J$508)-2))^0.5)</f>
        <v>7.8718625478400986E-2</v>
      </c>
      <c r="BC9" s="2">
        <f>ABS((CORREL(SimDataTest!$C$9:$C$508,SimDataTest!$K$9:$K$508)-'Demo it Here'!$K$22)/((1-CORREL(SimDataTest!$C$9:$C$508,SimDataTest!$K$9:$K$508)^2)/(COUNT(SimDataTest!$K$9:$K$508)-2))^0.5)</f>
        <v>4.278043381140794E-2</v>
      </c>
      <c r="BD9" s="2">
        <f>ABS((CORREL(SimDataTest!$C$9:$C$508,SimDataTest!$L$9:$L$508)-'Demo it Here'!$L$22)/((1-CORREL(SimDataTest!$C$9:$C$508,SimDataTest!$L$9:$L$508)^2)/(COUNT(SimDataTest!$L$9:$L$508)-2))^0.5)</f>
        <v>3.6991912485278285E-2</v>
      </c>
      <c r="BE9" s="2">
        <f>ABS((CORREL(SimDataTest!$C$9:$C$508,SimDataTest!$M$9:$M$508)-'Demo it Here'!$M$22)/((1-CORREL(SimDataTest!$C$9:$C$508,SimDataTest!$M$9:$M$508)^2)/(COUNT(SimDataTest!$M$9:$M$508)-2))^0.5)</f>
        <v>0.14149691518430113</v>
      </c>
      <c r="BF9" s="2">
        <f>ABS((CORREL(SimDataTest!$C$9:$C$508,SimDataTest!$N$9:$N$508)-'Demo it Here'!$N$22)/((1-CORREL(SimDataTest!$C$9:$C$508,SimDataTest!$N$9:$N$508)^2)/(COUNT(SimDataTest!$N$9:$N$508)-2))^0.5)</f>
        <v>9.9766562515372442E-2</v>
      </c>
      <c r="BG9" s="2">
        <f>ABS((CORREL(SimDataTest!$C$9:$C$508,SimDataTest!$O$9:$O$508)-'Demo it Here'!$O$22)/((1-CORREL(SimDataTest!$C$9:$C$508,SimDataTest!$O$9:$O$508)^2)/(COUNT(SimDataTest!$O$9:$O$508)-2))^0.5)</f>
        <v>0.10679999787359873</v>
      </c>
      <c r="BH9" s="2">
        <f>ABS((CORREL(SimDataTest!$C$9:$C$508,SimDataTest!$P$9:$P$508)-'Demo it Here'!$P$22)/((1-CORREL(SimDataTest!$C$9:$C$508,SimDataTest!$P$9:$P$508)^2)/(COUNT(SimDataTest!$P$9:$P$508)-2))^0.5)</f>
        <v>4.7055975748513994E-2</v>
      </c>
      <c r="BI9" s="2">
        <f>ABS((CORREL(SimDataTest!$C$9:$C$508,SimDataTest!$Q$9:$Q$508)-'Demo it Here'!$Q$22)/((1-CORREL(SimDataTest!$C$9:$C$508,SimDataTest!$Q$9:$Q$508)^2)/(COUNT(SimDataTest!$Q$9:$Q$508)-2))^0.5)</f>
        <v>9.1095755019345609E-2</v>
      </c>
      <c r="BJ9" s="2">
        <f>ABS((CORREL(SimDataTest!$C$9:$C$508,SimDataTest!$R$9:$R$508)-'Demo it Here'!$R$22)/((1-CORREL(SimDataTest!$C$9:$C$508,SimDataTest!$R$9:$R$508)^2)/(COUNT(SimDataTest!$R$9:$R$508)-2))^0.5)</f>
        <v>6.2543656831841654E-2</v>
      </c>
      <c r="BK9" s="2">
        <f>ABS((CORREL(SimDataTest!$C$9:$C$508,SimDataTest!$S$9:$S$508)-'Demo it Here'!$S$22)/((1-CORREL(SimDataTest!$C$9:$C$508,SimDataTest!$S$9:$S$508)^2)/(COUNT(SimDataTest!$S$9:$S$508)-2))^0.5)</f>
        <v>8.3717228605329846E-2</v>
      </c>
      <c r="BL9" s="2">
        <f>ABS((CORREL(SimDataTest!$C$9:$C$508,SimDataTest!$T$9:$T$508)-'Demo it Here'!$T$22)/((1-CORREL(SimDataTest!$C$9:$C$508,SimDataTest!$T$9:$T$508)^2)/(COUNT(SimDataTest!$T$9:$T$508)-2))^0.5)</f>
        <v>8.1740126196686053E-2</v>
      </c>
      <c r="BM9" s="2">
        <f>ABS((CORREL(SimDataTest!$C$9:$C$508,SimDataTest!$U$9:$U$508)-'Demo it Here'!$U$22)/((1-CORREL(SimDataTest!$C$9:$C$508,SimDataTest!$U$9:$U$508)^2)/(COUNT(SimDataTest!$U$9:$U$508)-2))^0.5)</f>
        <v>1.7925962853747961E-2</v>
      </c>
      <c r="BN9" s="2">
        <f>ABS((CORREL(SimDataTest!$C$9:$C$508,SimDataTest!$V$9:$V$508)-'Demo it Here'!$V$22)/((1-CORREL(SimDataTest!$C$9:$C$508,SimDataTest!$V$9:$V$508)^2)/(COUNT(SimDataTest!$V$9:$V$508)-2))^0.5)</f>
        <v>1.945707055043926E-2</v>
      </c>
      <c r="BO9" s="2">
        <f>ABS((CORREL(SimDataTest!$C$9:$C$508,SimDataTest!$W$9:$W$508)-'Demo it Here'!$W$22)/((1-CORREL(SimDataTest!$C$9:$C$508,SimDataTest!$W$9:$W$508)^2)/(COUNT(SimDataTest!$W$9:$W$508)-2))^0.5)</f>
        <v>1.4972430225444288E-2</v>
      </c>
      <c r="BP9" s="2">
        <f>ABS((CORREL(SimDataTest!$C$9:$C$508,SimDataTest!$X$9:$X$508)-'Demo it Here'!$X$22)/((1-CORREL(SimDataTest!$C$9:$C$508,SimDataTest!$X$9:$X$508)^2)/(COUNT(SimDataTest!$X$9:$X$508)-2))^0.5)</f>
        <v>1.0290777140687442E-2</v>
      </c>
      <c r="BQ9" s="2">
        <f>ABS((CORREL(SimDataTest!$C$9:$C$508,SimDataTest!$Y$9:$Y$508)-'Demo it Here'!$Y$22)/((1-CORREL(SimDataTest!$C$9:$C$508,SimDataTest!$Y$9:$Y$508)^2)/(COUNT(SimDataTest!$Y$9:$Y$508)-2))^0.5)</f>
        <v>7.3148436673242972E-2</v>
      </c>
      <c r="BR9" s="2">
        <f>ABS((CORREL(SimDataTest!$C$9:$C$508,SimDataTest!$Z$9:$Z$508)-'Demo it Here'!$Z$22)/((1-CORREL(SimDataTest!$C$9:$C$508,SimDataTest!$Z$9:$Z$508)^2)/(COUNT(SimDataTest!$Z$9:$Z$508)-2))^0.5)</f>
        <v>5.5944187040542298E-2</v>
      </c>
      <c r="BS9" s="2">
        <f>ABS((CORREL(SimDataTest!$C$9:$C$508,SimDataTest!$AA$9:$AA$508)-'Demo it Here'!$AA$22)/((1-CORREL(SimDataTest!$C$9:$C$508,SimDataTest!$AA$9:$AA$508)^2)/(COUNT(SimDataTest!$AA$9:$AA$508)-2))^0.5)</f>
        <v>5.8556480019263934E-5</v>
      </c>
      <c r="BT9" s="2">
        <f>ABS((CORREL(SimDataTest!$C$9:$C$508,SimDataTest!$AB$9:$AB$508)-'Demo it Here'!$AB$22)/((1-CORREL(SimDataTest!$C$9:$C$508,SimDataTest!$AB$9:$AB$508)^2)/(COUNT(SimDataTest!$AB$9:$AB$508)-2))^0.5)</f>
        <v>0.10043448733546038</v>
      </c>
      <c r="BU9" s="2">
        <f>ABS((CORREL(SimDataTest!$C$9:$C$508,SimDataTest!$AC$9:$AC$508)-'Demo it Here'!$AC$22)/((1-CORREL(SimDataTest!$C$9:$C$508,SimDataTest!$AC$9:$AC$508)^2)/(COUNT(SimDataTest!$AC$9:$AC$508)-2))^0.5)</f>
        <v>0.10376467255235339</v>
      </c>
      <c r="BV9" s="2">
        <f>ABS((CORREL(SimDataTest!$C$9:$C$508,SimDataTest!$AD$9:$AD$508)-'Demo it Here'!$AD$22)/((1-CORREL(SimDataTest!$C$9:$C$508,SimDataTest!$AD$9:$AD$508)^2)/(COUNT(SimDataTest!$AD$9:$AD$508)-2))^0.5)</f>
        <v>4.9830116958279616E-2</v>
      </c>
      <c r="BW9" s="2">
        <f>ABS((CORREL(SimDataTest!$C$9:$C$508,SimDataTest!$AE$9:$AE$508)-'Demo it Here'!$AE$22)/((1-CORREL(SimDataTest!$C$9:$C$508,SimDataTest!$AE$9:$AE$508)^2)/(COUNT(SimDataTest!$AE$9:$AE$508)-2))^0.5)</f>
        <v>4.3916772817559062E-2</v>
      </c>
      <c r="BX9" s="2">
        <f>ABS((CORREL(SimDataTest!$C$9:$C$508,SimDataTest!$AF$9:$AF$508)-'Demo it Here'!$AF$22)/((1-CORREL(SimDataTest!$C$9:$C$508,SimDataTest!$AF$9:$AF$508)^2)/(COUNT(SimDataTest!$AF$9:$AF$508)-2))^0.5)</f>
        <v>3.4369395781878843E-2</v>
      </c>
      <c r="BY9" s="2">
        <f>ABS((CORREL(SimDataTest!$C$9:$C$508,SimDataTest!$AG$9:$AG$508)-'Demo it Here'!$AG$22)/((1-CORREL(SimDataTest!$C$9:$C$508,SimDataTest!$AG$9:$AG$508)^2)/(COUNT(SimDataTest!$AG$9:$AG$508)-2))^0.5)</f>
        <v>2.1754324103737139E-2</v>
      </c>
      <c r="BZ9" s="2">
        <f>ABS((CORREL(SimDataTest!$C$9:$C$508,SimDataTest!$AH$9:$AH$508)-'Demo it Here'!$AH$22)/((1-CORREL(SimDataTest!$C$9:$C$508,SimDataTest!$AH$9:$AH$508)^2)/(COUNT(SimDataTest!$AH$9:$AH$508)-2))^0.5)</f>
        <v>4.1171066070989741E-2</v>
      </c>
      <c r="CA9" s="2">
        <f>ABS((CORREL(SimDataTest!$C$9:$C$508,SimDataTest!$AI$9:$AI$508)-'Demo it Here'!$AI$22)/((1-CORREL(SimDataTest!$C$9:$C$508,SimDataTest!$AI$9:$AI$508)^2)/(COUNT(SimDataTest!$AI$9:$AI$508)-2))^0.5)</f>
        <v>2.2986093786033845E-2</v>
      </c>
      <c r="CB9" s="2">
        <f>ABS((CORREL(SimDataTest!$C$9:$C$508,SimDataTest!$AJ$9:$AJ$508)-'Demo it Here'!$AJ$22)/((1-CORREL(SimDataTest!$C$9:$C$508,SimDataTest!$AJ$9:$AJ$508)^2)/(COUNT(SimDataTest!$AJ$9:$AJ$508)-2))^0.5)</f>
        <v>6.3191251652843835E-3</v>
      </c>
      <c r="CC9" s="2">
        <f>ABS((CORREL(SimDataTest!$C$9:$C$508,SimDataTest!$AK$9:$AK$508)-'Demo it Here'!$AK$22)/((1-CORREL(SimDataTest!$C$9:$C$508,SimDataTest!$AK$9:$AK$508)^2)/(COUNT(SimDataTest!$AK$9:$AK$508)-2))^0.5)</f>
        <v>2.3597363198569473E-2</v>
      </c>
      <c r="CD9" s="2">
        <f>ABS((CORREL(SimDataTest!$C$9:$C$508,SimDataTest!$AL$9:$AL$508)-'Demo it Here'!$AL$22)/((1-CORREL(SimDataTest!$C$9:$C$508,SimDataTest!$AL$9:$AL$508)^2)/(COUNT(SimDataTest!$AL$9:$AL$508)-2))^0.5)</f>
        <v>8.6692106873832026E-2</v>
      </c>
      <c r="CE9" s="2">
        <f>ABS((CORREL(SimDataTest!$C$9:$C$508,SimDataTest!$AM$9:$AM$508)-'Demo it Here'!$AM$22)/((1-CORREL(SimDataTest!$C$9:$C$508,SimDataTest!$AM$9:$AM$508)^2)/(COUNT(SimDataTest!$AM$9:$AM$508)-2))^0.5)</f>
        <v>9.5062933472566669E-2</v>
      </c>
      <c r="CF9" s="2">
        <f>ABS((CORREL(SimDataTest!$C$9:$C$508,SimDataTest!$AN$9:$AN$508)-'Demo it Here'!$AN$22)/((1-CORREL(SimDataTest!$C$9:$C$508,SimDataTest!$AN$9:$AN$508)^2)/(COUNT(SimDataTest!$AN$9:$AN$508)-2))^0.5)</f>
        <v>5.814305809097E-2</v>
      </c>
      <c r="CG9" s="2">
        <f>ABS((CORREL(SimDataTest!$C$9:$C$508,SimDataTest!$AO$9:$AO$508)-'Demo it Here'!$AO$22)/((1-CORREL(SimDataTest!$C$9:$C$508,SimDataTest!$AO$9:$AO$508)^2)/(COUNT(SimDataTest!$AO$9:$AO$508)-2))^0.5)</f>
        <v>4.8475463107759749E-2</v>
      </c>
      <c r="CH9" s="2">
        <f>ABS((CORREL(SimDataTest!$C$9:$C$508,SimDataTest!$AP$9:$AP$508)-'Demo it Here'!$AP$22)/((1-CORREL(SimDataTest!$C$9:$C$508,SimDataTest!$AP$9:$AP$508)^2)/(COUNT(SimDataTest!$AP$9:$AP$508)-2))^0.5)</f>
        <v>4.8470258842976885E-2</v>
      </c>
      <c r="CI9" s="2">
        <f>ABS((CORREL(SimDataTest!$C$9:$C$508,SimDataTest!$AQ$9:$AQ$508)-'Demo it Here'!$AQ$22)/((1-CORREL(SimDataTest!$C$9:$C$508,SimDataTest!$AQ$9:$AQ$508)^2)/(COUNT(SimDataTest!$AQ$9:$AQ$508)-2))^0.5)</f>
        <v>2.5825702851713542E-2</v>
      </c>
      <c r="CJ9" s="2">
        <f>ABS((CORREL(SimDataTest!$C$9:$C$508,SimDataTest!$AR$9:$AR$508)-'Demo it Here'!$AR$22)/((1-CORREL(SimDataTest!$C$9:$C$508,SimDataTest!$AR$9:$AR$508)^2)/(COUNT(SimDataTest!$AR$9:$AR$508)-2))^0.5)</f>
        <v>4.9209094259133251E-2</v>
      </c>
    </row>
    <row r="10" spans="1:88" x14ac:dyDescent="0.2">
      <c r="A10">
        <v>2</v>
      </c>
      <c r="B10">
        <v>7.3025720819792195E-2</v>
      </c>
      <c r="C10">
        <v>0.12473488243986242</v>
      </c>
      <c r="D10">
        <v>-4.5974533578881038E-2</v>
      </c>
      <c r="E10">
        <v>0.17893591107073248</v>
      </c>
      <c r="F10">
        <v>-0.19077410615590251</v>
      </c>
      <c r="G10">
        <v>0.45686874337446981</v>
      </c>
      <c r="H10">
        <v>-0.44454440557923613</v>
      </c>
      <c r="I10">
        <v>4.535392017124229E-2</v>
      </c>
      <c r="J10">
        <v>-4.9364069247984199E-2</v>
      </c>
      <c r="K10">
        <v>-0.33565668234022861</v>
      </c>
      <c r="L10">
        <v>0.15513099999659774</v>
      </c>
      <c r="M10">
        <v>3.7257862038816203E-2</v>
      </c>
      <c r="N10">
        <v>2.0749696109809035E-2</v>
      </c>
      <c r="O10">
        <v>4.0118885791360137E-2</v>
      </c>
      <c r="P10">
        <v>4.4874857516436606E-2</v>
      </c>
      <c r="Q10">
        <v>0.10764803972885439</v>
      </c>
      <c r="R10">
        <v>0.13386388383446857</v>
      </c>
      <c r="S10">
        <v>4.2804368582458618E-2</v>
      </c>
      <c r="T10">
        <v>1.8318350264087124E-2</v>
      </c>
      <c r="U10">
        <v>8.6138627902250464E-2</v>
      </c>
      <c r="V10">
        <v>-4.6953181271241595E-2</v>
      </c>
      <c r="W10">
        <v>0.20923086256226897</v>
      </c>
      <c r="X10">
        <v>0.19732474116674714</v>
      </c>
      <c r="Y10">
        <v>-3.4270455866202698E-2</v>
      </c>
      <c r="Z10">
        <v>-0.22694973981578059</v>
      </c>
      <c r="AA10">
        <v>2.7213586525646205E-2</v>
      </c>
      <c r="AB10">
        <v>-1.2601121515165237E-2</v>
      </c>
      <c r="AC10">
        <v>3.819194396845127E-2</v>
      </c>
      <c r="AD10">
        <v>0.11334660155357468</v>
      </c>
      <c r="AE10">
        <v>5.7434858278717638E-2</v>
      </c>
      <c r="AF10">
        <v>0.17498969548108056</v>
      </c>
      <c r="AG10">
        <v>0.1309638173980423</v>
      </c>
      <c r="AH10">
        <v>-5.4880077355452528E-2</v>
      </c>
      <c r="AI10">
        <v>-0.13521367528968575</v>
      </c>
      <c r="AJ10">
        <v>-7.1743374533814519E-2</v>
      </c>
      <c r="AK10">
        <v>0.19772897334315709</v>
      </c>
      <c r="AL10">
        <v>-0.11621124126705962</v>
      </c>
      <c r="AM10">
        <v>-2.9518181348623496E-2</v>
      </c>
      <c r="AN10">
        <v>-3.8531910338881037E-2</v>
      </c>
      <c r="AO10">
        <v>-0.22664311680200089</v>
      </c>
      <c r="AP10">
        <v>-0.19705035607858967</v>
      </c>
      <c r="AQ10">
        <v>-2.796631761664492E-2</v>
      </c>
      <c r="AR10">
        <v>8.3581580318722981E-2</v>
      </c>
      <c r="AT10" t="str">
        <f>SimDataTest!$D$8</f>
        <v>w DEN</v>
      </c>
      <c r="AW10" s="2">
        <f>ABS((CORREL(SimDataTest!$D$9:$D$508,SimDataTest!$E$9:$E$508)-'Demo it Here'!$E$23)/((1-CORREL(SimDataTest!$D$9:$D$508,SimDataTest!$E$9:$E$508)^2)/(COUNT(SimDataTest!$E$9:$E$508)-2))^0.5)</f>
        <v>2.1032349022821306E-2</v>
      </c>
      <c r="AX10" s="2">
        <f>ABS((CORREL(SimDataTest!$D$9:$D$508,SimDataTest!$F$9:$F$508)-'Demo it Here'!$F$23)/((1-CORREL(SimDataTest!$D$9:$D$508,SimDataTest!$F$9:$F$508)^2)/(COUNT(SimDataTest!$F$9:$F$508)-2))^0.5)</f>
        <v>7.1855871267471599E-3</v>
      </c>
      <c r="AY10" s="2">
        <f>ABS((CORREL(SimDataTest!$D$9:$D$508,SimDataTest!$G$9:$G$508)-'Demo it Here'!$G$23)/((1-CORREL(SimDataTest!$D$9:$D$508,SimDataTest!$G$9:$G$508)^2)/(COUNT(SimDataTest!$G$9:$G$508)-2))^0.5)</f>
        <v>1.4924470612380222E-2</v>
      </c>
      <c r="AZ10" s="2">
        <f>ABS((CORREL(SimDataTest!$D$9:$D$508,SimDataTest!$H$9:$H$508)-'Demo it Here'!$H$23)/((1-CORREL(SimDataTest!$D$9:$D$508,SimDataTest!$H$9:$H$508)^2)/(COUNT(SimDataTest!$H$9:$H$508)-2))^0.5)</f>
        <v>9.3455387967162663E-3</v>
      </c>
      <c r="BA10" s="2">
        <f>ABS((CORREL(SimDataTest!$D$9:$D$508,SimDataTest!$I$9:$I$508)-'Demo it Here'!$I$23)/((1-CORREL(SimDataTest!$D$9:$D$508,SimDataTest!$I$9:$I$508)^2)/(COUNT(SimDataTest!$I$9:$I$508)-2))^0.5)</f>
        <v>5.9541053364125823E-2</v>
      </c>
      <c r="BB10" s="2">
        <f>ABS((CORREL(SimDataTest!$D$9:$D$508,SimDataTest!$J$9:$J$508)-'Demo it Here'!$J$23)/((1-CORREL(SimDataTest!$D$9:$D$508,SimDataTest!$J$9:$J$508)^2)/(COUNT(SimDataTest!$J$9:$J$508)-2))^0.5)</f>
        <v>0.15569951886369501</v>
      </c>
      <c r="BC10" s="2">
        <f>ABS((CORREL(SimDataTest!$D$9:$D$508,SimDataTest!$K$9:$K$508)-'Demo it Here'!$K$23)/((1-CORREL(SimDataTest!$D$9:$D$508,SimDataTest!$K$9:$K$508)^2)/(COUNT(SimDataTest!$K$9:$K$508)-2))^0.5)</f>
        <v>6.9872470217444041E-2</v>
      </c>
      <c r="BD10" s="2">
        <f>ABS((CORREL(SimDataTest!$D$9:$D$508,SimDataTest!$L$9:$L$508)-'Demo it Here'!$L$23)/((1-CORREL(SimDataTest!$D$9:$D$508,SimDataTest!$L$9:$L$508)^2)/(COUNT(SimDataTest!$L$9:$L$508)-2))^0.5)</f>
        <v>9.8913933071885743E-2</v>
      </c>
      <c r="BE10" s="2">
        <f>ABS((CORREL(SimDataTest!$D$9:$D$508,SimDataTest!$M$9:$M$508)-'Demo it Here'!$M$23)/((1-CORREL(SimDataTest!$D$9:$D$508,SimDataTest!$M$9:$M$508)^2)/(COUNT(SimDataTest!$M$9:$M$508)-2))^0.5)</f>
        <v>9.6111732206087153E-2</v>
      </c>
      <c r="BF10" s="2">
        <f>ABS((CORREL(SimDataTest!$D$9:$D$508,SimDataTest!$N$9:$N$508)-'Demo it Here'!$N$23)/((1-CORREL(SimDataTest!$D$9:$D$508,SimDataTest!$N$9:$N$508)^2)/(COUNT(SimDataTest!$N$9:$N$508)-2))^0.5)</f>
        <v>0.15632253805256699</v>
      </c>
      <c r="BG10" s="2">
        <f>ABS((CORREL(SimDataTest!$D$9:$D$508,SimDataTest!$O$9:$O$508)-'Demo it Here'!$O$23)/((1-CORREL(SimDataTest!$D$9:$D$508,SimDataTest!$O$9:$O$508)^2)/(COUNT(SimDataTest!$O$9:$O$508)-2))^0.5)</f>
        <v>7.3967318953214414E-2</v>
      </c>
      <c r="BH10" s="2">
        <f>ABS((CORREL(SimDataTest!$D$9:$D$508,SimDataTest!$P$9:$P$508)-'Demo it Here'!$P$23)/((1-CORREL(SimDataTest!$D$9:$D$508,SimDataTest!$P$9:$P$508)^2)/(COUNT(SimDataTest!$P$9:$P$508)-2))^0.5)</f>
        <v>1.7321193049092284E-2</v>
      </c>
      <c r="BI10" s="2">
        <f>ABS((CORREL(SimDataTest!$D$9:$D$508,SimDataTest!$Q$9:$Q$508)-'Demo it Here'!$Q$23)/((1-CORREL(SimDataTest!$D$9:$D$508,SimDataTest!$Q$9:$Q$508)^2)/(COUNT(SimDataTest!$Q$9:$Q$508)-2))^0.5)</f>
        <v>0.13875159976890572</v>
      </c>
      <c r="BJ10" s="2">
        <f>ABS((CORREL(SimDataTest!$D$9:$D$508,SimDataTest!$R$9:$R$508)-'Demo it Here'!$R$23)/((1-CORREL(SimDataTest!$D$9:$D$508,SimDataTest!$R$9:$R$508)^2)/(COUNT(SimDataTest!$R$9:$R$508)-2))^0.5)</f>
        <v>9.054830226475595E-2</v>
      </c>
      <c r="BK10" s="2">
        <f>ABS((CORREL(SimDataTest!$D$9:$D$508,SimDataTest!$S$9:$S$508)-'Demo it Here'!$S$23)/((1-CORREL(SimDataTest!$D$9:$D$508,SimDataTest!$S$9:$S$508)^2)/(COUNT(SimDataTest!$S$9:$S$508)-2))^0.5)</f>
        <v>0.11061144432115358</v>
      </c>
      <c r="BL10" s="2">
        <f>ABS((CORREL(SimDataTest!$D$9:$D$508,SimDataTest!$T$9:$T$508)-'Demo it Here'!$T$23)/((1-CORREL(SimDataTest!$D$9:$D$508,SimDataTest!$T$9:$T$508)^2)/(COUNT(SimDataTest!$T$9:$T$508)-2))^0.5)</f>
        <v>0.12039920278410554</v>
      </c>
      <c r="BM10" s="2">
        <f>ABS((CORREL(SimDataTest!$D$9:$D$508,SimDataTest!$U$9:$U$508)-'Demo it Here'!$U$23)/((1-CORREL(SimDataTest!$D$9:$D$508,SimDataTest!$U$9:$U$508)^2)/(COUNT(SimDataTest!$U$9:$U$508)-2))^0.5)</f>
        <v>5.5546766129834418E-2</v>
      </c>
      <c r="BN10" s="2">
        <f>ABS((CORREL(SimDataTest!$D$9:$D$508,SimDataTest!$V$9:$V$508)-'Demo it Here'!$V$23)/((1-CORREL(SimDataTest!$D$9:$D$508,SimDataTest!$V$9:$V$508)^2)/(COUNT(SimDataTest!$V$9:$V$508)-2))^0.5)</f>
        <v>0.11171094515253366</v>
      </c>
      <c r="BO10" s="2">
        <f>ABS((CORREL(SimDataTest!$D$9:$D$508,SimDataTest!$W$9:$W$508)-'Demo it Here'!$W$23)/((1-CORREL(SimDataTest!$D$9:$D$508,SimDataTest!$W$9:$W$508)^2)/(COUNT(SimDataTest!$W$9:$W$508)-2))^0.5)</f>
        <v>7.0542462496998498E-2</v>
      </c>
      <c r="BP10" s="2">
        <f>ABS((CORREL(SimDataTest!$D$9:$D$508,SimDataTest!$X$9:$X$508)-'Demo it Here'!$X$23)/((1-CORREL(SimDataTest!$D$9:$D$508,SimDataTest!$X$9:$X$508)^2)/(COUNT(SimDataTest!$X$9:$X$508)-2))^0.5)</f>
        <v>2.2565738962147197E-2</v>
      </c>
      <c r="BQ10" s="2">
        <f>ABS((CORREL(SimDataTest!$D$9:$D$508,SimDataTest!$Y$9:$Y$508)-'Demo it Here'!$Y$23)/((1-CORREL(SimDataTest!$D$9:$D$508,SimDataTest!$Y$9:$Y$508)^2)/(COUNT(SimDataTest!$Y$9:$Y$508)-2))^0.5)</f>
        <v>0.1593019375568728</v>
      </c>
      <c r="BR10" s="2">
        <f>ABS((CORREL(SimDataTest!$D$9:$D$508,SimDataTest!$Z$9:$Z$508)-'Demo it Here'!$Z$23)/((1-CORREL(SimDataTest!$D$9:$D$508,SimDataTest!$Z$9:$Z$508)^2)/(COUNT(SimDataTest!$Z$9:$Z$508)-2))^0.5)</f>
        <v>9.2973224259578977E-2</v>
      </c>
      <c r="BS10" s="2">
        <f>ABS((CORREL(SimDataTest!$D$9:$D$508,SimDataTest!$AA$9:$AA$508)-'Demo it Here'!$AA$23)/((1-CORREL(SimDataTest!$D$9:$D$508,SimDataTest!$AA$9:$AA$508)^2)/(COUNT(SimDataTest!$AA$9:$AA$508)-2))^0.5)</f>
        <v>3.8416019612943962E-2</v>
      </c>
      <c r="BT10" s="2">
        <f>ABS((CORREL(SimDataTest!$D$9:$D$508,SimDataTest!$AB$9:$AB$508)-'Demo it Here'!$AB$23)/((1-CORREL(SimDataTest!$D$9:$D$508,SimDataTest!$AB$9:$AB$508)^2)/(COUNT(SimDataTest!$AB$9:$AB$508)-2))^0.5)</f>
        <v>8.2388447820461036E-2</v>
      </c>
      <c r="BU10" s="2">
        <f>ABS((CORREL(SimDataTest!$D$9:$D$508,SimDataTest!$AC$9:$AC$508)-'Demo it Here'!$AC$23)/((1-CORREL(SimDataTest!$D$9:$D$508,SimDataTest!$AC$9:$AC$508)^2)/(COUNT(SimDataTest!$AC$9:$AC$508)-2))^0.5)</f>
        <v>0.14860904062961647</v>
      </c>
      <c r="BV10" s="2">
        <f>ABS((CORREL(SimDataTest!$D$9:$D$508,SimDataTest!$AD$9:$AD$508)-'Demo it Here'!$AD$23)/((1-CORREL(SimDataTest!$D$9:$D$508,SimDataTest!$AD$9:$AD$508)^2)/(COUNT(SimDataTest!$AD$9:$AD$508)-2))^0.5)</f>
        <v>5.7525314549247766E-2</v>
      </c>
      <c r="BW10" s="2">
        <f>ABS((CORREL(SimDataTest!$D$9:$D$508,SimDataTest!$AE$9:$AE$508)-'Demo it Here'!$AE$23)/((1-CORREL(SimDataTest!$D$9:$D$508,SimDataTest!$AE$9:$AE$508)^2)/(COUNT(SimDataTest!$AE$9:$AE$508)-2))^0.5)</f>
        <v>3.2664712489801039E-2</v>
      </c>
      <c r="BX10" s="2">
        <f>ABS((CORREL(SimDataTest!$D$9:$D$508,SimDataTest!$AF$9:$AF$508)-'Demo it Here'!$AF$23)/((1-CORREL(SimDataTest!$D$9:$D$508,SimDataTest!$AF$9:$AF$508)^2)/(COUNT(SimDataTest!$AF$9:$AF$508)-2))^0.5)</f>
        <v>5.525346285002173E-2</v>
      </c>
      <c r="BY10" s="2">
        <f>ABS((CORREL(SimDataTest!$D$9:$D$508,SimDataTest!$AG$9:$AG$508)-'Demo it Here'!$AG$23)/((1-CORREL(SimDataTest!$D$9:$D$508,SimDataTest!$AG$9:$AG$508)^2)/(COUNT(SimDataTest!$AG$9:$AG$508)-2))^0.5)</f>
        <v>0.11206371822434587</v>
      </c>
      <c r="BZ10" s="2">
        <f>ABS((CORREL(SimDataTest!$D$9:$D$508,SimDataTest!$AH$9:$AH$508)-'Demo it Here'!$AH$23)/((1-CORREL(SimDataTest!$D$9:$D$508,SimDataTest!$AH$9:$AH$508)^2)/(COUNT(SimDataTest!$AH$9:$AH$508)-2))^0.5)</f>
        <v>6.4923712576814216E-3</v>
      </c>
      <c r="CA10" s="2">
        <f>ABS((CORREL(SimDataTest!$D$9:$D$508,SimDataTest!$AI$9:$AI$508)-'Demo it Here'!$AI$23)/((1-CORREL(SimDataTest!$D$9:$D$508,SimDataTest!$AI$9:$AI$508)^2)/(COUNT(SimDataTest!$AI$9:$AI$508)-2))^0.5)</f>
        <v>0.10679297564402387</v>
      </c>
      <c r="CB10" s="2">
        <f>ABS((CORREL(SimDataTest!$D$9:$D$508,SimDataTest!$AJ$9:$AJ$508)-'Demo it Here'!$AJ$23)/((1-CORREL(SimDataTest!$D$9:$D$508,SimDataTest!$AJ$9:$AJ$508)^2)/(COUNT(SimDataTest!$AJ$9:$AJ$508)-2))^0.5)</f>
        <v>0.12978002884704989</v>
      </c>
      <c r="CC10" s="2">
        <f>ABS((CORREL(SimDataTest!$D$9:$D$508,SimDataTest!$AK$9:$AK$508)-'Demo it Here'!$AK$23)/((1-CORREL(SimDataTest!$D$9:$D$508,SimDataTest!$AK$9:$AK$508)^2)/(COUNT(SimDataTest!$AK$9:$AK$508)-2))^0.5)</f>
        <v>0.10955451128168182</v>
      </c>
      <c r="CD10" s="2">
        <f>ABS((CORREL(SimDataTest!$D$9:$D$508,SimDataTest!$AL$9:$AL$508)-'Demo it Here'!$AL$23)/((1-CORREL(SimDataTest!$D$9:$D$508,SimDataTest!$AL$9:$AL$508)^2)/(COUNT(SimDataTest!$AL$9:$AL$508)-2))^0.5)</f>
        <v>0.14324776117733351</v>
      </c>
      <c r="CE10" s="2">
        <f>ABS((CORREL(SimDataTest!$D$9:$D$508,SimDataTest!$AM$9:$AM$508)-'Demo it Here'!$AM$23)/((1-CORREL(SimDataTest!$D$9:$D$508,SimDataTest!$AM$9:$AM$508)^2)/(COUNT(SimDataTest!$AM$9:$AM$508)-2))^0.5)</f>
        <v>0.20109678640639361</v>
      </c>
      <c r="CF10" s="2">
        <f>ABS((CORREL(SimDataTest!$D$9:$D$508,SimDataTest!$AN$9:$AN$508)-'Demo it Here'!$AN$23)/((1-CORREL(SimDataTest!$D$9:$D$508,SimDataTest!$AN$9:$AN$508)^2)/(COUNT(SimDataTest!$AN$9:$AN$508)-2))^0.5)</f>
        <v>7.7022822020091891E-2</v>
      </c>
      <c r="CG10" s="2">
        <f>ABS((CORREL(SimDataTest!$D$9:$D$508,SimDataTest!$AO$9:$AO$508)-'Demo it Here'!$AO$23)/((1-CORREL(SimDataTest!$D$9:$D$508,SimDataTest!$AO$9:$AO$508)^2)/(COUNT(SimDataTest!$AO$9:$AO$508)-2))^0.5)</f>
        <v>4.416693310299772E-2</v>
      </c>
      <c r="CH10" s="2">
        <f>ABS((CORREL(SimDataTest!$D$9:$D$508,SimDataTest!$AP$9:$AP$508)-'Demo it Here'!$AP$23)/((1-CORREL(SimDataTest!$D$9:$D$508,SimDataTest!$AP$9:$AP$508)^2)/(COUNT(SimDataTest!$AP$9:$AP$508)-2))^0.5)</f>
        <v>0.10693420953842503</v>
      </c>
      <c r="CI10" s="2">
        <f>ABS((CORREL(SimDataTest!$D$9:$D$508,SimDataTest!$AQ$9:$AQ$508)-'Demo it Here'!$AQ$23)/((1-CORREL(SimDataTest!$D$9:$D$508,SimDataTest!$AQ$9:$AQ$508)^2)/(COUNT(SimDataTest!$AQ$9:$AQ$508)-2))^0.5)</f>
        <v>6.6320456399910521E-2</v>
      </c>
      <c r="CJ10" s="2">
        <f>ABS((CORREL(SimDataTest!$D$9:$D$508,SimDataTest!$AR$9:$AR$508)-'Demo it Here'!$AR$23)/((1-CORREL(SimDataTest!$D$9:$D$508,SimDataTest!$AR$9:$AR$508)^2)/(COUNT(SimDataTest!$AR$9:$AR$508)-2))^0.5)</f>
        <v>0.19253810779350589</v>
      </c>
    </row>
    <row r="11" spans="1:88" x14ac:dyDescent="0.2">
      <c r="A11">
        <v>3</v>
      </c>
      <c r="B11">
        <v>3.724273771552622E-2</v>
      </c>
      <c r="C11">
        <v>-2.1689789117790736E-2</v>
      </c>
      <c r="D11">
        <v>6.0239100213595353E-2</v>
      </c>
      <c r="E11">
        <v>-7.7273974629761044E-2</v>
      </c>
      <c r="F11">
        <v>0.14902914956601565</v>
      </c>
      <c r="G11">
        <v>-0.19695159542405916</v>
      </c>
      <c r="H11">
        <v>0.43083423492108675</v>
      </c>
      <c r="I11">
        <v>3.0503150564823445E-2</v>
      </c>
      <c r="J11">
        <v>-0.10735859666241698</v>
      </c>
      <c r="K11">
        <v>-9.5168658881532808E-2</v>
      </c>
      <c r="L11">
        <v>4.6538857316625659E-2</v>
      </c>
      <c r="M11">
        <v>1.5562616064948021E-3</v>
      </c>
      <c r="N11">
        <v>-0.10493974611807733</v>
      </c>
      <c r="O11">
        <v>-2.791403727147812E-3</v>
      </c>
      <c r="P11">
        <v>1.9477225954091848E-2</v>
      </c>
      <c r="Q11">
        <v>3.4683851248749731E-2</v>
      </c>
      <c r="R11">
        <v>-3.7435534583124541E-3</v>
      </c>
      <c r="S11">
        <v>2.8811496454943741E-2</v>
      </c>
      <c r="T11">
        <v>7.3622777681623397E-3</v>
      </c>
      <c r="U11">
        <v>-0.53664431397171064</v>
      </c>
      <c r="V11">
        <v>1.2276557218058315E-3</v>
      </c>
      <c r="W11">
        <v>0.33140267916824739</v>
      </c>
      <c r="X11">
        <v>2.0972052456869505E-2</v>
      </c>
      <c r="Y11">
        <v>-0.18942197208478939</v>
      </c>
      <c r="Z11">
        <v>-0.10535045198821225</v>
      </c>
      <c r="AA11">
        <v>8.6073779959344954E-2</v>
      </c>
      <c r="AB11">
        <v>1.1305377526294569E-2</v>
      </c>
      <c r="AC11">
        <v>-0.16852529287246087</v>
      </c>
      <c r="AD11">
        <v>-4.2509372789777511E-2</v>
      </c>
      <c r="AE11">
        <v>2.9167998311122378E-2</v>
      </c>
      <c r="AF11">
        <v>-4.8666730899990629E-2</v>
      </c>
      <c r="AG11">
        <v>-0.15382355359202582</v>
      </c>
      <c r="AH11">
        <v>2.9197885096529985E-2</v>
      </c>
      <c r="AI11">
        <v>-0.21826407379578749</v>
      </c>
      <c r="AJ11">
        <v>0.12286442841755285</v>
      </c>
      <c r="AK11">
        <v>-8.5860242181809432E-2</v>
      </c>
      <c r="AL11">
        <v>-6.4881467005437288E-2</v>
      </c>
      <c r="AM11">
        <v>-9.8180708704176833E-2</v>
      </c>
      <c r="AN11">
        <v>-1.8619537125158625E-2</v>
      </c>
      <c r="AO11">
        <v>9.3219882880173355E-3</v>
      </c>
      <c r="AP11">
        <v>-1.7691525001050756E-2</v>
      </c>
      <c r="AQ11">
        <v>0.10952062127725259</v>
      </c>
      <c r="AR11">
        <v>-8.6198015431769415E-2</v>
      </c>
      <c r="AT11" t="str">
        <f>SimDataTest!$E$8</f>
        <v>w ITALY</v>
      </c>
      <c r="AX11" s="2">
        <f>ABS((CORREL(SimDataTest!$E$9:$E$508,SimDataTest!$F$9:$F$508)-'Demo it Here'!$F$24)/((1-CORREL(SimDataTest!$E$9:$E$508,SimDataTest!$F$9:$F$508)^2)/(COUNT(SimDataTest!$F$9:$F$508)-2))^0.5)</f>
        <v>1.4097585846945411E-2</v>
      </c>
      <c r="AY11" s="2">
        <f>ABS((CORREL(SimDataTest!$E$9:$E$508,SimDataTest!$G$9:$G$508)-'Demo it Here'!$G$24)/((1-CORREL(SimDataTest!$E$9:$E$508,SimDataTest!$G$9:$G$508)^2)/(COUNT(SimDataTest!$G$9:$G$508)-2))^0.5)</f>
        <v>6.7272472360794039E-3</v>
      </c>
      <c r="AZ11" s="2">
        <f>ABS((CORREL(SimDataTest!$E$9:$E$508,SimDataTest!$H$9:$H$508)-'Demo it Here'!$H$24)/((1-CORREL(SimDataTest!$E$9:$E$508,SimDataTest!$H$9:$H$508)^2)/(COUNT(SimDataTest!$H$9:$H$508)-2))^0.5)</f>
        <v>1.2167872185353723E-2</v>
      </c>
      <c r="BA11" s="2">
        <f>ABS((CORREL(SimDataTest!$E$9:$E$508,SimDataTest!$I$9:$I$508)-'Demo it Here'!$I$24)/((1-CORREL(SimDataTest!$E$9:$E$508,SimDataTest!$I$9:$I$508)^2)/(COUNT(SimDataTest!$I$9:$I$508)-2))^0.5)</f>
        <v>3.0227649981845007E-2</v>
      </c>
      <c r="BB11" s="2">
        <f>ABS((CORREL(SimDataTest!$E$9:$E$508,SimDataTest!$J$9:$J$508)-'Demo it Here'!$J$24)/((1-CORREL(SimDataTest!$E$9:$E$508,SimDataTest!$J$9:$J$508)^2)/(COUNT(SimDataTest!$J$9:$J$508)-2))^0.5)</f>
        <v>0.12329192176894274</v>
      </c>
      <c r="BC11" s="2">
        <f>ABS((CORREL(SimDataTest!$E$9:$E$508,SimDataTest!$K$9:$K$508)-'Demo it Here'!$K$24)/((1-CORREL(SimDataTest!$E$9:$E$508,SimDataTest!$K$9:$K$508)^2)/(COUNT(SimDataTest!$K$9:$K$508)-2))^0.5)</f>
        <v>5.7901644566070026E-2</v>
      </c>
      <c r="BD11" s="2">
        <f>ABS((CORREL(SimDataTest!$E$9:$E$508,SimDataTest!$L$9:$L$508)-'Demo it Here'!$L$24)/((1-CORREL(SimDataTest!$E$9:$E$508,SimDataTest!$L$9:$L$508)^2)/(COUNT(SimDataTest!$L$9:$L$508)-2))^0.5)</f>
        <v>6.9242648131151108E-2</v>
      </c>
      <c r="BE11" s="2">
        <f>ABS((CORREL(SimDataTest!$E$9:$E$508,SimDataTest!$M$9:$M$508)-'Demo it Here'!$M$24)/((1-CORREL(SimDataTest!$E$9:$E$508,SimDataTest!$M$9:$M$508)^2)/(COUNT(SimDataTest!$M$9:$M$508)-2))^0.5)</f>
        <v>0.12976981798742326</v>
      </c>
      <c r="BF11" s="2">
        <f>ABS((CORREL(SimDataTest!$E$9:$E$508,SimDataTest!$N$9:$N$508)-'Demo it Here'!$N$24)/((1-CORREL(SimDataTest!$E$9:$E$508,SimDataTest!$N$9:$N$508)^2)/(COUNT(SimDataTest!$N$9:$N$508)-2))^0.5)</f>
        <v>0.14222895401053404</v>
      </c>
      <c r="BG11" s="2">
        <f>ABS((CORREL(SimDataTest!$E$9:$E$508,SimDataTest!$O$9:$O$508)-'Demo it Here'!$O$24)/((1-CORREL(SimDataTest!$E$9:$E$508,SimDataTest!$O$9:$O$508)^2)/(COUNT(SimDataTest!$O$9:$O$508)-2))^0.5)</f>
        <v>0.10881800536289306</v>
      </c>
      <c r="BH11" s="2">
        <f>ABS((CORREL(SimDataTest!$E$9:$E$508,SimDataTest!$P$9:$P$508)-'Demo it Here'!$P$24)/((1-CORREL(SimDataTest!$E$9:$E$508,SimDataTest!$P$9:$P$508)^2)/(COUNT(SimDataTest!$P$9:$P$508)-2))^0.5)</f>
        <v>4.32951740350166E-2</v>
      </c>
      <c r="BI11" s="2">
        <f>ABS((CORREL(SimDataTest!$E$9:$E$508,SimDataTest!$Q$9:$Q$508)-'Demo it Here'!$Q$24)/((1-CORREL(SimDataTest!$E$9:$E$508,SimDataTest!$Q$9:$Q$508)^2)/(COUNT(SimDataTest!$Q$9:$Q$508)-2))^0.5)</f>
        <v>0.12592972656642484</v>
      </c>
      <c r="BJ11" s="2">
        <f>ABS((CORREL(SimDataTest!$E$9:$E$508,SimDataTest!$R$9:$R$508)-'Demo it Here'!$R$24)/((1-CORREL(SimDataTest!$E$9:$E$508,SimDataTest!$R$9:$R$508)^2)/(COUNT(SimDataTest!$R$9:$R$508)-2))^0.5)</f>
        <v>8.2728372100734165E-2</v>
      </c>
      <c r="BK11" s="2">
        <f>ABS((CORREL(SimDataTest!$E$9:$E$508,SimDataTest!$S$9:$S$508)-'Demo it Here'!$S$24)/((1-CORREL(SimDataTest!$E$9:$E$508,SimDataTest!$S$9:$S$508)^2)/(COUNT(SimDataTest!$S$9:$S$508)-2))^0.5)</f>
        <v>0.10723387291816502</v>
      </c>
      <c r="BL11" s="2">
        <f>ABS((CORREL(SimDataTest!$E$9:$E$508,SimDataTest!$T$9:$T$508)-'Demo it Here'!$T$24)/((1-CORREL(SimDataTest!$E$9:$E$508,SimDataTest!$T$9:$T$508)^2)/(COUNT(SimDataTest!$T$9:$T$508)-2))^0.5)</f>
        <v>0.11654827273364567</v>
      </c>
      <c r="BM11" s="2">
        <f>ABS((CORREL(SimDataTest!$E$9:$E$508,SimDataTest!$U$9:$U$508)-'Demo it Here'!$U$24)/((1-CORREL(SimDataTest!$E$9:$E$508,SimDataTest!$U$9:$U$508)^2)/(COUNT(SimDataTest!$U$9:$U$508)-2))^0.5)</f>
        <v>2.2345735771413782E-2</v>
      </c>
      <c r="BN11" s="2">
        <f>ABS((CORREL(SimDataTest!$E$9:$E$508,SimDataTest!$V$9:$V$508)-'Demo it Here'!$V$24)/((1-CORREL(SimDataTest!$E$9:$E$508,SimDataTest!$V$9:$V$508)^2)/(COUNT(SimDataTest!$V$9:$V$508)-2))^0.5)</f>
        <v>8.0373068487463381E-2</v>
      </c>
      <c r="BO11" s="2">
        <f>ABS((CORREL(SimDataTest!$E$9:$E$508,SimDataTest!$W$9:$W$508)-'Demo it Here'!$W$24)/((1-CORREL(SimDataTest!$E$9:$E$508,SimDataTest!$W$9:$W$508)^2)/(COUNT(SimDataTest!$W$9:$W$508)-2))^0.5)</f>
        <v>5.0818603506377846E-2</v>
      </c>
      <c r="BP11" s="2">
        <f>ABS((CORREL(SimDataTest!$E$9:$E$508,SimDataTest!$X$9:$X$508)-'Demo it Here'!$X$24)/((1-CORREL(SimDataTest!$E$9:$E$508,SimDataTest!$X$9:$X$508)^2)/(COUNT(SimDataTest!$X$9:$X$508)-2))^0.5)</f>
        <v>6.8290386812886348E-3</v>
      </c>
      <c r="BQ11" s="2">
        <f>ABS((CORREL(SimDataTest!$E$9:$E$508,SimDataTest!$Y$9:$Y$508)-'Demo it Here'!$Y$24)/((1-CORREL(SimDataTest!$E$9:$E$508,SimDataTest!$Y$9:$Y$508)^2)/(COUNT(SimDataTest!$Y$9:$Y$508)-2))^0.5)</f>
        <v>0.1142848850191773</v>
      </c>
      <c r="BR11" s="2">
        <f>ABS((CORREL(SimDataTest!$E$9:$E$508,SimDataTest!$Z$9:$Z$508)-'Demo it Here'!$Z$24)/((1-CORREL(SimDataTest!$E$9:$E$508,SimDataTest!$Z$9:$Z$508)^2)/(COUNT(SimDataTest!$Z$9:$Z$508)-2))^0.5)</f>
        <v>7.5650444487796994E-2</v>
      </c>
      <c r="BS11" s="2">
        <f>ABS((CORREL(SimDataTest!$E$9:$E$508,SimDataTest!$AA$9:$AA$508)-'Demo it Here'!$AA$24)/((1-CORREL(SimDataTest!$E$9:$E$508,SimDataTest!$AA$9:$AA$508)^2)/(COUNT(SimDataTest!$AA$9:$AA$508)-2))^0.5)</f>
        <v>2.1425971399132437E-2</v>
      </c>
      <c r="BT11" s="2">
        <f>ABS((CORREL(SimDataTest!$E$9:$E$508,SimDataTest!$AB$9:$AB$508)-'Demo it Here'!$AB$24)/((1-CORREL(SimDataTest!$E$9:$E$508,SimDataTest!$AB$9:$AB$508)^2)/(COUNT(SimDataTest!$AB$9:$AB$508)-2))^0.5)</f>
        <v>9.901776677536836E-2</v>
      </c>
      <c r="BU11" s="2">
        <f>ABS((CORREL(SimDataTest!$E$9:$E$508,SimDataTest!$AC$9:$AC$508)-'Demo it Here'!$AC$24)/((1-CORREL(SimDataTest!$E$9:$E$508,SimDataTest!$AC$9:$AC$508)^2)/(COUNT(SimDataTest!$AC$9:$AC$508)-2))^0.5)</f>
        <v>0.13598803384951777</v>
      </c>
      <c r="BV11" s="2">
        <f>ABS((CORREL(SimDataTest!$E$9:$E$508,SimDataTest!$AD$9:$AD$508)-'Demo it Here'!$AD$24)/((1-CORREL(SimDataTest!$E$9:$E$508,SimDataTest!$AD$9:$AD$508)^2)/(COUNT(SimDataTest!$AD$9:$AD$508)-2))^0.5)</f>
        <v>5.3727192114212931E-2</v>
      </c>
      <c r="BW11" s="2">
        <f>ABS((CORREL(SimDataTest!$E$9:$E$508,SimDataTest!$AE$9:$AE$508)-'Demo it Here'!$AE$24)/((1-CORREL(SimDataTest!$E$9:$E$508,SimDataTest!$AE$9:$AE$508)^2)/(COUNT(SimDataTest!$AE$9:$AE$508)-2))^0.5)</f>
        <v>5.0024129459391484E-2</v>
      </c>
      <c r="BX11" s="2">
        <f>ABS((CORREL(SimDataTest!$E$9:$E$508,SimDataTest!$AF$9:$AF$508)-'Demo it Here'!$AF$24)/((1-CORREL(SimDataTest!$E$9:$E$508,SimDataTest!$AF$9:$AF$508)^2)/(COUNT(SimDataTest!$AF$9:$AF$508)-2))^0.5)</f>
        <v>1.574791626899618E-2</v>
      </c>
      <c r="BY11" s="2">
        <f>ABS((CORREL(SimDataTest!$E$9:$E$508,SimDataTest!$AG$9:$AG$508)-'Demo it Here'!$AG$24)/((1-CORREL(SimDataTest!$E$9:$E$508,SimDataTest!$AG$9:$AG$508)^2)/(COUNT(SimDataTest!$AG$9:$AG$508)-2))^0.5)</f>
        <v>6.4998269718692492E-2</v>
      </c>
      <c r="BZ11" s="2">
        <f>ABS((CORREL(SimDataTest!$E$9:$E$508,SimDataTest!$AH$9:$AH$508)-'Demo it Here'!$AH$24)/((1-CORREL(SimDataTest!$E$9:$E$508,SimDataTest!$AH$9:$AH$508)^2)/(COUNT(SimDataTest!$AH$9:$AH$508)-2))^0.5)</f>
        <v>3.4465772654802808E-2</v>
      </c>
      <c r="CA11" s="2">
        <f>ABS((CORREL(SimDataTest!$E$9:$E$508,SimDataTest!$AI$9:$AI$508)-'Demo it Here'!$AI$24)/((1-CORREL(SimDataTest!$E$9:$E$508,SimDataTest!$AI$9:$AI$508)^2)/(COUNT(SimDataTest!$AI$9:$AI$508)-2))^0.5)</f>
        <v>7.0886235132209319E-2</v>
      </c>
      <c r="CB11" s="2">
        <f>ABS((CORREL(SimDataTest!$E$9:$E$508,SimDataTest!$AJ$9:$AJ$508)-'Demo it Here'!$AJ$24)/((1-CORREL(SimDataTest!$E$9:$E$508,SimDataTest!$AJ$9:$AJ$508)^2)/(COUNT(SimDataTest!$AJ$9:$AJ$508)-2))^0.5)</f>
        <v>7.5273057189626097E-2</v>
      </c>
      <c r="CC11" s="2">
        <f>ABS((CORREL(SimDataTest!$E$9:$E$508,SimDataTest!$AK$9:$AK$508)-'Demo it Here'!$AK$24)/((1-CORREL(SimDataTest!$E$9:$E$508,SimDataTest!$AK$9:$AK$508)^2)/(COUNT(SimDataTest!$AK$9:$AK$508)-2))^0.5)</f>
        <v>7.4428591713188927E-2</v>
      </c>
      <c r="CD11" s="2">
        <f>ABS((CORREL(SimDataTest!$E$9:$E$508,SimDataTest!$AL$9:$AL$508)-'Demo it Here'!$AL$24)/((1-CORREL(SimDataTest!$E$9:$E$508,SimDataTest!$AL$9:$AL$508)^2)/(COUNT(SimDataTest!$AL$9:$AL$508)-2))^0.5)</f>
        <v>0.1243058574701575</v>
      </c>
      <c r="CE11" s="2">
        <f>ABS((CORREL(SimDataTest!$E$9:$E$508,SimDataTest!$AM$9:$AM$508)-'Demo it Here'!$AM$24)/((1-CORREL(SimDataTest!$E$9:$E$508,SimDataTest!$AM$9:$AM$508)^2)/(COUNT(SimDataTest!$AM$9:$AM$508)-2))^0.5)</f>
        <v>0.15684235733120211</v>
      </c>
      <c r="CF11" s="2">
        <f>ABS((CORREL(SimDataTest!$E$9:$E$508,SimDataTest!$AN$9:$AN$508)-'Demo it Here'!$AN$24)/((1-CORREL(SimDataTest!$E$9:$E$508,SimDataTest!$AN$9:$AN$508)^2)/(COUNT(SimDataTest!$AN$9:$AN$508)-2))^0.5)</f>
        <v>7.0618466024631746E-2</v>
      </c>
      <c r="CG11" s="2">
        <f>ABS((CORREL(SimDataTest!$E$9:$E$508,SimDataTest!$AO$9:$AO$508)-'Demo it Here'!$AO$24)/((1-CORREL(SimDataTest!$E$9:$E$508,SimDataTest!$AO$9:$AO$508)^2)/(COUNT(SimDataTest!$AO$9:$AO$508)-2))^0.5)</f>
        <v>5.122814194850716E-2</v>
      </c>
      <c r="CH11" s="2">
        <f>ABS((CORREL(SimDataTest!$E$9:$E$508,SimDataTest!$AP$9:$AP$508)-'Demo it Here'!$AP$24)/((1-CORREL(SimDataTest!$E$9:$E$508,SimDataTest!$AP$9:$AP$508)^2)/(COUNT(SimDataTest!$AP$9:$AP$508)-2))^0.5)</f>
        <v>8.6542007998344161E-2</v>
      </c>
      <c r="CI11" s="2">
        <f>ABS((CORREL(SimDataTest!$E$9:$E$508,SimDataTest!$AQ$9:$AQ$508)-'Demo it Here'!$AQ$24)/((1-CORREL(SimDataTest!$E$9:$E$508,SimDataTest!$AQ$9:$AQ$508)^2)/(COUNT(SimDataTest!$AQ$9:$AQ$508)-2))^0.5)</f>
        <v>1.899481895363345E-2</v>
      </c>
      <c r="CJ11" s="2">
        <f>ABS((CORREL(SimDataTest!$E$9:$E$508,SimDataTest!$AR$9:$AR$508)-'Demo it Here'!$AR$24)/((1-CORREL(SimDataTest!$E$9:$E$508,SimDataTest!$AR$9:$AR$508)^2)/(COUNT(SimDataTest!$AR$9:$AR$508)-2))^0.5)</f>
        <v>0.13301451762142397</v>
      </c>
    </row>
    <row r="12" spans="1:88" x14ac:dyDescent="0.2">
      <c r="A12">
        <v>4</v>
      </c>
      <c r="B12">
        <v>-9.5138928947441359E-3</v>
      </c>
      <c r="C12">
        <v>2.1687094459446277E-2</v>
      </c>
      <c r="D12">
        <v>-3.0538691859172573E-2</v>
      </c>
      <c r="E12">
        <v>5.3870934177635332E-2</v>
      </c>
      <c r="F12">
        <v>-8.0094842071600558E-2</v>
      </c>
      <c r="G12">
        <v>0.14562998706401764</v>
      </c>
      <c r="H12">
        <v>-0.19703118082139093</v>
      </c>
      <c r="I12">
        <v>-3.805997878686751E-2</v>
      </c>
      <c r="J12">
        <v>-0.25039815138064669</v>
      </c>
      <c r="K12">
        <v>-0.28311855238614203</v>
      </c>
      <c r="L12">
        <v>5.3177738874523595E-2</v>
      </c>
      <c r="M12">
        <v>-0.12786642017712491</v>
      </c>
      <c r="N12">
        <v>-9.6553455627655382E-2</v>
      </c>
      <c r="O12">
        <v>-8.5253036477033084E-2</v>
      </c>
      <c r="P12">
        <v>-0.11941194727031046</v>
      </c>
      <c r="Q12">
        <v>2.3670950821028214E-2</v>
      </c>
      <c r="R12">
        <v>-2.6106517189410039E-2</v>
      </c>
      <c r="S12">
        <v>6.7940001100188496E-3</v>
      </c>
      <c r="T12">
        <v>-7.9056536622105766E-2</v>
      </c>
      <c r="U12">
        <v>0.38100099665127241</v>
      </c>
      <c r="V12">
        <v>-9.3856886891528712E-2</v>
      </c>
      <c r="W12">
        <v>6.3103328653359547E-2</v>
      </c>
      <c r="X12">
        <v>2.5012360371033715E-2</v>
      </c>
      <c r="Y12">
        <v>-0.13284788708589934</v>
      </c>
      <c r="Z12">
        <v>-0.29889244533264614</v>
      </c>
      <c r="AA12">
        <v>-3.9529968083217293E-3</v>
      </c>
      <c r="AB12">
        <v>-0.14580015343538477</v>
      </c>
      <c r="AC12">
        <v>-0.11470618137454247</v>
      </c>
      <c r="AD12">
        <v>1.5495152697655445E-3</v>
      </c>
      <c r="AE12">
        <v>-0.12024578124988139</v>
      </c>
      <c r="AF12">
        <v>4.5411569769563398E-2</v>
      </c>
      <c r="AG12">
        <v>-4.5453879772899275E-2</v>
      </c>
      <c r="AH12">
        <v>5.3960196956344575E-2</v>
      </c>
      <c r="AI12">
        <v>3.6863467898118341E-2</v>
      </c>
      <c r="AJ12">
        <v>-0.14678010258193197</v>
      </c>
      <c r="AK12">
        <v>-5.3089158785469603E-2</v>
      </c>
      <c r="AL12">
        <v>-0.38030660352096501</v>
      </c>
      <c r="AM12">
        <v>-0.43446584617841455</v>
      </c>
      <c r="AN12">
        <v>-1.8170037158097396E-2</v>
      </c>
      <c r="AO12">
        <v>-0.18639938892214947</v>
      </c>
      <c r="AP12">
        <v>-0.23232093007605259</v>
      </c>
      <c r="AQ12">
        <v>-8.2842614636137735E-2</v>
      </c>
      <c r="AR12">
        <v>-6.3451672816828952E-2</v>
      </c>
      <c r="AT12" t="str">
        <f>SimDataTest!$F$8</f>
        <v>w MALTA CYP</v>
      </c>
      <c r="AY12" s="2">
        <f>ABS((CORREL(SimDataTest!$F$9:$F$508,SimDataTest!$G$9:$G$508)-'Demo it Here'!$G$25)/((1-CORREL(SimDataTest!$F$9:$F$508,SimDataTest!$G$9:$G$508)^2)/(COUNT(SimDataTest!$G$9:$G$508)-2))^0.5)</f>
        <v>8.9210164009472237E-3</v>
      </c>
      <c r="AZ12" s="2">
        <f>ABS((CORREL(SimDataTest!$F$9:$F$508,SimDataTest!$H$9:$H$508)-'Demo it Here'!$H$25)/((1-CORREL(SimDataTest!$F$9:$F$508,SimDataTest!$H$9:$H$508)^2)/(COUNT(SimDataTest!$H$9:$H$508)-2))^0.5)</f>
        <v>1.8109633645099555E-5</v>
      </c>
      <c r="BA12" s="2">
        <f>ABS((CORREL(SimDataTest!$F$9:$F$508,SimDataTest!$I$9:$I$508)-'Demo it Here'!$I$25)/((1-CORREL(SimDataTest!$F$9:$F$508,SimDataTest!$I$9:$I$508)^2)/(COUNT(SimDataTest!$I$9:$I$508)-2))^0.5)</f>
        <v>4.1390486008758533E-2</v>
      </c>
      <c r="BB12" s="2">
        <f>ABS((CORREL(SimDataTest!$F$9:$F$508,SimDataTest!$J$9:$J$508)-'Demo it Here'!$J$25)/((1-CORREL(SimDataTest!$F$9:$F$508,SimDataTest!$J$9:$J$508)^2)/(COUNT(SimDataTest!$J$9:$J$508)-2))^0.5)</f>
        <v>0.14662313243089151</v>
      </c>
      <c r="BC12" s="2">
        <f>ABS((CORREL(SimDataTest!$F$9:$F$508,SimDataTest!$K$9:$K$508)-'Demo it Here'!$K$25)/((1-CORREL(SimDataTest!$F$9:$F$508,SimDataTest!$K$9:$K$508)^2)/(COUNT(SimDataTest!$K$9:$K$508)-2))^0.5)</f>
        <v>6.6272390946485085E-2</v>
      </c>
      <c r="BD12" s="2">
        <f>ABS((CORREL(SimDataTest!$F$9:$F$508,SimDataTest!$L$9:$L$508)-'Demo it Here'!$L$25)/((1-CORREL(SimDataTest!$F$9:$F$508,SimDataTest!$L$9:$L$508)^2)/(COUNT(SimDataTest!$L$9:$L$508)-2))^0.5)</f>
        <v>8.3800679353293425E-2</v>
      </c>
      <c r="BE12" s="2">
        <f>ABS((CORREL(SimDataTest!$F$9:$F$508,SimDataTest!$M$9:$M$508)-'Demo it Here'!$M$25)/((1-CORREL(SimDataTest!$F$9:$F$508,SimDataTest!$M$9:$M$508)^2)/(COUNT(SimDataTest!$M$9:$M$508)-2))^0.5)</f>
        <v>0.12485591689867438</v>
      </c>
      <c r="BF12" s="2">
        <f>ABS((CORREL(SimDataTest!$F$9:$F$508,SimDataTest!$N$9:$N$508)-'Demo it Here'!$N$25)/((1-CORREL(SimDataTest!$F$9:$F$508,SimDataTest!$N$9:$N$508)^2)/(COUNT(SimDataTest!$N$9:$N$508)-2))^0.5)</f>
        <v>0.15462261326473156</v>
      </c>
      <c r="BG12" s="2">
        <f>ABS((CORREL(SimDataTest!$F$9:$F$508,SimDataTest!$O$9:$O$508)-'Demo it Here'!$O$25)/((1-CORREL(SimDataTest!$F$9:$F$508,SimDataTest!$O$9:$O$508)^2)/(COUNT(SimDataTest!$O$9:$O$508)-2))^0.5)</f>
        <v>0.10028343929725772</v>
      </c>
      <c r="BH12" s="2">
        <f>ABS((CORREL(SimDataTest!$F$9:$F$508,SimDataTest!$P$9:$P$508)-'Demo it Here'!$P$25)/((1-CORREL(SimDataTest!$F$9:$F$508,SimDataTest!$P$9:$P$508)^2)/(COUNT(SimDataTest!$P$9:$P$508)-2))^0.5)</f>
        <v>3.2193178279090205E-2</v>
      </c>
      <c r="BI12" s="2">
        <f>ABS((CORREL(SimDataTest!$F$9:$F$508,SimDataTest!$Q$9:$Q$508)-'Demo it Here'!$Q$25)/((1-CORREL(SimDataTest!$F$9:$F$508,SimDataTest!$Q$9:$Q$508)^2)/(COUNT(SimDataTest!$Q$9:$Q$508)-2))^0.5)</f>
        <v>0.14074694043112695</v>
      </c>
      <c r="BJ12" s="2">
        <f>ABS((CORREL(SimDataTest!$F$9:$F$508,SimDataTest!$R$9:$R$508)-'Demo it Here'!$R$25)/((1-CORREL(SimDataTest!$F$9:$F$508,SimDataTest!$R$9:$R$508)^2)/(COUNT(SimDataTest!$R$9:$R$508)-2))^0.5)</f>
        <v>9.5920703752177275E-2</v>
      </c>
      <c r="BK12" s="2">
        <f>ABS((CORREL(SimDataTest!$F$9:$F$508,SimDataTest!$S$9:$S$508)-'Demo it Here'!$S$25)/((1-CORREL(SimDataTest!$F$9:$F$508,SimDataTest!$S$9:$S$508)^2)/(COUNT(SimDataTest!$S$9:$S$508)-2))^0.5)</f>
        <v>0.11723738541666447</v>
      </c>
      <c r="BL12" s="2">
        <f>ABS((CORREL(SimDataTest!$F$9:$F$508,SimDataTest!$T$9:$T$508)-'Demo it Here'!$T$25)/((1-CORREL(SimDataTest!$F$9:$F$508,SimDataTest!$T$9:$T$508)^2)/(COUNT(SimDataTest!$T$9:$T$508)-2))^0.5)</f>
        <v>0.12270357726612237</v>
      </c>
      <c r="BM12" s="2">
        <f>ABS((CORREL(SimDataTest!$F$9:$F$508,SimDataTest!$U$9:$U$508)-'Demo it Here'!$U$25)/((1-CORREL(SimDataTest!$F$9:$F$508,SimDataTest!$U$9:$U$508)^2)/(COUNT(SimDataTest!$U$9:$U$508)-2))^0.5)</f>
        <v>3.8435817949490199E-2</v>
      </c>
      <c r="BN12" s="2">
        <f>ABS((CORREL(SimDataTest!$F$9:$F$508,SimDataTest!$V$9:$V$508)-'Demo it Here'!$V$25)/((1-CORREL(SimDataTest!$F$9:$F$508,SimDataTest!$V$9:$V$508)^2)/(COUNT(SimDataTest!$V$9:$V$508)-2))^0.5)</f>
        <v>9.8719195541848132E-2</v>
      </c>
      <c r="BO12" s="2">
        <f>ABS((CORREL(SimDataTest!$F$9:$F$508,SimDataTest!$W$9:$W$508)-'Demo it Here'!$W$25)/((1-CORREL(SimDataTest!$F$9:$F$508,SimDataTest!$W$9:$W$508)^2)/(COUNT(SimDataTest!$W$9:$W$508)-2))^0.5)</f>
        <v>6.7119823054837977E-2</v>
      </c>
      <c r="BP12" s="2">
        <f>ABS((CORREL(SimDataTest!$F$9:$F$508,SimDataTest!$X$9:$X$508)-'Demo it Here'!$X$25)/((1-CORREL(SimDataTest!$F$9:$F$508,SimDataTest!$X$9:$X$508)^2)/(COUNT(SimDataTest!$X$9:$X$508)-2))^0.5)</f>
        <v>5.3593027895899913E-3</v>
      </c>
      <c r="BQ12" s="2">
        <f>ABS((CORREL(SimDataTest!$F$9:$F$508,SimDataTest!$Y$9:$Y$508)-'Demo it Here'!$Y$25)/((1-CORREL(SimDataTest!$F$9:$F$508,SimDataTest!$Y$9:$Y$508)^2)/(COUNT(SimDataTest!$Y$9:$Y$508)-2))^0.5)</f>
        <v>0.14135992951330112</v>
      </c>
      <c r="BR12" s="2">
        <f>ABS((CORREL(SimDataTest!$F$9:$F$508,SimDataTest!$Z$9:$Z$508)-'Demo it Here'!$Z$25)/((1-CORREL(SimDataTest!$F$9:$F$508,SimDataTest!$Z$9:$Z$508)^2)/(COUNT(SimDataTest!$Z$9:$Z$508)-2))^0.5)</f>
        <v>8.9893686748194201E-2</v>
      </c>
      <c r="BS12" s="2">
        <f>ABS((CORREL(SimDataTest!$F$9:$F$508,SimDataTest!$AA$9:$AA$508)-'Demo it Here'!$AA$25)/((1-CORREL(SimDataTest!$F$9:$F$508,SimDataTest!$AA$9:$AA$508)^2)/(COUNT(SimDataTest!$AA$9:$AA$508)-2))^0.5)</f>
        <v>2.8573623946789913E-2</v>
      </c>
      <c r="BT12" s="2">
        <f>ABS((CORREL(SimDataTest!$F$9:$F$508,SimDataTest!$AB$9:$AB$508)-'Demo it Here'!$AB$25)/((1-CORREL(SimDataTest!$F$9:$F$508,SimDataTest!$AB$9:$AB$508)^2)/(COUNT(SimDataTest!$AB$9:$AB$508)-2))^0.5)</f>
        <v>0.10125035902890173</v>
      </c>
      <c r="BU12" s="2">
        <f>ABS((CORREL(SimDataTest!$F$9:$F$508,SimDataTest!$AC$9:$AC$508)-'Demo it Here'!$AC$25)/((1-CORREL(SimDataTest!$F$9:$F$508,SimDataTest!$AC$9:$AC$508)^2)/(COUNT(SimDataTest!$AC$9:$AC$508)-2))^0.5)</f>
        <v>0.14954043039220294</v>
      </c>
      <c r="BV12" s="2">
        <f>ABS((CORREL(SimDataTest!$F$9:$F$508,SimDataTest!$AD$9:$AD$508)-'Demo it Here'!$AD$25)/((1-CORREL(SimDataTest!$F$9:$F$508,SimDataTest!$AD$9:$AD$508)^2)/(COUNT(SimDataTest!$AD$9:$AD$508)-2))^0.5)</f>
        <v>5.6954773663243259E-2</v>
      </c>
      <c r="BW12" s="2">
        <f>ABS((CORREL(SimDataTest!$F$9:$F$508,SimDataTest!$AE$9:$AE$508)-'Demo it Here'!$AE$25)/((1-CORREL(SimDataTest!$F$9:$F$508,SimDataTest!$AE$9:$AE$508)^2)/(COUNT(SimDataTest!$AE$9:$AE$508)-2))^0.5)</f>
        <v>4.251485471824374E-2</v>
      </c>
      <c r="BX12" s="2">
        <f>ABS((CORREL(SimDataTest!$F$9:$F$508,SimDataTest!$AF$9:$AF$508)-'Demo it Here'!$AF$25)/((1-CORREL(SimDataTest!$F$9:$F$508,SimDataTest!$AF$9:$AF$508)^2)/(COUNT(SimDataTest!$AF$9:$AF$508)-2))^0.5)</f>
        <v>3.5934775339251768E-2</v>
      </c>
      <c r="BY12" s="2">
        <f>ABS((CORREL(SimDataTest!$F$9:$F$508,SimDataTest!$AG$9:$AG$508)-'Demo it Here'!$AG$25)/((1-CORREL(SimDataTest!$F$9:$F$508,SimDataTest!$AG$9:$AG$508)^2)/(COUNT(SimDataTest!$AG$9:$AG$508)-2))^0.5)</f>
        <v>9.2994775214205863E-2</v>
      </c>
      <c r="BZ12" s="2">
        <f>ABS((CORREL(SimDataTest!$F$9:$F$508,SimDataTest!$AH$9:$AH$508)-'Demo it Here'!$AH$25)/((1-CORREL(SimDataTest!$F$9:$F$508,SimDataTest!$AH$9:$AH$508)^2)/(COUNT(SimDataTest!$AH$9:$AH$508)-2))^0.5)</f>
        <v>2.3449240346505147E-2</v>
      </c>
      <c r="CA12" s="2">
        <f>ABS((CORREL(SimDataTest!$F$9:$F$508,SimDataTest!$AI$9:$AI$508)-'Demo it Here'!$AI$25)/((1-CORREL(SimDataTest!$F$9:$F$508,SimDataTest!$AI$9:$AI$508)^2)/(COUNT(SimDataTest!$AI$9:$AI$508)-2))^0.5)</f>
        <v>8.8810556399207541E-2</v>
      </c>
      <c r="CB12" s="2">
        <f>ABS((CORREL(SimDataTest!$F$9:$F$508,SimDataTest!$AJ$9:$AJ$508)-'Demo it Here'!$AJ$25)/((1-CORREL(SimDataTest!$F$9:$F$508,SimDataTest!$AJ$9:$AJ$508)^2)/(COUNT(SimDataTest!$AJ$9:$AJ$508)-2))^0.5)</f>
        <v>0.10636741079824971</v>
      </c>
      <c r="CC12" s="2">
        <f>ABS((CORREL(SimDataTest!$F$9:$F$508,SimDataTest!$AK$9:$AK$508)-'Demo it Here'!$AK$25)/((1-CORREL(SimDataTest!$F$9:$F$508,SimDataTest!$AK$9:$AK$508)^2)/(COUNT(SimDataTest!$AK$9:$AK$508)-2))^0.5)</f>
        <v>9.0766945084916312E-2</v>
      </c>
      <c r="CD12" s="2">
        <f>ABS((CORREL(SimDataTest!$F$9:$F$508,SimDataTest!$AL$9:$AL$508)-'Demo it Here'!$AL$25)/((1-CORREL(SimDataTest!$F$9:$F$508,SimDataTest!$AL$9:$AL$508)^2)/(COUNT(SimDataTest!$AL$9:$AL$508)-2))^0.5)</f>
        <v>0.1418264914211981</v>
      </c>
      <c r="CE12" s="2">
        <f>ABS((CORREL(SimDataTest!$F$9:$F$508,SimDataTest!$AM$9:$AM$508)-'Demo it Here'!$AM$25)/((1-CORREL(SimDataTest!$F$9:$F$508,SimDataTest!$AM$9:$AM$508)^2)/(COUNT(SimDataTest!$AM$9:$AM$508)-2))^0.5)</f>
        <v>0.18802162951044912</v>
      </c>
      <c r="CF12" s="2">
        <f>ABS((CORREL(SimDataTest!$F$9:$F$508,SimDataTest!$AN$9:$AN$508)-'Demo it Here'!$AN$25)/((1-CORREL(SimDataTest!$F$9:$F$508,SimDataTest!$AN$9:$AN$508)^2)/(COUNT(SimDataTest!$AN$9:$AN$508)-2))^0.5)</f>
        <v>7.7024182256805684E-2</v>
      </c>
      <c r="CG12" s="2">
        <f>ABS((CORREL(SimDataTest!$F$9:$F$508,SimDataTest!$AO$9:$AO$508)-'Demo it Here'!$AO$25)/((1-CORREL(SimDataTest!$F$9:$F$508,SimDataTest!$AO$9:$AO$508)^2)/(COUNT(SimDataTest!$AO$9:$AO$508)-2))^0.5)</f>
        <v>5.3057392049209687E-2</v>
      </c>
      <c r="CH12" s="2">
        <f>ABS((CORREL(SimDataTest!$F$9:$F$508,SimDataTest!$AP$9:$AP$508)-'Demo it Here'!$AP$25)/((1-CORREL(SimDataTest!$F$9:$F$508,SimDataTest!$AP$9:$AP$508)^2)/(COUNT(SimDataTest!$AP$9:$AP$508)-2))^0.5)</f>
        <v>0.10145915774035859</v>
      </c>
      <c r="CI12" s="2">
        <f>ABS((CORREL(SimDataTest!$F$9:$F$508,SimDataTest!$AQ$9:$AQ$508)-'Demo it Here'!$AQ$25)/((1-CORREL(SimDataTest!$F$9:$F$508,SimDataTest!$AQ$9:$AQ$508)^2)/(COUNT(SimDataTest!$AQ$9:$AQ$508)-2))^0.5)</f>
        <v>4.6366276374002265E-2</v>
      </c>
      <c r="CJ12" s="2">
        <f>ABS((CORREL(SimDataTest!$F$9:$F$508,SimDataTest!$AR$9:$AR$508)-'Demo it Here'!$AR$25)/((1-CORREL(SimDataTest!$F$9:$F$508,SimDataTest!$AR$9:$AR$508)^2)/(COUNT(SimDataTest!$AR$9:$AR$508)-2))^0.5)</f>
        <v>0.16721579209604431</v>
      </c>
    </row>
    <row r="13" spans="1:88" x14ac:dyDescent="0.2">
      <c r="A13">
        <v>5</v>
      </c>
      <c r="B13">
        <v>4.1533097315911149E-3</v>
      </c>
      <c r="C13">
        <v>-1.88676372450719E-2</v>
      </c>
      <c r="D13">
        <v>2.3463650625102472E-2</v>
      </c>
      <c r="E13">
        <v>-4.1360812222612564E-2</v>
      </c>
      <c r="F13">
        <v>6.7621336238101293E-2</v>
      </c>
      <c r="G13">
        <v>-0.10207940283839423</v>
      </c>
      <c r="H13">
        <v>0.18899303525604849</v>
      </c>
      <c r="I13">
        <v>1.7529145944926716E-2</v>
      </c>
      <c r="J13">
        <v>5.7886306260276132E-2</v>
      </c>
      <c r="K13">
        <v>9.0835177015328838E-2</v>
      </c>
      <c r="L13">
        <v>0.12252386227406742</v>
      </c>
      <c r="M13">
        <v>-1.4023895569927891E-2</v>
      </c>
      <c r="N13">
        <v>1.9852542223252945E-2</v>
      </c>
      <c r="O13">
        <v>4.7761929123138813E-2</v>
      </c>
      <c r="P13">
        <v>-2.5963400596292097E-2</v>
      </c>
      <c r="Q13">
        <v>-3.3536315739529643E-3</v>
      </c>
      <c r="R13">
        <v>-2.5163747380717583E-3</v>
      </c>
      <c r="S13">
        <v>1.1409403361601012E-2</v>
      </c>
      <c r="T13">
        <v>6.9852684458370895E-2</v>
      </c>
      <c r="U13">
        <v>-0.23879446077130284</v>
      </c>
      <c r="V13">
        <v>6.5027049765613576E-2</v>
      </c>
      <c r="W13">
        <v>-0.44154972207951448</v>
      </c>
      <c r="X13">
        <v>4.040568495936836E-2</v>
      </c>
      <c r="Y13">
        <v>4.4376557027486108E-2</v>
      </c>
      <c r="Z13">
        <v>-8.5324315401453132E-2</v>
      </c>
      <c r="AA13">
        <v>0.11171106170772771</v>
      </c>
      <c r="AB13">
        <v>-2.2869854021404956E-2</v>
      </c>
      <c r="AC13">
        <v>2.3338134530999088E-3</v>
      </c>
      <c r="AD13">
        <v>9.675187704941246E-3</v>
      </c>
      <c r="AE13">
        <v>-1.1106384217395182E-2</v>
      </c>
      <c r="AF13">
        <v>7.4106659722410484E-3</v>
      </c>
      <c r="AG13">
        <v>3.3008132104231036E-2</v>
      </c>
      <c r="AH13">
        <v>-8.2076205882175679E-2</v>
      </c>
      <c r="AI13">
        <v>0.4021802019812315</v>
      </c>
      <c r="AJ13">
        <v>-0.27806133284144596</v>
      </c>
      <c r="AK13">
        <v>3.3214148849791236E-2</v>
      </c>
      <c r="AL13">
        <v>6.4032484264447298E-2</v>
      </c>
      <c r="AM13">
        <v>0.27466306144323482</v>
      </c>
      <c r="AN13">
        <v>0.13851160338819501</v>
      </c>
      <c r="AO13">
        <v>2.0106714726594532E-2</v>
      </c>
      <c r="AP13">
        <v>3.3361911731965455E-2</v>
      </c>
      <c r="AQ13">
        <v>-3.5721570159876204E-2</v>
      </c>
      <c r="AR13">
        <v>8.5521043730613533E-2</v>
      </c>
      <c r="AT13" t="str">
        <f>SimDataTest!$G$8</f>
        <v>w GREECE</v>
      </c>
      <c r="AZ13" s="2">
        <f>ABS((CORREL(SimDataTest!$G$9:$G$508,SimDataTest!$H$9:$H$508)-'Demo it Here'!$H$26)/((1-CORREL(SimDataTest!$G$9:$G$508,SimDataTest!$H$9:$H$508)^2)/(COUNT(SimDataTest!$H$9:$H$508)-2))^0.5)</f>
        <v>7.7992359575088143E-3</v>
      </c>
      <c r="BA13" s="2">
        <f>ABS((CORREL(SimDataTest!$G$9:$G$508,SimDataTest!$I$9:$I$508)-'Demo it Here'!$I$26)/((1-CORREL(SimDataTest!$G$9:$G$508,SimDataTest!$I$9:$I$508)^2)/(COUNT(SimDataTest!$I$9:$I$508)-2))^0.5)</f>
        <v>3.7625704823706731E-2</v>
      </c>
      <c r="BB13" s="2">
        <f>ABS((CORREL(SimDataTest!$G$9:$G$508,SimDataTest!$J$9:$J$508)-'Demo it Here'!$J$26)/((1-CORREL(SimDataTest!$G$9:$G$508,SimDataTest!$J$9:$J$508)^2)/(COUNT(SimDataTest!$J$9:$J$508)-2))^0.5)</f>
        <v>0.12364662251947356</v>
      </c>
      <c r="BC13" s="2">
        <f>ABS((CORREL(SimDataTest!$G$9:$G$508,SimDataTest!$K$9:$K$508)-'Demo it Here'!$K$26)/((1-CORREL(SimDataTest!$G$9:$G$508,SimDataTest!$K$9:$K$508)^2)/(COUNT(SimDataTest!$K$9:$K$508)-2))^0.5)</f>
        <v>5.5801043078282403E-2</v>
      </c>
      <c r="BD13" s="2">
        <f>ABS((CORREL(SimDataTest!$G$9:$G$508,SimDataTest!$L$9:$L$508)-'Demo it Here'!$L$26)/((1-CORREL(SimDataTest!$G$9:$G$508,SimDataTest!$L$9:$L$508)^2)/(COUNT(SimDataTest!$L$9:$L$508)-2))^0.5)</f>
        <v>7.4056256728283851E-2</v>
      </c>
      <c r="BE13" s="2">
        <f>ABS((CORREL(SimDataTest!$G$9:$G$508,SimDataTest!$M$9:$M$508)-'Demo it Here'!$M$26)/((1-CORREL(SimDataTest!$G$9:$G$508,SimDataTest!$M$9:$M$508)^2)/(COUNT(SimDataTest!$M$9:$M$508)-2))^0.5)</f>
        <v>0.12113138763621699</v>
      </c>
      <c r="BF13" s="2">
        <f>ABS((CORREL(SimDataTest!$G$9:$G$508,SimDataTest!$N$9:$N$508)-'Demo it Here'!$N$26)/((1-CORREL(SimDataTest!$G$9:$G$508,SimDataTest!$N$9:$N$508)^2)/(COUNT(SimDataTest!$N$9:$N$508)-2))^0.5)</f>
        <v>0.14617022624838216</v>
      </c>
      <c r="BG13" s="2">
        <f>ABS((CORREL(SimDataTest!$G$9:$G$508,SimDataTest!$O$9:$O$508)-'Demo it Here'!$O$26)/((1-CORREL(SimDataTest!$G$9:$G$508,SimDataTest!$O$9:$O$508)^2)/(COUNT(SimDataTest!$O$9:$O$508)-2))^0.5)</f>
        <v>0.10538290507764589</v>
      </c>
      <c r="BH13" s="2">
        <f>ABS((CORREL(SimDataTest!$G$9:$G$508,SimDataTest!$P$9:$P$508)-'Demo it Here'!$P$26)/((1-CORREL(SimDataTest!$G$9:$G$508,SimDataTest!$P$9:$P$508)^2)/(COUNT(SimDataTest!$P$9:$P$508)-2))^0.5)</f>
        <v>4.4292008280554296E-2</v>
      </c>
      <c r="BI13" s="2">
        <f>ABS((CORREL(SimDataTest!$G$9:$G$508,SimDataTest!$Q$9:$Q$508)-'Demo it Here'!$Q$26)/((1-CORREL(SimDataTest!$G$9:$G$508,SimDataTest!$Q$9:$Q$508)^2)/(COUNT(SimDataTest!$Q$9:$Q$508)-2))^0.5)</f>
        <v>0.12719612809096828</v>
      </c>
      <c r="BJ13" s="2">
        <f>ABS((CORREL(SimDataTest!$G$9:$G$508,SimDataTest!$R$9:$R$508)-'Demo it Here'!$R$26)/((1-CORREL(SimDataTest!$G$9:$G$508,SimDataTest!$R$9:$R$508)^2)/(COUNT(SimDataTest!$R$9:$R$508)-2))^0.5)</f>
        <v>8.1209110167414E-2</v>
      </c>
      <c r="BK13" s="2">
        <f>ABS((CORREL(SimDataTest!$G$9:$G$508,SimDataTest!$S$9:$S$508)-'Demo it Here'!$S$26)/((1-CORREL(SimDataTest!$G$9:$G$508,SimDataTest!$S$9:$S$508)^2)/(COUNT(SimDataTest!$S$9:$S$508)-2))^0.5)</f>
        <v>0.1058081493457381</v>
      </c>
      <c r="BL13" s="2">
        <f>ABS((CORREL(SimDataTest!$G$9:$G$508,SimDataTest!$T$9:$T$508)-'Demo it Here'!$T$26)/((1-CORREL(SimDataTest!$G$9:$G$508,SimDataTest!$T$9:$T$508)^2)/(COUNT(SimDataTest!$T$9:$T$508)-2))^0.5)</f>
        <v>0.12117261600631876</v>
      </c>
      <c r="BM13" s="2">
        <f>ABS((CORREL(SimDataTest!$G$9:$G$508,SimDataTest!$U$9:$U$508)-'Demo it Here'!$U$26)/((1-CORREL(SimDataTest!$G$9:$G$508,SimDataTest!$U$9:$U$508)^2)/(COUNT(SimDataTest!$U$9:$U$508)-2))^0.5)</f>
        <v>2.8491704636821085E-2</v>
      </c>
      <c r="BN13" s="2">
        <f>ABS((CORREL(SimDataTest!$G$9:$G$508,SimDataTest!$V$9:$V$508)-'Demo it Here'!$V$26)/((1-CORREL(SimDataTest!$G$9:$G$508,SimDataTest!$V$9:$V$508)^2)/(COUNT(SimDataTest!$V$9:$V$508)-2))^0.5)</f>
        <v>8.6059671988452824E-2</v>
      </c>
      <c r="BO13" s="2">
        <f>ABS((CORREL(SimDataTest!$G$9:$G$508,SimDataTest!$W$9:$W$508)-'Demo it Here'!$W$26)/((1-CORREL(SimDataTest!$G$9:$G$508,SimDataTest!$W$9:$W$508)^2)/(COUNT(SimDataTest!$W$9:$W$508)-2))^0.5)</f>
        <v>4.9035085435230788E-2</v>
      </c>
      <c r="BP13" s="2">
        <f>ABS((CORREL(SimDataTest!$G$9:$G$508,SimDataTest!$X$9:$X$508)-'Demo it Here'!$X$26)/((1-CORREL(SimDataTest!$G$9:$G$508,SimDataTest!$X$9:$X$508)^2)/(COUNT(SimDataTest!$X$9:$X$508)-2))^0.5)</f>
        <v>1.4459116071626504E-2</v>
      </c>
      <c r="BQ13" s="2">
        <f>ABS((CORREL(SimDataTest!$G$9:$G$508,SimDataTest!$Y$9:$Y$508)-'Demo it Here'!$Y$26)/((1-CORREL(SimDataTest!$G$9:$G$508,SimDataTest!$Y$9:$Y$508)^2)/(COUNT(SimDataTest!$Y$9:$Y$508)-2))^0.5)</f>
        <v>0.11594952219899554</v>
      </c>
      <c r="BR13" s="2">
        <f>ABS((CORREL(SimDataTest!$G$9:$G$508,SimDataTest!$Z$9:$Z$508)-'Demo it Here'!$Z$26)/((1-CORREL(SimDataTest!$G$9:$G$508,SimDataTest!$Z$9:$Z$508)^2)/(COUNT(SimDataTest!$Z$9:$Z$508)-2))^0.5)</f>
        <v>7.1956262741400628E-2</v>
      </c>
      <c r="BS13" s="2">
        <f>ABS((CORREL(SimDataTest!$G$9:$G$508,SimDataTest!$AA$9:$AA$508)-'Demo it Here'!$AA$26)/((1-CORREL(SimDataTest!$G$9:$G$508,SimDataTest!$AA$9:$AA$508)^2)/(COUNT(SimDataTest!$AA$9:$AA$508)-2))^0.5)</f>
        <v>2.4613777028599466E-2</v>
      </c>
      <c r="BT13" s="2">
        <f>ABS((CORREL(SimDataTest!$G$9:$G$508,SimDataTest!$AB$9:$AB$508)-'Demo it Here'!$AB$26)/((1-CORREL(SimDataTest!$G$9:$G$508,SimDataTest!$AB$9:$AB$508)^2)/(COUNT(SimDataTest!$AB$9:$AB$508)-2))^0.5)</f>
        <v>9.1314073987236274E-2</v>
      </c>
      <c r="BU13" s="2">
        <f>ABS((CORREL(SimDataTest!$G$9:$G$508,SimDataTest!$AC$9:$AC$508)-'Demo it Here'!$AC$26)/((1-CORREL(SimDataTest!$G$9:$G$508,SimDataTest!$AC$9:$AC$508)^2)/(COUNT(SimDataTest!$AC$9:$AC$508)-2))^0.5)</f>
        <v>0.13656091087963182</v>
      </c>
      <c r="BV13" s="2">
        <f>ABS((CORREL(SimDataTest!$G$9:$G$508,SimDataTest!$AD$9:$AD$508)-'Demo it Here'!$AD$26)/((1-CORREL(SimDataTest!$G$9:$G$508,SimDataTest!$AD$9:$AD$508)^2)/(COUNT(SimDataTest!$AD$9:$AD$508)-2))^0.5)</f>
        <v>5.518412994524579E-2</v>
      </c>
      <c r="BW13" s="2">
        <f>ABS((CORREL(SimDataTest!$G$9:$G$508,SimDataTest!$AE$9:$AE$508)-'Demo it Here'!$AE$26)/((1-CORREL(SimDataTest!$G$9:$G$508,SimDataTest!$AE$9:$AE$508)^2)/(COUNT(SimDataTest!$AE$9:$AE$508)-2))^0.5)</f>
        <v>5.2999870759717425E-2</v>
      </c>
      <c r="BX13" s="2">
        <f>ABS((CORREL(SimDataTest!$G$9:$G$508,SimDataTest!$AF$9:$AF$508)-'Demo it Here'!$AF$26)/((1-CORREL(SimDataTest!$G$9:$G$508,SimDataTest!$AF$9:$AF$508)^2)/(COUNT(SimDataTest!$AF$9:$AF$508)-2))^0.5)</f>
        <v>2.4435737060895163E-2</v>
      </c>
      <c r="BY13" s="2">
        <f>ABS((CORREL(SimDataTest!$G$9:$G$508,SimDataTest!$AG$9:$AG$508)-'Demo it Here'!$AG$26)/((1-CORREL(SimDataTest!$G$9:$G$508,SimDataTest!$AG$9:$AG$508)^2)/(COUNT(SimDataTest!$AG$9:$AG$508)-2))^0.5)</f>
        <v>7.1054326915654456E-2</v>
      </c>
      <c r="BZ13" s="2">
        <f>ABS((CORREL(SimDataTest!$G$9:$G$508,SimDataTest!$AH$9:$AH$508)-'Demo it Here'!$AH$26)/((1-CORREL(SimDataTest!$G$9:$G$508,SimDataTest!$AH$9:$AH$508)^2)/(COUNT(SimDataTest!$AH$9:$AH$508)-2))^0.5)</f>
        <v>2.7493842832081863E-2</v>
      </c>
      <c r="CA13" s="2">
        <f>ABS((CORREL(SimDataTest!$G$9:$G$508,SimDataTest!$AI$9:$AI$508)-'Demo it Here'!$AI$26)/((1-CORREL(SimDataTest!$G$9:$G$508,SimDataTest!$AI$9:$AI$508)^2)/(COUNT(SimDataTest!$AI$9:$AI$508)-2))^0.5)</f>
        <v>7.8036663960988753E-2</v>
      </c>
      <c r="CB13" s="2">
        <f>ABS((CORREL(SimDataTest!$G$9:$G$508,SimDataTest!$AJ$9:$AJ$508)-'Demo it Here'!$AJ$26)/((1-CORREL(SimDataTest!$G$9:$G$508,SimDataTest!$AJ$9:$AJ$508)^2)/(COUNT(SimDataTest!$AJ$9:$AJ$508)-2))^0.5)</f>
        <v>8.3660997127854436E-2</v>
      </c>
      <c r="CC13" s="2">
        <f>ABS((CORREL(SimDataTest!$G$9:$G$508,SimDataTest!$AK$9:$AK$508)-'Demo it Here'!$AK$26)/((1-CORREL(SimDataTest!$G$9:$G$508,SimDataTest!$AK$9:$AK$508)^2)/(COUNT(SimDataTest!$AK$9:$AK$508)-2))^0.5)</f>
        <v>8.4721994655544378E-2</v>
      </c>
      <c r="CD13" s="2">
        <f>ABS((CORREL(SimDataTest!$G$9:$G$508,SimDataTest!$AL$9:$AL$508)-'Demo it Here'!$AL$26)/((1-CORREL(SimDataTest!$G$9:$G$508,SimDataTest!$AL$9:$AL$508)^2)/(COUNT(SimDataTest!$AL$9:$AL$508)-2))^0.5)</f>
        <v>0.12351779410475369</v>
      </c>
      <c r="CE13" s="2">
        <f>ABS((CORREL(SimDataTest!$G$9:$G$508,SimDataTest!$AM$9:$AM$508)-'Demo it Here'!$AM$26)/((1-CORREL(SimDataTest!$G$9:$G$508,SimDataTest!$AM$9:$AM$508)^2)/(COUNT(SimDataTest!$AM$9:$AM$508)-2))^0.5)</f>
        <v>0.15995549961584274</v>
      </c>
      <c r="CF13" s="2">
        <f>ABS((CORREL(SimDataTest!$G$9:$G$508,SimDataTest!$AN$9:$AN$508)-'Demo it Here'!$AN$26)/((1-CORREL(SimDataTest!$G$9:$G$508,SimDataTest!$AN$9:$AN$508)^2)/(COUNT(SimDataTest!$AN$9:$AN$508)-2))^0.5)</f>
        <v>7.1856866442841422E-2</v>
      </c>
      <c r="CG13" s="2">
        <f>ABS((CORREL(SimDataTest!$G$9:$G$508,SimDataTest!$AO$9:$AO$508)-'Demo it Here'!$AO$26)/((1-CORREL(SimDataTest!$G$9:$G$508,SimDataTest!$AO$9:$AO$508)^2)/(COUNT(SimDataTest!$AO$9:$AO$508)-2))^0.5)</f>
        <v>4.6033079503388419E-2</v>
      </c>
      <c r="CH13" s="2">
        <f>ABS((CORREL(SimDataTest!$G$9:$G$508,SimDataTest!$AP$9:$AP$508)-'Demo it Here'!$AP$26)/((1-CORREL(SimDataTest!$G$9:$G$508,SimDataTest!$AP$9:$AP$508)^2)/(COUNT(SimDataTest!$AP$9:$AP$508)-2))^0.5)</f>
        <v>8.7088757497940344E-2</v>
      </c>
      <c r="CI13" s="2">
        <f>ABS((CORREL(SimDataTest!$G$9:$G$508,SimDataTest!$AQ$9:$AQ$508)-'Demo it Here'!$AQ$26)/((1-CORREL(SimDataTest!$G$9:$G$508,SimDataTest!$AQ$9:$AQ$508)^2)/(COUNT(SimDataTest!$AQ$9:$AQ$508)-2))^0.5)</f>
        <v>2.1943980904200387E-2</v>
      </c>
      <c r="CJ13" s="2">
        <f>ABS((CORREL(SimDataTest!$G$9:$G$508,SimDataTest!$AR$9:$AR$508)-'Demo it Here'!$AR$26)/((1-CORREL(SimDataTest!$G$9:$G$508,SimDataTest!$AR$9:$AR$508)^2)/(COUNT(SimDataTest!$AR$9:$AR$508)-2))^0.5)</f>
        <v>0.14342165738445642</v>
      </c>
    </row>
    <row r="14" spans="1:88" x14ac:dyDescent="0.2">
      <c r="A14">
        <v>6</v>
      </c>
      <c r="B14">
        <v>2.3152701069066861E-2</v>
      </c>
      <c r="C14">
        <v>-3.5928184173170452E-2</v>
      </c>
      <c r="D14">
        <v>6.1282659935003814E-2</v>
      </c>
      <c r="E14">
        <v>-9.1597505337671081E-2</v>
      </c>
      <c r="F14">
        <v>0.16829562464984593</v>
      </c>
      <c r="G14">
        <v>-0.22245493734979149</v>
      </c>
      <c r="H14">
        <v>0.50254394345684772</v>
      </c>
      <c r="I14">
        <v>6.8596858945934924E-2</v>
      </c>
      <c r="J14">
        <v>-6.7864948620720011E-2</v>
      </c>
      <c r="K14">
        <v>-0.12246932609332117</v>
      </c>
      <c r="L14">
        <v>-3.9834556869639104E-2</v>
      </c>
      <c r="M14">
        <v>-6.5709431518737982E-2</v>
      </c>
      <c r="N14">
        <v>3.7653244191904189E-2</v>
      </c>
      <c r="O14">
        <v>2.9630402356305652E-2</v>
      </c>
      <c r="P14">
        <v>5.4796859082616667E-2</v>
      </c>
      <c r="Q14">
        <v>-4.6959821616652242E-2</v>
      </c>
      <c r="R14">
        <v>-2.1930566558624132E-2</v>
      </c>
      <c r="S14">
        <v>-5.0158328031223887E-2</v>
      </c>
      <c r="T14">
        <v>-3.4101684908500851E-2</v>
      </c>
      <c r="U14">
        <v>0.39706993745508701</v>
      </c>
      <c r="V14">
        <v>3.5679718287207063E-2</v>
      </c>
      <c r="W14">
        <v>5.2336888091205402E-2</v>
      </c>
      <c r="X14">
        <v>-5.9239757160958306E-2</v>
      </c>
      <c r="Y14">
        <v>-7.8429287397013825E-2</v>
      </c>
      <c r="Z14">
        <v>-2.3927834379937507E-2</v>
      </c>
      <c r="AA14">
        <v>2.8338039697769268E-2</v>
      </c>
      <c r="AB14">
        <v>-6.2474339580860794E-2</v>
      </c>
      <c r="AC14">
        <v>2.9121195523795551E-2</v>
      </c>
      <c r="AD14">
        <v>2.1056252725977442E-2</v>
      </c>
      <c r="AE14">
        <v>6.2559914810794481E-2</v>
      </c>
      <c r="AF14">
        <v>9.8332643711140255E-2</v>
      </c>
      <c r="AG14">
        <v>-1.8585255858860394E-2</v>
      </c>
      <c r="AH14">
        <v>-0.15292888751262979</v>
      </c>
      <c r="AI14">
        <v>1.937764288852728E-2</v>
      </c>
      <c r="AJ14">
        <v>4.5532740786463632E-2</v>
      </c>
      <c r="AK14">
        <v>9.1046611144142808E-2</v>
      </c>
      <c r="AL14">
        <v>-0.12446305886324205</v>
      </c>
      <c r="AM14">
        <v>-0.4600685999347206</v>
      </c>
      <c r="AN14">
        <v>0.16199907448633621</v>
      </c>
      <c r="AO14">
        <v>-0.13996451539525723</v>
      </c>
      <c r="AP14">
        <v>-8.0335751738507266E-2</v>
      </c>
      <c r="AQ14">
        <v>-2.2243998877656823E-3</v>
      </c>
      <c r="AR14">
        <v>-2.3126729671280044E-2</v>
      </c>
      <c r="AT14" t="str">
        <f>SimDataTest!$H$8</f>
        <v>w ES PORT</v>
      </c>
      <c r="BA14" s="2">
        <f>ABS((CORREL(SimDataTest!$H$9:$H$508,SimDataTest!$I$9:$I$508)-'Demo it Here'!$I$27)/((1-CORREL(SimDataTest!$H$9:$H$508,SimDataTest!$I$9:$I$508)^2)/(COUNT(SimDataTest!$I$9:$I$508)-2))^0.5)</f>
        <v>3.5935106861477217E-2</v>
      </c>
      <c r="BB14" s="2">
        <f>ABS((CORREL(SimDataTest!$H$9:$H$508,SimDataTest!$J$9:$J$508)-'Demo it Here'!$J$27)/((1-CORREL(SimDataTest!$H$9:$H$508,SimDataTest!$J$9:$J$508)^2)/(COUNT(SimDataTest!$J$9:$J$508)-2))^0.5)</f>
        <v>0.15264644275569247</v>
      </c>
      <c r="BC14" s="2">
        <f>ABS((CORREL(SimDataTest!$H$9:$H$508,SimDataTest!$K$9:$K$508)-'Demo it Here'!$K$27)/((1-CORREL(SimDataTest!$H$9:$H$508,SimDataTest!$K$9:$K$508)^2)/(COUNT(SimDataTest!$K$9:$K$508)-2))^0.5)</f>
        <v>7.058603837669665E-2</v>
      </c>
      <c r="BD14" s="2">
        <f>ABS((CORREL(SimDataTest!$H$9:$H$508,SimDataTest!$L$9:$L$508)-'Demo it Here'!$L$27)/((1-CORREL(SimDataTest!$H$9:$H$508,SimDataTest!$L$9:$L$508)^2)/(COUNT(SimDataTest!$L$9:$L$508)-2))^0.5)</f>
        <v>8.2015442966237431E-2</v>
      </c>
      <c r="BE14" s="2">
        <f>ABS((CORREL(SimDataTest!$H$9:$H$508,SimDataTest!$M$9:$M$508)-'Demo it Here'!$M$27)/((1-CORREL(SimDataTest!$H$9:$H$508,SimDataTest!$M$9:$M$508)^2)/(COUNT(SimDataTest!$M$9:$M$508)-2))^0.5)</f>
        <v>0.13056780480373723</v>
      </c>
      <c r="BF14" s="2">
        <f>ABS((CORREL(SimDataTest!$H$9:$H$508,SimDataTest!$N$9:$N$508)-'Demo it Here'!$N$27)/((1-CORREL(SimDataTest!$H$9:$H$508,SimDataTest!$N$9:$N$508)^2)/(COUNT(SimDataTest!$N$9:$N$508)-2))^0.5)</f>
        <v>0.15272337111677456</v>
      </c>
      <c r="BG14" s="2">
        <f>ABS((CORREL(SimDataTest!$H$9:$H$508,SimDataTest!$O$9:$O$508)-'Demo it Here'!$O$27)/((1-CORREL(SimDataTest!$H$9:$H$508,SimDataTest!$O$9:$O$508)^2)/(COUNT(SimDataTest!$O$9:$O$508)-2))^0.5)</f>
        <v>9.8689580759302911E-2</v>
      </c>
      <c r="BH14" s="2">
        <f>ABS((CORREL(SimDataTest!$H$9:$H$508,SimDataTest!$P$9:$P$508)-'Demo it Here'!$P$27)/((1-CORREL(SimDataTest!$H$9:$H$508,SimDataTest!$P$9:$P$508)^2)/(COUNT(SimDataTest!$P$9:$P$508)-2))^0.5)</f>
        <v>2.5896680556824689E-2</v>
      </c>
      <c r="BI14" s="2">
        <f>ABS((CORREL(SimDataTest!$H$9:$H$508,SimDataTest!$Q$9:$Q$508)-'Demo it Here'!$Q$27)/((1-CORREL(SimDataTest!$H$9:$H$508,SimDataTest!$Q$9:$Q$508)^2)/(COUNT(SimDataTest!$Q$9:$Q$508)-2))^0.5)</f>
        <v>0.14366957245758208</v>
      </c>
      <c r="BJ14" s="2">
        <f>ABS((CORREL(SimDataTest!$H$9:$H$508,SimDataTest!$R$9:$R$508)-'Demo it Here'!$R$27)/((1-CORREL(SimDataTest!$H$9:$H$508,SimDataTest!$R$9:$R$508)^2)/(COUNT(SimDataTest!$R$9:$R$508)-2))^0.5)</f>
        <v>0.10083155450162114</v>
      </c>
      <c r="BK14" s="2">
        <f>ABS((CORREL(SimDataTest!$H$9:$H$508,SimDataTest!$S$9:$S$508)-'Demo it Here'!$S$27)/((1-CORREL(SimDataTest!$H$9:$H$508,SimDataTest!$S$9:$S$508)^2)/(COUNT(SimDataTest!$S$9:$S$508)-2))^0.5)</f>
        <v>0.12154906409021921</v>
      </c>
      <c r="BL14" s="2">
        <f>ABS((CORREL(SimDataTest!$H$9:$H$508,SimDataTest!$T$9:$T$508)-'Demo it Here'!$T$27)/((1-CORREL(SimDataTest!$H$9:$H$508,SimDataTest!$T$9:$T$508)^2)/(COUNT(SimDataTest!$T$9:$T$508)-2))^0.5)</f>
        <v>0.11868769477242232</v>
      </c>
      <c r="BM14" s="2">
        <f>ABS((CORREL(SimDataTest!$H$9:$H$508,SimDataTest!$U$9:$U$508)-'Demo it Here'!$U$27)/((1-CORREL(SimDataTest!$H$9:$H$508,SimDataTest!$U$9:$U$508)^2)/(COUNT(SimDataTest!$U$9:$U$508)-2))^0.5)</f>
        <v>3.7546925088439716E-2</v>
      </c>
      <c r="BN14" s="2">
        <f>ABS((CORREL(SimDataTest!$H$9:$H$508,SimDataTest!$V$9:$V$508)-'Demo it Here'!$V$27)/((1-CORREL(SimDataTest!$H$9:$H$508,SimDataTest!$V$9:$V$508)^2)/(COUNT(SimDataTest!$V$9:$V$508)-2))^0.5)</f>
        <v>9.6958469339699899E-2</v>
      </c>
      <c r="BO14" s="2">
        <f>ABS((CORREL(SimDataTest!$H$9:$H$508,SimDataTest!$W$9:$W$508)-'Demo it Here'!$W$27)/((1-CORREL(SimDataTest!$H$9:$H$508,SimDataTest!$W$9:$W$508)^2)/(COUNT(SimDataTest!$W$9:$W$508)-2))^0.5)</f>
        <v>7.4632285011240071E-2</v>
      </c>
      <c r="BP14" s="2">
        <f>ABS((CORREL(SimDataTest!$H$9:$H$508,SimDataTest!$X$9:$X$508)-'Demo it Here'!$X$27)/((1-CORREL(SimDataTest!$H$9:$H$508,SimDataTest!$X$9:$X$508)^2)/(COUNT(SimDataTest!$X$9:$X$508)-2))^0.5)</f>
        <v>4.6132389157725823E-3</v>
      </c>
      <c r="BQ14" s="2">
        <f>ABS((CORREL(SimDataTest!$H$9:$H$508,SimDataTest!$Y$9:$Y$508)-'Demo it Here'!$Y$27)/((1-CORREL(SimDataTest!$H$9:$H$508,SimDataTest!$Y$9:$Y$508)^2)/(COUNT(SimDataTest!$Y$9:$Y$508)-2))^0.5)</f>
        <v>0.14744636888044385</v>
      </c>
      <c r="BR14" s="2">
        <f>ABS((CORREL(SimDataTest!$H$9:$H$508,SimDataTest!$Z$9:$Z$508)-'Demo it Here'!$Z$27)/((1-CORREL(SimDataTest!$H$9:$H$508,SimDataTest!$Z$9:$Z$508)^2)/(COUNT(SimDataTest!$Z$9:$Z$508)-2))^0.5)</f>
        <v>9.7230884334253004E-2</v>
      </c>
      <c r="BS14" s="2">
        <f>ABS((CORREL(SimDataTest!$H$9:$H$508,SimDataTest!$AA$9:$AA$508)-'Demo it Here'!$AA$27)/((1-CORREL(SimDataTest!$H$9:$H$508,SimDataTest!$AA$9:$AA$508)^2)/(COUNT(SimDataTest!$AA$9:$AA$508)-2))^0.5)</f>
        <v>2.6430061355761588E-2</v>
      </c>
      <c r="BT14" s="2">
        <f>ABS((CORREL(SimDataTest!$H$9:$H$508,SimDataTest!$AB$9:$AB$508)-'Demo it Here'!$AB$27)/((1-CORREL(SimDataTest!$H$9:$H$508,SimDataTest!$AB$9:$AB$508)^2)/(COUNT(SimDataTest!$AB$9:$AB$508)-2))^0.5)</f>
        <v>0.10891535171875691</v>
      </c>
      <c r="BU14" s="2">
        <f>ABS((CORREL(SimDataTest!$H$9:$H$508,SimDataTest!$AC$9:$AC$508)-'Demo it Here'!$AC$27)/((1-CORREL(SimDataTest!$H$9:$H$508,SimDataTest!$AC$9:$AC$508)^2)/(COUNT(SimDataTest!$AC$9:$AC$508)-2))^0.5)</f>
        <v>0.15159073399332287</v>
      </c>
      <c r="BV14" s="2">
        <f>ABS((CORREL(SimDataTest!$H$9:$H$508,SimDataTest!$AD$9:$AD$508)-'Demo it Here'!$AD$27)/((1-CORREL(SimDataTest!$H$9:$H$508,SimDataTest!$AD$9:$AD$508)^2)/(COUNT(SimDataTest!$AD$9:$AD$508)-2))^0.5)</f>
        <v>5.452136535516456E-2</v>
      </c>
      <c r="BW14" s="2">
        <f>ABS((CORREL(SimDataTest!$H$9:$H$508,SimDataTest!$AE$9:$AE$508)-'Demo it Here'!$AE$27)/((1-CORREL(SimDataTest!$H$9:$H$508,SimDataTest!$AE$9:$AE$508)^2)/(COUNT(SimDataTest!$AE$9:$AE$508)-2))^0.5)</f>
        <v>3.5078898309379457E-2</v>
      </c>
      <c r="BX14" s="2">
        <f>ABS((CORREL(SimDataTest!$H$9:$H$508,SimDataTest!$AF$9:$AF$508)-'Demo it Here'!$AF$27)/((1-CORREL(SimDataTest!$H$9:$H$508,SimDataTest!$AF$9:$AF$508)^2)/(COUNT(SimDataTest!$AF$9:$AF$508)-2))^0.5)</f>
        <v>3.3940740814028911E-2</v>
      </c>
      <c r="BY14" s="2">
        <f>ABS((CORREL(SimDataTest!$H$9:$H$508,SimDataTest!$AG$9:$AG$508)-'Demo it Here'!$AG$27)/((1-CORREL(SimDataTest!$H$9:$H$508,SimDataTest!$AG$9:$AG$508)^2)/(COUNT(SimDataTest!$AG$9:$AG$508)-2))^0.5)</f>
        <v>9.4708806359096009E-2</v>
      </c>
      <c r="BZ14" s="2">
        <f>ABS((CORREL(SimDataTest!$H$9:$H$508,SimDataTest!$AH$9:$AH$508)-'Demo it Here'!$AH$27)/((1-CORREL(SimDataTest!$H$9:$H$508,SimDataTest!$AH$9:$AH$508)^2)/(COUNT(SimDataTest!$AH$9:$AH$508)-2))^0.5)</f>
        <v>2.6127365053927348E-2</v>
      </c>
      <c r="CA14" s="2">
        <f>ABS((CORREL(SimDataTest!$H$9:$H$508,SimDataTest!$AI$9:$AI$508)-'Demo it Here'!$AI$27)/((1-CORREL(SimDataTest!$H$9:$H$508,SimDataTest!$AI$9:$AI$508)^2)/(COUNT(SimDataTest!$AI$9:$AI$508)-2))^0.5)</f>
        <v>8.6615974612182872E-2</v>
      </c>
      <c r="CB14" s="2">
        <f>ABS((CORREL(SimDataTest!$H$9:$H$508,SimDataTest!$AJ$9:$AJ$508)-'Demo it Here'!$AJ$27)/((1-CORREL(SimDataTest!$H$9:$H$508,SimDataTest!$AJ$9:$AJ$508)^2)/(COUNT(SimDataTest!$AJ$9:$AJ$508)-2))^0.5)</f>
        <v>0.10874086996403287</v>
      </c>
      <c r="CC14" s="2">
        <f>ABS((CORREL(SimDataTest!$H$9:$H$508,SimDataTest!$AK$9:$AK$508)-'Demo it Here'!$AK$27)/((1-CORREL(SimDataTest!$H$9:$H$508,SimDataTest!$AK$9:$AK$508)^2)/(COUNT(SimDataTest!$AK$9:$AK$508)-2))^0.5)</f>
        <v>8.413220696347215E-2</v>
      </c>
      <c r="CD14" s="2">
        <f>ABS((CORREL(SimDataTest!$H$9:$H$508,SimDataTest!$AL$9:$AL$508)-'Demo it Here'!$AL$27)/((1-CORREL(SimDataTest!$H$9:$H$508,SimDataTest!$AL$9:$AL$508)^2)/(COUNT(SimDataTest!$AL$9:$AL$508)-2))^0.5)</f>
        <v>0.14707180894716398</v>
      </c>
      <c r="CE14" s="2">
        <f>ABS((CORREL(SimDataTest!$H$9:$H$508,SimDataTest!$AM$9:$AM$508)-'Demo it Here'!$AM$27)/((1-CORREL(SimDataTest!$H$9:$H$508,SimDataTest!$AM$9:$AM$508)^2)/(COUNT(SimDataTest!$AM$9:$AM$508)-2))^0.5)</f>
        <v>0.19427074517668735</v>
      </c>
      <c r="CF14" s="2">
        <f>ABS((CORREL(SimDataTest!$H$9:$H$508,SimDataTest!$AN$9:$AN$508)-'Demo it Here'!$AN$27)/((1-CORREL(SimDataTest!$H$9:$H$508,SimDataTest!$AN$9:$AN$508)^2)/(COUNT(SimDataTest!$AN$9:$AN$508)-2))^0.5)</f>
        <v>7.8254107718453897E-2</v>
      </c>
      <c r="CG14" s="2">
        <f>ABS((CORREL(SimDataTest!$H$9:$H$508,SimDataTest!$AO$9:$AO$508)-'Demo it Here'!$AO$27)/((1-CORREL(SimDataTest!$H$9:$H$508,SimDataTest!$AO$9:$AO$508)^2)/(COUNT(SimDataTest!$AO$9:$AO$508)-2))^0.5)</f>
        <v>5.8973017872749327E-2</v>
      </c>
      <c r="CH14" s="2">
        <f>ABS((CORREL(SimDataTest!$H$9:$H$508,SimDataTest!$AP$9:$AP$508)-'Demo it Here'!$AP$27)/((1-CORREL(SimDataTest!$H$9:$H$508,SimDataTest!$AP$9:$AP$508)^2)/(COUNT(SimDataTest!$AP$9:$AP$508)-2))^0.5)</f>
        <v>0.10499783965385873</v>
      </c>
      <c r="CI14" s="2">
        <f>ABS((CORREL(SimDataTest!$H$9:$H$508,SimDataTest!$AQ$9:$AQ$508)-'Demo it Here'!$AQ$27)/((1-CORREL(SimDataTest!$H$9:$H$508,SimDataTest!$AQ$9:$AQ$508)^2)/(COUNT(SimDataTest!$AQ$9:$AQ$508)-2))^0.5)</f>
        <v>5.3654755453892984E-2</v>
      </c>
      <c r="CJ14" s="2">
        <f>ABS((CORREL(SimDataTest!$H$9:$H$508,SimDataTest!$AR$9:$AR$508)-'Demo it Here'!$AR$27)/((1-CORREL(SimDataTest!$H$9:$H$508,SimDataTest!$AR$9:$AR$508)^2)/(COUNT(SimDataTest!$AR$9:$AR$508)-2))^0.5)</f>
        <v>0.16727032002876444</v>
      </c>
    </row>
    <row r="15" spans="1:88" x14ac:dyDescent="0.2">
      <c r="A15">
        <v>7</v>
      </c>
      <c r="B15">
        <v>-2.8256342054307715E-2</v>
      </c>
      <c r="C15">
        <v>-5.3093439840294909E-3</v>
      </c>
      <c r="D15">
        <v>-2.3069481885139798E-2</v>
      </c>
      <c r="E15">
        <v>1.8179530244772479E-2</v>
      </c>
      <c r="F15">
        <v>-4.0512513662493199E-2</v>
      </c>
      <c r="G15">
        <v>6.1170202574815313E-2</v>
      </c>
      <c r="H15">
        <v>-9.582130744963091E-2</v>
      </c>
      <c r="I15">
        <v>7.0783894861778274E-2</v>
      </c>
      <c r="J15">
        <v>-0.10215873312674262</v>
      </c>
      <c r="K15">
        <v>0.18147840478094612</v>
      </c>
      <c r="L15">
        <v>4.5682264592949995E-3</v>
      </c>
      <c r="M15">
        <v>-3.8980796386411609E-2</v>
      </c>
      <c r="N15">
        <v>3.2307642749000332E-2</v>
      </c>
      <c r="O15">
        <v>2.5422508191034865E-2</v>
      </c>
      <c r="P15">
        <v>-3.539058072842538E-2</v>
      </c>
      <c r="Q15">
        <v>-5.623291509863082E-2</v>
      </c>
      <c r="R15">
        <v>-1.7661712416179087E-2</v>
      </c>
      <c r="S15">
        <v>-6.8449997057578149E-2</v>
      </c>
      <c r="T15">
        <v>2.8350831648912278E-2</v>
      </c>
      <c r="U15">
        <v>0.27542274748168127</v>
      </c>
      <c r="V15">
        <v>-1.5413214414837784E-3</v>
      </c>
      <c r="W15">
        <v>0.12757851445497881</v>
      </c>
      <c r="X15">
        <v>0.12263903312760482</v>
      </c>
      <c r="Y15">
        <v>-3.2027335942428903E-2</v>
      </c>
      <c r="Z15">
        <v>-4.9209473125471304E-2</v>
      </c>
      <c r="AA15">
        <v>7.9892932528275784E-2</v>
      </c>
      <c r="AB15">
        <v>-6.4883174928487386E-2</v>
      </c>
      <c r="AC15">
        <v>-1.7436654748108293E-2</v>
      </c>
      <c r="AD15">
        <v>4.8639858917189471E-2</v>
      </c>
      <c r="AE15">
        <v>-1.9537675526555165E-2</v>
      </c>
      <c r="AF15">
        <v>-7.390593149812652E-2</v>
      </c>
      <c r="AG15">
        <v>1.7642402316278893E-2</v>
      </c>
      <c r="AH15">
        <v>0.14120638703725463</v>
      </c>
      <c r="AI15">
        <v>0.36836294972769812</v>
      </c>
      <c r="AJ15">
        <v>0.22401275165164214</v>
      </c>
      <c r="AK15">
        <v>-8.4987497433975934E-3</v>
      </c>
      <c r="AL15">
        <v>-6.2128339972874813E-2</v>
      </c>
      <c r="AM15">
        <v>-2.3013296859749399E-2</v>
      </c>
      <c r="AN15">
        <v>0.14361626105869774</v>
      </c>
      <c r="AO15">
        <v>2.8219458420989163E-2</v>
      </c>
      <c r="AP15">
        <v>-4.6892526196089301E-2</v>
      </c>
      <c r="AQ15">
        <v>0.27012311835462133</v>
      </c>
      <c r="AR15">
        <v>-3.7537956249611648E-2</v>
      </c>
      <c r="AT15" t="str">
        <f>SimDataTest!$I$8</f>
        <v>w EE LV LT</v>
      </c>
      <c r="BB15" s="2">
        <f>ABS((CORREL(SimDataTest!$I$9:$I$508,SimDataTest!$J$9:$J$508)-'Demo it Here'!$J$28)/((1-CORREL(SimDataTest!$I$9:$I$508,SimDataTest!$J$9:$J$508)^2)/(COUNT(SimDataTest!$J$9:$J$508)-2))^0.5)</f>
        <v>2.3954140919402529E-2</v>
      </c>
      <c r="BC15" s="2">
        <f>ABS((CORREL(SimDataTest!$I$9:$I$508,SimDataTest!$K$9:$K$508)-'Demo it Here'!$K$28)/((1-CORREL(SimDataTest!$I$9:$I$508,SimDataTest!$K$9:$K$508)^2)/(COUNT(SimDataTest!$K$9:$K$508)-2))^0.5)</f>
        <v>6.6558054301313341E-2</v>
      </c>
      <c r="BD15" s="2">
        <f>ABS((CORREL(SimDataTest!$I$9:$I$508,SimDataTest!$L$9:$L$508)-'Demo it Here'!$L$28)/((1-CORREL(SimDataTest!$I$9:$I$508,SimDataTest!$L$9:$L$508)^2)/(COUNT(SimDataTest!$L$9:$L$508)-2))^0.5)</f>
        <v>6.0814890630413107E-2</v>
      </c>
      <c r="BE15" s="2">
        <f>ABS((CORREL(SimDataTest!$I$9:$I$508,SimDataTest!$M$9:$M$508)-'Demo it Here'!$M$28)/((1-CORREL(SimDataTest!$I$9:$I$508,SimDataTest!$M$9:$M$508)^2)/(COUNT(SimDataTest!$M$9:$M$508)-2))^0.5)</f>
        <v>8.7722178940293372E-3</v>
      </c>
      <c r="BF15" s="2">
        <f>ABS((CORREL(SimDataTest!$I$9:$I$508,SimDataTest!$N$9:$N$508)-'Demo it Here'!$N$28)/((1-CORREL(SimDataTest!$I$9:$I$508,SimDataTest!$N$9:$N$508)^2)/(COUNT(SimDataTest!$N$9:$N$508)-2))^0.5)</f>
        <v>5.6781289880711357E-2</v>
      </c>
      <c r="BG15" s="2">
        <f>ABS((CORREL(SimDataTest!$I$9:$I$508,SimDataTest!$O$9:$O$508)-'Demo it Here'!$O$28)/((1-CORREL(SimDataTest!$I$9:$I$508,SimDataTest!$O$9:$O$508)^2)/(COUNT(SimDataTest!$O$9:$O$508)-2))^0.5)</f>
        <v>1.1972129971054389E-2</v>
      </c>
      <c r="BH15" s="2">
        <f>ABS((CORREL(SimDataTest!$I$9:$I$508,SimDataTest!$P$9:$P$508)-'Demo it Here'!$P$28)/((1-CORREL(SimDataTest!$I$9:$I$508,SimDataTest!$P$9:$P$508)^2)/(COUNT(SimDataTest!$P$9:$P$508)-2))^0.5)</f>
        <v>2.5289637959818083E-2</v>
      </c>
      <c r="BI15" s="2">
        <f>ABS((CORREL(SimDataTest!$I$9:$I$508,SimDataTest!$Q$9:$Q$508)-'Demo it Here'!$Q$28)/((1-CORREL(SimDataTest!$I$9:$I$508,SimDataTest!$Q$9:$Q$508)^2)/(COUNT(SimDataTest!$Q$9:$Q$508)-2))^0.5)</f>
        <v>4.5366639939803048E-2</v>
      </c>
      <c r="BJ15" s="2">
        <f>ABS((CORREL(SimDataTest!$I$9:$I$508,SimDataTest!$R$9:$R$508)-'Demo it Here'!$R$28)/((1-CORREL(SimDataTest!$I$9:$I$508,SimDataTest!$R$9:$R$508)^2)/(COUNT(SimDataTest!$R$9:$R$508)-2))^0.5)</f>
        <v>4.5385748631544204E-3</v>
      </c>
      <c r="BK15" s="2">
        <f>ABS((CORREL(SimDataTest!$I$9:$I$508,SimDataTest!$S$9:$S$508)-'Demo it Here'!$S$28)/((1-CORREL(SimDataTest!$I$9:$I$508,SimDataTest!$S$9:$S$508)^2)/(COUNT(SimDataTest!$S$9:$S$508)-2))^0.5)</f>
        <v>0.130858855727879</v>
      </c>
      <c r="BL15" s="2">
        <f>ABS((CORREL(SimDataTest!$I$9:$I$508,SimDataTest!$T$9:$T$508)-'Demo it Here'!$T$28)/((1-CORREL(SimDataTest!$I$9:$I$508,SimDataTest!$T$9:$T$508)^2)/(COUNT(SimDataTest!$T$9:$T$508)-2))^0.5)</f>
        <v>0.13733308895422977</v>
      </c>
      <c r="BM15" s="2">
        <f>ABS((CORREL(SimDataTest!$I$9:$I$508,SimDataTest!$U$9:$U$508)-'Demo it Here'!$U$28)/((1-CORREL(SimDataTest!$I$9:$I$508,SimDataTest!$U$9:$U$508)^2)/(COUNT(SimDataTest!$U$9:$U$508)-2))^0.5)</f>
        <v>2.6428663058495065E-2</v>
      </c>
      <c r="BN15" s="2">
        <f>ABS((CORREL(SimDataTest!$I$9:$I$508,SimDataTest!$V$9:$V$508)-'Demo it Here'!$V$28)/((1-CORREL(SimDataTest!$I$9:$I$508,SimDataTest!$V$9:$V$508)^2)/(COUNT(SimDataTest!$V$9:$V$508)-2))^0.5)</f>
        <v>1.7366895361105052E-2</v>
      </c>
      <c r="BO15" s="2">
        <f>ABS((CORREL(SimDataTest!$I$9:$I$508,SimDataTest!$W$9:$W$508)-'Demo it Here'!$W$28)/((1-CORREL(SimDataTest!$I$9:$I$508,SimDataTest!$W$9:$W$508)^2)/(COUNT(SimDataTest!$W$9:$W$508)-2))^0.5)</f>
        <v>4.382800434604929E-2</v>
      </c>
      <c r="BP15" s="2">
        <f>ABS((CORREL(SimDataTest!$I$9:$I$508,SimDataTest!$X$9:$X$508)-'Demo it Here'!$X$28)/((1-CORREL(SimDataTest!$I$9:$I$508,SimDataTest!$X$9:$X$508)^2)/(COUNT(SimDataTest!$X$9:$X$508)-2))^0.5)</f>
        <v>4.1832023642169619E-2</v>
      </c>
      <c r="BQ15" s="2">
        <f>ABS((CORREL(SimDataTest!$I$9:$I$508,SimDataTest!$Y$9:$Y$508)-'Demo it Here'!$Y$28)/((1-CORREL(SimDataTest!$I$9:$I$508,SimDataTest!$Y$9:$Y$508)^2)/(COUNT(SimDataTest!$Y$9:$Y$508)-2))^0.5)</f>
        <v>2.1502841581051032E-2</v>
      </c>
      <c r="BR15" s="2">
        <f>ABS((CORREL(SimDataTest!$I$9:$I$508,SimDataTest!$Z$9:$Z$508)-'Demo it Here'!$Z$28)/((1-CORREL(SimDataTest!$I$9:$I$508,SimDataTest!$Z$9:$Z$508)^2)/(COUNT(SimDataTest!$Z$9:$Z$508)-2))^0.5)</f>
        <v>1.7619284076760663E-2</v>
      </c>
      <c r="BS15" s="2">
        <f>ABS((CORREL(SimDataTest!$I$9:$I$508,SimDataTest!$AA$9:$AA$508)-'Demo it Here'!$AA$28)/((1-CORREL(SimDataTest!$I$9:$I$508,SimDataTest!$AA$9:$AA$508)^2)/(COUNT(SimDataTest!$AA$9:$AA$508)-2))^0.5)</f>
        <v>3.5223948189405156E-2</v>
      </c>
      <c r="BT15" s="2">
        <f>ABS((CORREL(SimDataTest!$I$9:$I$508,SimDataTest!$AB$9:$AB$508)-'Demo it Here'!$AB$28)/((1-CORREL(SimDataTest!$I$9:$I$508,SimDataTest!$AB$9:$AB$508)^2)/(COUNT(SimDataTest!$AB$9:$AB$508)-2))^0.5)</f>
        <v>2.2064072550111027E-2</v>
      </c>
      <c r="BU15" s="2">
        <f>ABS((CORREL(SimDataTest!$I$9:$I$508,SimDataTest!$AC$9:$AC$508)-'Demo it Here'!$AC$28)/((1-CORREL(SimDataTest!$I$9:$I$508,SimDataTest!$AC$9:$AC$508)^2)/(COUNT(SimDataTest!$AC$9:$AC$508)-2))^0.5)</f>
        <v>1.4033159991643252E-2</v>
      </c>
      <c r="BV15" s="2">
        <f>ABS((CORREL(SimDataTest!$I$9:$I$508,SimDataTest!$AD$9:$AD$508)-'Demo it Here'!$AD$28)/((1-CORREL(SimDataTest!$I$9:$I$508,SimDataTest!$AD$9:$AD$508)^2)/(COUNT(SimDataTest!$AD$9:$AD$508)-2))^0.5)</f>
        <v>2.5896100421654571E-2</v>
      </c>
      <c r="BW15" s="2">
        <f>ABS((CORREL(SimDataTest!$I$9:$I$508,SimDataTest!$AE$9:$AE$508)-'Demo it Here'!$AE$28)/((1-CORREL(SimDataTest!$I$9:$I$508,SimDataTest!$AE$9:$AE$508)^2)/(COUNT(SimDataTest!$AE$9:$AE$508)-2))^0.5)</f>
        <v>8.6902099909394858E-3</v>
      </c>
      <c r="BX15" s="2">
        <f>ABS((CORREL(SimDataTest!$I$9:$I$508,SimDataTest!$AF$9:$AF$508)-'Demo it Here'!$AF$28)/((1-CORREL(SimDataTest!$I$9:$I$508,SimDataTest!$AF$9:$AF$508)^2)/(COUNT(SimDataTest!$AF$9:$AF$508)-2))^0.5)</f>
        <v>1.4286983945414816E-2</v>
      </c>
      <c r="BY15" s="2">
        <f>ABS((CORREL(SimDataTest!$I$9:$I$508,SimDataTest!$AG$9:$AG$508)-'Demo it Here'!$AG$28)/((1-CORREL(SimDataTest!$I$9:$I$508,SimDataTest!$AG$9:$AG$508)^2)/(COUNT(SimDataTest!$AG$9:$AG$508)-2))^0.5)</f>
        <v>3.7271632701973742E-2</v>
      </c>
      <c r="BZ15" s="2">
        <f>ABS((CORREL(SimDataTest!$I$9:$I$508,SimDataTest!$AH$9:$AH$508)-'Demo it Here'!$AH$28)/((1-CORREL(SimDataTest!$I$9:$I$508,SimDataTest!$AH$9:$AH$508)^2)/(COUNT(SimDataTest!$AH$9:$AH$508)-2))^0.5)</f>
        <v>1.8672435906624454E-2</v>
      </c>
      <c r="CA15" s="2">
        <f>ABS((CORREL(SimDataTest!$I$9:$I$508,SimDataTest!$AI$9:$AI$508)-'Demo it Here'!$AI$28)/((1-CORREL(SimDataTest!$I$9:$I$508,SimDataTest!$AI$9:$AI$508)^2)/(COUNT(SimDataTest!$AI$9:$AI$508)-2))^0.5)</f>
        <v>0.10246305472360931</v>
      </c>
      <c r="CB15" s="2">
        <f>ABS((CORREL(SimDataTest!$I$9:$I$508,SimDataTest!$AJ$9:$AJ$508)-'Demo it Here'!$AJ$28)/((1-CORREL(SimDataTest!$I$9:$I$508,SimDataTest!$AJ$9:$AJ$508)^2)/(COUNT(SimDataTest!$AJ$9:$AJ$508)-2))^0.5)</f>
        <v>0.11223461676537645</v>
      </c>
      <c r="CC15" s="2">
        <f>ABS((CORREL(SimDataTest!$I$9:$I$508,SimDataTest!$AK$9:$AK$508)-'Demo it Here'!$AK$28)/((1-CORREL(SimDataTest!$I$9:$I$508,SimDataTest!$AK$9:$AK$508)^2)/(COUNT(SimDataTest!$AK$9:$AK$508)-2))^0.5)</f>
        <v>4.1594104578757597E-2</v>
      </c>
      <c r="CD15" s="2">
        <f>ABS((CORREL(SimDataTest!$I$9:$I$508,SimDataTest!$AL$9:$AL$508)-'Demo it Here'!$AL$28)/((1-CORREL(SimDataTest!$I$9:$I$508,SimDataTest!$AL$9:$AL$508)^2)/(COUNT(SimDataTest!$AL$9:$AL$508)-2))^0.5)</f>
        <v>4.6836771188985417E-2</v>
      </c>
      <c r="CE15" s="2">
        <f>ABS((CORREL(SimDataTest!$I$9:$I$508,SimDataTest!$AM$9:$AM$508)-'Demo it Here'!$AM$28)/((1-CORREL(SimDataTest!$I$9:$I$508,SimDataTest!$AM$9:$AM$508)^2)/(COUNT(SimDataTest!$AM$9:$AM$508)-2))^0.5)</f>
        <v>5.8635842580961176E-2</v>
      </c>
      <c r="CF15" s="2">
        <f>ABS((CORREL(SimDataTest!$I$9:$I$508,SimDataTest!$AN$9:$AN$508)-'Demo it Here'!$AN$28)/((1-CORREL(SimDataTest!$I$9:$I$508,SimDataTest!$AN$9:$AN$508)^2)/(COUNT(SimDataTest!$AN$9:$AN$508)-2))^0.5)</f>
        <v>3.101533526330481E-2</v>
      </c>
      <c r="CG15" s="2">
        <f>ABS((CORREL(SimDataTest!$I$9:$I$508,SimDataTest!$AO$9:$AO$508)-'Demo it Here'!$AO$28)/((1-CORREL(SimDataTest!$I$9:$I$508,SimDataTest!$AO$9:$AO$508)^2)/(COUNT(SimDataTest!$AO$9:$AO$508)-2))^0.5)</f>
        <v>6.0269619438207668E-2</v>
      </c>
      <c r="CH15" s="2">
        <f>ABS((CORREL(SimDataTest!$I$9:$I$508,SimDataTest!$AP$9:$AP$508)-'Demo it Here'!$AP$28)/((1-CORREL(SimDataTest!$I$9:$I$508,SimDataTest!$AP$9:$AP$508)^2)/(COUNT(SimDataTest!$AP$9:$AP$508)-2))^0.5)</f>
        <v>3.9737532874334562E-2</v>
      </c>
      <c r="CI15" s="2">
        <f>ABS((CORREL(SimDataTest!$I$9:$I$508,SimDataTest!$AQ$9:$AQ$508)-'Demo it Here'!$AQ$28)/((1-CORREL(SimDataTest!$I$9:$I$508,SimDataTest!$AQ$9:$AQ$508)^2)/(COUNT(SimDataTest!$AQ$9:$AQ$508)-2))^0.5)</f>
        <v>3.7508000734305012E-2</v>
      </c>
      <c r="CJ15" s="2">
        <f>ABS((CORREL(SimDataTest!$I$9:$I$508,SimDataTest!$AR$9:$AR$508)-'Demo it Here'!$AR$28)/((1-CORREL(SimDataTest!$I$9:$I$508,SimDataTest!$AR$9:$AR$508)^2)/(COUNT(SimDataTest!$AR$9:$AR$508)-2))^0.5)</f>
        <v>9.3160713770443788E-3</v>
      </c>
    </row>
    <row r="16" spans="1:88" x14ac:dyDescent="0.2">
      <c r="A16">
        <v>8</v>
      </c>
      <c r="B16">
        <v>7.3025720819792195E-2</v>
      </c>
      <c r="C16">
        <v>0.12473488243986242</v>
      </c>
      <c r="D16">
        <v>-4.5974533578881038E-2</v>
      </c>
      <c r="E16">
        <v>0.17893591107073248</v>
      </c>
      <c r="F16">
        <v>-0.19077410615590251</v>
      </c>
      <c r="G16">
        <v>0.45686874337446981</v>
      </c>
      <c r="H16">
        <v>-0.44454440557923613</v>
      </c>
      <c r="I16">
        <v>4.535392017124229E-2</v>
      </c>
      <c r="J16">
        <v>-4.9364069247984199E-2</v>
      </c>
      <c r="K16">
        <v>-0.33565668234022861</v>
      </c>
      <c r="L16">
        <v>0.15513099999659774</v>
      </c>
      <c r="M16">
        <v>3.7257862038816203E-2</v>
      </c>
      <c r="N16">
        <v>2.0749696109809035E-2</v>
      </c>
      <c r="O16">
        <v>4.0118885791360137E-2</v>
      </c>
      <c r="P16">
        <v>4.4874857516436606E-2</v>
      </c>
      <c r="Q16">
        <v>0.10764803972885439</v>
      </c>
      <c r="R16">
        <v>0.13386388383446857</v>
      </c>
      <c r="S16">
        <v>4.2804368582458618E-2</v>
      </c>
      <c r="T16">
        <v>1.8318350264087124E-2</v>
      </c>
      <c r="U16">
        <v>8.6138627902250464E-2</v>
      </c>
      <c r="V16">
        <v>-4.6953181271241595E-2</v>
      </c>
      <c r="W16">
        <v>0.20923086256226897</v>
      </c>
      <c r="X16">
        <v>0.19732474116674714</v>
      </c>
      <c r="Y16">
        <v>-3.4270455866202698E-2</v>
      </c>
      <c r="Z16">
        <v>-0.22694973981578059</v>
      </c>
      <c r="AA16">
        <v>2.7213586525646205E-2</v>
      </c>
      <c r="AB16">
        <v>-1.2601121515165237E-2</v>
      </c>
      <c r="AC16">
        <v>3.819194396845127E-2</v>
      </c>
      <c r="AD16">
        <v>0.11334660155357468</v>
      </c>
      <c r="AE16">
        <v>5.7434858278717638E-2</v>
      </c>
      <c r="AF16">
        <v>0.17498969548108056</v>
      </c>
      <c r="AG16">
        <v>0.1309638173980423</v>
      </c>
      <c r="AH16">
        <v>-5.4880077355452528E-2</v>
      </c>
      <c r="AI16">
        <v>-0.13521367528968575</v>
      </c>
      <c r="AJ16">
        <v>-7.1743374533814519E-2</v>
      </c>
      <c r="AK16">
        <v>0.19772897334315709</v>
      </c>
      <c r="AL16">
        <v>-0.11621124126705962</v>
      </c>
      <c r="AM16">
        <v>-2.9518181348623496E-2</v>
      </c>
      <c r="AN16">
        <v>-3.8531910338881037E-2</v>
      </c>
      <c r="AO16">
        <v>-0.22664311680200089</v>
      </c>
      <c r="AP16">
        <v>-0.19705035607858967</v>
      </c>
      <c r="AQ16">
        <v>-2.796631761664492E-2</v>
      </c>
      <c r="AR16">
        <v>8.3581580318722981E-2</v>
      </c>
      <c r="AT16" t="str">
        <f>SimDataTest!$J$8</f>
        <v>w SL SLK HU AUS CZ</v>
      </c>
      <c r="BC16" s="2">
        <f>ABS((CORREL(SimDataTest!$J$9:$J$508,SimDataTest!$K$9:$K$508)-'Demo it Here'!$K$29)/((1-CORREL(SimDataTest!$J$9:$J$508,SimDataTest!$K$9:$K$508)^2)/(COUNT(SimDataTest!$K$9:$K$508)-2))^0.5)</f>
        <v>1.3583717031502717E-2</v>
      </c>
      <c r="BD16" s="2">
        <f>ABS((CORREL(SimDataTest!$J$9:$J$508,SimDataTest!$L$9:$L$508)-'Demo it Here'!$L$29)/((1-CORREL(SimDataTest!$J$9:$J$508,SimDataTest!$L$9:$L$508)^2)/(COUNT(SimDataTest!$L$9:$L$508)-2))^0.5)</f>
        <v>1.6163128045306431E-2</v>
      </c>
      <c r="BE16" s="2">
        <f>ABS((CORREL(SimDataTest!$J$9:$J$508,SimDataTest!$M$9:$M$508)-'Demo it Here'!$M$29)/((1-CORREL(SimDataTest!$J$9:$J$508,SimDataTest!$M$9:$M$508)^2)/(COUNT(SimDataTest!$M$9:$M$508)-2))^0.5)</f>
        <v>6.7490039898637375E-2</v>
      </c>
      <c r="BF16" s="2">
        <f>ABS((CORREL(SimDataTest!$J$9:$J$508,SimDataTest!$N$9:$N$508)-'Demo it Here'!$N$29)/((1-CORREL(SimDataTest!$J$9:$J$508,SimDataTest!$N$9:$N$508)^2)/(COUNT(SimDataTest!$N$9:$N$508)-2))^0.5)</f>
        <v>2.0874306027650585E-2</v>
      </c>
      <c r="BG16" s="2">
        <f>ABS((CORREL(SimDataTest!$J$9:$J$508,SimDataTest!$O$9:$O$508)-'Demo it Here'!$O$29)/((1-CORREL(SimDataTest!$J$9:$J$508,SimDataTest!$O$9:$O$508)^2)/(COUNT(SimDataTest!$O$9:$O$508)-2))^0.5)</f>
        <v>0.17772444708127963</v>
      </c>
      <c r="BH16" s="2">
        <f>ABS((CORREL(SimDataTest!$J$9:$J$508,SimDataTest!$P$9:$P$508)-'Demo it Here'!$P$29)/((1-CORREL(SimDataTest!$J$9:$J$508,SimDataTest!$P$9:$P$508)^2)/(COUNT(SimDataTest!$P$9:$P$508)-2))^0.5)</f>
        <v>6.4336927535041E-2</v>
      </c>
      <c r="BI16" s="2">
        <f>ABS((CORREL(SimDataTest!$J$9:$J$508,SimDataTest!$Q$9:$Q$508)-'Demo it Here'!$Q$29)/((1-CORREL(SimDataTest!$J$9:$J$508,SimDataTest!$Q$9:$Q$508)^2)/(COUNT(SimDataTest!$Q$9:$Q$508)-2))^0.5)</f>
        <v>2.0245996776232206E-2</v>
      </c>
      <c r="BJ16" s="2">
        <f>ABS((CORREL(SimDataTest!$J$9:$J$508,SimDataTest!$R$9:$R$508)-'Demo it Here'!$R$29)/((1-CORREL(SimDataTest!$J$9:$J$508,SimDataTest!$R$9:$R$508)^2)/(COUNT(SimDataTest!$R$9:$R$508)-2))^0.5)</f>
        <v>4.2318459834495524E-2</v>
      </c>
      <c r="BK16" s="2">
        <f>ABS((CORREL(SimDataTest!$J$9:$J$508,SimDataTest!$S$9:$S$508)-'Demo it Here'!$S$29)/((1-CORREL(SimDataTest!$J$9:$J$508,SimDataTest!$S$9:$S$508)^2)/(COUNT(SimDataTest!$S$9:$S$508)-2))^0.5)</f>
        <v>0.11174645660815566</v>
      </c>
      <c r="BL16" s="2">
        <f>ABS((CORREL(SimDataTest!$J$9:$J$508,SimDataTest!$T$9:$T$508)-'Demo it Here'!$T$29)/((1-CORREL(SimDataTest!$J$9:$J$508,SimDataTest!$T$9:$T$508)^2)/(COUNT(SimDataTest!$T$9:$T$508)-2))^0.5)</f>
        <v>3.2297131293603426E-2</v>
      </c>
      <c r="BM16" s="2">
        <f>ABS((CORREL(SimDataTest!$J$9:$J$508,SimDataTest!$U$9:$U$508)-'Demo it Here'!$U$29)/((1-CORREL(SimDataTest!$J$9:$J$508,SimDataTest!$U$9:$U$508)^2)/(COUNT(SimDataTest!$U$9:$U$508)-2))^0.5)</f>
        <v>9.897557294443185E-2</v>
      </c>
      <c r="BN16" s="2">
        <f>ABS((CORREL(SimDataTest!$J$9:$J$508,SimDataTest!$V$9:$V$508)-'Demo it Here'!$V$29)/((1-CORREL(SimDataTest!$J$9:$J$508,SimDataTest!$V$9:$V$508)^2)/(COUNT(SimDataTest!$V$9:$V$508)-2))^0.5)</f>
        <v>7.2411672090456347E-2</v>
      </c>
      <c r="BO16" s="2">
        <f>ABS((CORREL(SimDataTest!$J$9:$J$508,SimDataTest!$W$9:$W$508)-'Demo it Here'!$W$29)/((1-CORREL(SimDataTest!$J$9:$J$508,SimDataTest!$W$9:$W$508)^2)/(COUNT(SimDataTest!$W$9:$W$508)-2))^0.5)</f>
        <v>5.8684717870390833E-2</v>
      </c>
      <c r="BP16" s="2">
        <f>ABS((CORREL(SimDataTest!$J$9:$J$508,SimDataTest!$X$9:$X$508)-'Demo it Here'!$X$29)/((1-CORREL(SimDataTest!$J$9:$J$508,SimDataTest!$X$9:$X$508)^2)/(COUNT(SimDataTest!$X$9:$X$508)-2))^0.5)</f>
        <v>6.9765874058274432E-2</v>
      </c>
      <c r="BQ16" s="2">
        <f>ABS((CORREL(SimDataTest!$J$9:$J$508,SimDataTest!$Y$9:$Y$508)-'Demo it Here'!$Y$29)/((1-CORREL(SimDataTest!$J$9:$J$508,SimDataTest!$Y$9:$Y$508)^2)/(COUNT(SimDataTest!$Y$9:$Y$508)-2))^0.5)</f>
        <v>1.0733667890476587E-2</v>
      </c>
      <c r="BR16" s="2">
        <f>ABS((CORREL(SimDataTest!$J$9:$J$508,SimDataTest!$Z$9:$Z$508)-'Demo it Here'!$Z$29)/((1-CORREL(SimDataTest!$J$9:$J$508,SimDataTest!$Z$9:$Z$508)^2)/(COUNT(SimDataTest!$Z$9:$Z$508)-2))^0.5)</f>
        <v>1.3195284334647485E-2</v>
      </c>
      <c r="BS16" s="2">
        <f>ABS((CORREL(SimDataTest!$J$9:$J$508,SimDataTest!$AA$9:$AA$508)-'Demo it Here'!$AA$29)/((1-CORREL(SimDataTest!$J$9:$J$508,SimDataTest!$AA$9:$AA$508)^2)/(COUNT(SimDataTest!$AA$9:$AA$508)-2))^0.5)</f>
        <v>7.7545532058226436E-3</v>
      </c>
      <c r="BT16" s="2">
        <f>ABS((CORREL(SimDataTest!$J$9:$J$508,SimDataTest!$AB$9:$AB$508)-'Demo it Here'!$AB$29)/((1-CORREL(SimDataTest!$J$9:$J$508,SimDataTest!$AB$9:$AB$508)^2)/(COUNT(SimDataTest!$AB$9:$AB$508)-2))^0.5)</f>
        <v>7.226840769759954E-2</v>
      </c>
      <c r="BU16" s="2">
        <f>ABS((CORREL(SimDataTest!$J$9:$J$508,SimDataTest!$AC$9:$AC$508)-'Demo it Here'!$AC$29)/((1-CORREL(SimDataTest!$J$9:$J$508,SimDataTest!$AC$9:$AC$508)^2)/(COUNT(SimDataTest!$AC$9:$AC$508)-2))^0.5)</f>
        <v>6.6037172184496076E-2</v>
      </c>
      <c r="BV16" s="2">
        <f>ABS((CORREL(SimDataTest!$J$9:$J$508,SimDataTest!$AD$9:$AD$508)-'Demo it Here'!$AD$29)/((1-CORREL(SimDataTest!$J$9:$J$508,SimDataTest!$AD$9:$AD$508)^2)/(COUNT(SimDataTest!$AD$9:$AD$508)-2))^0.5)</f>
        <v>1.9599342028079635E-2</v>
      </c>
      <c r="BW16" s="2">
        <f>ABS((CORREL(SimDataTest!$J$9:$J$508,SimDataTest!$AE$9:$AE$508)-'Demo it Here'!$AE$29)/((1-CORREL(SimDataTest!$J$9:$J$508,SimDataTest!$AE$9:$AE$508)^2)/(COUNT(SimDataTest!$AE$9:$AE$508)-2))^0.5)</f>
        <v>9.2051185340540201E-2</v>
      </c>
      <c r="BX16" s="2">
        <f>ABS((CORREL(SimDataTest!$J$9:$J$508,SimDataTest!$AF$9:$AF$508)-'Demo it Here'!$AF$29)/((1-CORREL(SimDataTest!$J$9:$J$508,SimDataTest!$AF$9:$AF$508)^2)/(COUNT(SimDataTest!$AF$9:$AF$508)-2))^0.5)</f>
        <v>3.2811721130834463E-2</v>
      </c>
      <c r="BY16" s="2">
        <f>ABS((CORREL(SimDataTest!$J$9:$J$508,SimDataTest!$AG$9:$AG$508)-'Demo it Here'!$AG$29)/((1-CORREL(SimDataTest!$J$9:$J$508,SimDataTest!$AG$9:$AG$508)^2)/(COUNT(SimDataTest!$AG$9:$AG$508)-2))^0.5)</f>
        <v>5.0005005323772854E-2</v>
      </c>
      <c r="BZ16" s="2">
        <f>ABS((CORREL(SimDataTest!$J$9:$J$508,SimDataTest!$AH$9:$AH$508)-'Demo it Here'!$AH$29)/((1-CORREL(SimDataTest!$J$9:$J$508,SimDataTest!$AH$9:$AH$508)^2)/(COUNT(SimDataTest!$AH$9:$AH$508)-2))^0.5)</f>
        <v>0.16809517247323669</v>
      </c>
      <c r="CA16" s="2">
        <f>ABS((CORREL(SimDataTest!$J$9:$J$508,SimDataTest!$AI$9:$AI$508)-'Demo it Here'!$AI$29)/((1-CORREL(SimDataTest!$J$9:$J$508,SimDataTest!$AI$9:$AI$508)^2)/(COUNT(SimDataTest!$AI$9:$AI$508)-2))^0.5)</f>
        <v>0.10096403527257061</v>
      </c>
      <c r="CB16" s="2">
        <f>ABS((CORREL(SimDataTest!$J$9:$J$508,SimDataTest!$AJ$9:$AJ$508)-'Demo it Here'!$AJ$29)/((1-CORREL(SimDataTest!$J$9:$J$508,SimDataTest!$AJ$9:$AJ$508)^2)/(COUNT(SimDataTest!$AJ$9:$AJ$508)-2))^0.5)</f>
        <v>4.1446236799812519E-2</v>
      </c>
      <c r="CC16" s="2">
        <f>ABS((CORREL(SimDataTest!$J$9:$J$508,SimDataTest!$AK$9:$AK$508)-'Demo it Here'!$AK$29)/((1-CORREL(SimDataTest!$J$9:$J$508,SimDataTest!$AK$9:$AK$508)^2)/(COUNT(SimDataTest!$AK$9:$AK$508)-2))^0.5)</f>
        <v>4.1120367249328396E-2</v>
      </c>
      <c r="CD16" s="2">
        <f>ABS((CORREL(SimDataTest!$J$9:$J$508,SimDataTest!$AL$9:$AL$508)-'Demo it Here'!$AL$29)/((1-CORREL(SimDataTest!$J$9:$J$508,SimDataTest!$AL$9:$AL$508)^2)/(COUNT(SimDataTest!$AL$9:$AL$508)-2))^0.5)</f>
        <v>2.1721670739983077E-2</v>
      </c>
      <c r="CE16" s="2">
        <f>ABS((CORREL(SimDataTest!$J$9:$J$508,SimDataTest!$AM$9:$AM$508)-'Demo it Here'!$AM$29)/((1-CORREL(SimDataTest!$J$9:$J$508,SimDataTest!$AM$9:$AM$508)^2)/(COUNT(SimDataTest!$AM$9:$AM$508)-2))^0.5)</f>
        <v>1.0930962026293629E-2</v>
      </c>
      <c r="CF16" s="2">
        <f>ABS((CORREL(SimDataTest!$J$9:$J$508,SimDataTest!$AN$9:$AN$508)-'Demo it Here'!$AN$29)/((1-CORREL(SimDataTest!$J$9:$J$508,SimDataTest!$AN$9:$AN$508)^2)/(COUNT(SimDataTest!$AN$9:$AN$508)-2))^0.5)</f>
        <v>5.2642100719422706E-2</v>
      </c>
      <c r="CG16" s="2">
        <f>ABS((CORREL(SimDataTest!$J$9:$J$508,SimDataTest!$AO$9:$AO$508)-'Demo it Here'!$AO$29)/((1-CORREL(SimDataTest!$J$9:$J$508,SimDataTest!$AO$9:$AO$508)^2)/(COUNT(SimDataTest!$AO$9:$AO$508)-2))^0.5)</f>
        <v>5.497480511052677E-2</v>
      </c>
      <c r="CH16" s="2">
        <f>ABS((CORREL(SimDataTest!$J$9:$J$508,SimDataTest!$AP$9:$AP$508)-'Demo it Here'!$AP$29)/((1-CORREL(SimDataTest!$J$9:$J$508,SimDataTest!$AP$9:$AP$508)^2)/(COUNT(SimDataTest!$AP$9:$AP$508)-2))^0.5)</f>
        <v>1.9998390429895166E-2</v>
      </c>
      <c r="CI16" s="2">
        <f>ABS((CORREL(SimDataTest!$J$9:$J$508,SimDataTest!$AQ$9:$AQ$508)-'Demo it Here'!$AQ$29)/((1-CORREL(SimDataTest!$J$9:$J$508,SimDataTest!$AQ$9:$AQ$508)^2)/(COUNT(SimDataTest!$AQ$9:$AQ$508)-2))^0.5)</f>
        <v>6.1889668449106915E-3</v>
      </c>
      <c r="CJ16" s="2">
        <f>ABS((CORREL(SimDataTest!$J$9:$J$508,SimDataTest!$AR$9:$AR$508)-'Demo it Here'!$AR$29)/((1-CORREL(SimDataTest!$J$9:$J$508,SimDataTest!$AR$9:$AR$508)^2)/(COUNT(SimDataTest!$AR$9:$AR$508)-2))^0.5)</f>
        <v>2.0616379068219132E-2</v>
      </c>
    </row>
    <row r="17" spans="1:88" x14ac:dyDescent="0.2">
      <c r="A17">
        <v>9</v>
      </c>
      <c r="B17">
        <v>4.1533097315911149E-3</v>
      </c>
      <c r="C17">
        <v>-1.88676372450719E-2</v>
      </c>
      <c r="D17">
        <v>2.3463650625102472E-2</v>
      </c>
      <c r="E17">
        <v>-4.1360812222612564E-2</v>
      </c>
      <c r="F17">
        <v>6.7621336238101293E-2</v>
      </c>
      <c r="G17">
        <v>-0.10207940283839423</v>
      </c>
      <c r="H17">
        <v>0.18899303525604849</v>
      </c>
      <c r="I17">
        <v>1.7529145944926716E-2</v>
      </c>
      <c r="J17">
        <v>5.7886306260276132E-2</v>
      </c>
      <c r="K17">
        <v>9.0835177015328838E-2</v>
      </c>
      <c r="L17">
        <v>0.12252386227406742</v>
      </c>
      <c r="M17">
        <v>-1.4023895569927891E-2</v>
      </c>
      <c r="N17">
        <v>1.9852542223252945E-2</v>
      </c>
      <c r="O17">
        <v>4.7761929123138813E-2</v>
      </c>
      <c r="P17">
        <v>-2.5963400596292097E-2</v>
      </c>
      <c r="Q17">
        <v>-3.3536315739529643E-3</v>
      </c>
      <c r="R17">
        <v>-2.5163747380717583E-3</v>
      </c>
      <c r="S17">
        <v>1.1409403361601012E-2</v>
      </c>
      <c r="T17">
        <v>6.9852684458370895E-2</v>
      </c>
      <c r="U17">
        <v>-0.23879446077130284</v>
      </c>
      <c r="V17">
        <v>6.5027049765613576E-2</v>
      </c>
      <c r="W17">
        <v>-0.44154972207951448</v>
      </c>
      <c r="X17">
        <v>4.040568495936836E-2</v>
      </c>
      <c r="Y17">
        <v>4.4376557027486108E-2</v>
      </c>
      <c r="Z17">
        <v>-8.5324315401453132E-2</v>
      </c>
      <c r="AA17">
        <v>0.11171106170772771</v>
      </c>
      <c r="AB17">
        <v>-2.2869854021404956E-2</v>
      </c>
      <c r="AC17">
        <v>2.3338134530999088E-3</v>
      </c>
      <c r="AD17">
        <v>9.675187704941246E-3</v>
      </c>
      <c r="AE17">
        <v>-1.1106384217395182E-2</v>
      </c>
      <c r="AF17">
        <v>7.4106659722410484E-3</v>
      </c>
      <c r="AG17">
        <v>3.3008132104231036E-2</v>
      </c>
      <c r="AH17">
        <v>-8.2076205882175679E-2</v>
      </c>
      <c r="AI17">
        <v>0.4021802019812315</v>
      </c>
      <c r="AJ17">
        <v>-0.27806133284144596</v>
      </c>
      <c r="AK17">
        <v>3.3214148849791236E-2</v>
      </c>
      <c r="AL17">
        <v>6.4032484264447298E-2</v>
      </c>
      <c r="AM17">
        <v>0.27466306144323482</v>
      </c>
      <c r="AN17">
        <v>0.13851160338819501</v>
      </c>
      <c r="AO17">
        <v>2.0106714726594532E-2</v>
      </c>
      <c r="AP17">
        <v>3.3361911731965455E-2</v>
      </c>
      <c r="AQ17">
        <v>-3.5721570159876204E-2</v>
      </c>
      <c r="AR17">
        <v>8.5521043730613533E-2</v>
      </c>
      <c r="AT17" t="str">
        <f>SimDataTest!$K$8</f>
        <v>w ROM BUL</v>
      </c>
      <c r="BD17" s="2">
        <f>ABS((CORREL(SimDataTest!$K$9:$K$508,SimDataTest!$L$9:$L$508)-'Demo it Here'!$L$30)/((1-CORREL(SimDataTest!$K$9:$K$508,SimDataTest!$L$9:$L$508)^2)/(COUNT(SimDataTest!$L$9:$L$508)-2))^0.5)</f>
        <v>3.4694806205366066E-2</v>
      </c>
      <c r="BE17" s="2">
        <f>ABS((CORREL(SimDataTest!$K$9:$K$508,SimDataTest!$M$9:$M$508)-'Demo it Here'!$M$30)/((1-CORREL(SimDataTest!$K$9:$K$508,SimDataTest!$M$9:$M$508)^2)/(COUNT(SimDataTest!$M$9:$M$508)-2))^0.5)</f>
        <v>3.0372927964842509E-2</v>
      </c>
      <c r="BF17" s="2">
        <f>ABS((CORREL(SimDataTest!$K$9:$K$508,SimDataTest!$N$9:$N$508)-'Demo it Here'!$N$30)/((1-CORREL(SimDataTest!$K$9:$K$508,SimDataTest!$N$9:$N$508)^2)/(COUNT(SimDataTest!$N$9:$N$508)-2))^0.5)</f>
        <v>6.8154079745299037E-2</v>
      </c>
      <c r="BG17" s="2">
        <f>ABS((CORREL(SimDataTest!$K$9:$K$508,SimDataTest!$O$9:$O$508)-'Demo it Here'!$O$30)/((1-CORREL(SimDataTest!$K$9:$K$508,SimDataTest!$O$9:$O$508)^2)/(COUNT(SimDataTest!$O$9:$O$508)-2))^0.5)</f>
        <v>0.17679190114964852</v>
      </c>
      <c r="BH17" s="2">
        <f>ABS((CORREL(SimDataTest!$K$9:$K$508,SimDataTest!$P$9:$P$508)-'Demo it Here'!$P$30)/((1-CORREL(SimDataTest!$K$9:$K$508,SimDataTest!$P$9:$P$508)^2)/(COUNT(SimDataTest!$P$9:$P$508)-2))^0.5)</f>
        <v>4.505503244286696E-2</v>
      </c>
      <c r="BI17" s="2">
        <f>ABS((CORREL(SimDataTest!$K$9:$K$508,SimDataTest!$Q$9:$Q$508)-'Demo it Here'!$Q$30)/((1-CORREL(SimDataTest!$K$9:$K$508,SimDataTest!$Q$9:$Q$508)^2)/(COUNT(SimDataTest!$Q$9:$Q$508)-2))^0.5)</f>
        <v>7.7222880998412853E-3</v>
      </c>
      <c r="BJ17" s="2">
        <f>ABS((CORREL(SimDataTest!$K$9:$K$508,SimDataTest!$R$9:$R$508)-'Demo it Here'!$R$30)/((1-CORREL(SimDataTest!$K$9:$K$508,SimDataTest!$R$9:$R$508)^2)/(COUNT(SimDataTest!$R$9:$R$508)-2))^0.5)</f>
        <v>4.3614048991113659E-2</v>
      </c>
      <c r="BK17" s="2">
        <f>ABS((CORREL(SimDataTest!$K$9:$K$508,SimDataTest!$S$9:$S$508)-'Demo it Here'!$S$30)/((1-CORREL(SimDataTest!$K$9:$K$508,SimDataTest!$S$9:$S$508)^2)/(COUNT(SimDataTest!$S$9:$S$508)-2))^0.5)</f>
        <v>2.5071625548218002E-2</v>
      </c>
      <c r="BL17" s="2">
        <f>ABS((CORREL(SimDataTest!$K$9:$K$508,SimDataTest!$T$9:$T$508)-'Demo it Here'!$T$30)/((1-CORREL(SimDataTest!$K$9:$K$508,SimDataTest!$T$9:$T$508)^2)/(COUNT(SimDataTest!$T$9:$T$508)-2))^0.5)</f>
        <v>6.8173816112698335E-2</v>
      </c>
      <c r="BM17" s="2">
        <f>ABS((CORREL(SimDataTest!$K$9:$K$508,SimDataTest!$U$9:$U$508)-'Demo it Here'!$U$30)/((1-CORREL(SimDataTest!$K$9:$K$508,SimDataTest!$U$9:$U$508)^2)/(COUNT(SimDataTest!$U$9:$U$508)-2))^0.5)</f>
        <v>7.5035833163547127E-4</v>
      </c>
      <c r="BN17" s="2">
        <f>ABS((CORREL(SimDataTest!$K$9:$K$508,SimDataTest!$V$9:$V$508)-'Demo it Here'!$V$30)/((1-CORREL(SimDataTest!$K$9:$K$508,SimDataTest!$V$9:$V$508)^2)/(COUNT(SimDataTest!$V$9:$V$508)-2))^0.5)</f>
        <v>7.0122619215796475E-2</v>
      </c>
      <c r="BO17" s="2">
        <f>ABS((CORREL(SimDataTest!$K$9:$K$508,SimDataTest!$W$9:$W$508)-'Demo it Here'!$W$30)/((1-CORREL(SimDataTest!$K$9:$K$508,SimDataTest!$W$9:$W$508)^2)/(COUNT(SimDataTest!$W$9:$W$508)-2))^0.5)</f>
        <v>4.2120598957516693E-2</v>
      </c>
      <c r="BP17" s="2">
        <f>ABS((CORREL(SimDataTest!$K$9:$K$508,SimDataTest!$X$9:$X$508)-'Demo it Here'!$X$30)/((1-CORREL(SimDataTest!$K$9:$K$508,SimDataTest!$X$9:$X$508)^2)/(COUNT(SimDataTest!$X$9:$X$508)-2))^0.5)</f>
        <v>1.6755687796093151E-2</v>
      </c>
      <c r="BQ17" s="2">
        <f>ABS((CORREL(SimDataTest!$K$9:$K$508,SimDataTest!$Y$9:$Y$508)-'Demo it Here'!$Y$30)/((1-CORREL(SimDataTest!$K$9:$K$508,SimDataTest!$Y$9:$Y$508)^2)/(COUNT(SimDataTest!$Y$9:$Y$508)-2))^0.5)</f>
        <v>2.0940961607253021E-3</v>
      </c>
      <c r="BR17" s="2">
        <f>ABS((CORREL(SimDataTest!$K$9:$K$508,SimDataTest!$Z$9:$Z$508)-'Demo it Here'!$Z$30)/((1-CORREL(SimDataTest!$K$9:$K$508,SimDataTest!$Z$9:$Z$508)^2)/(COUNT(SimDataTest!$Z$9:$Z$508)-2))^0.5)</f>
        <v>5.4004077096579867E-2</v>
      </c>
      <c r="BS17" s="2">
        <f>ABS((CORREL(SimDataTest!$K$9:$K$508,SimDataTest!$AA$9:$AA$508)-'Demo it Here'!$AA$30)/((1-CORREL(SimDataTest!$K$9:$K$508,SimDataTest!$AA$9:$AA$508)^2)/(COUNT(SimDataTest!$AA$9:$AA$508)-2))^0.5)</f>
        <v>6.0297512197301256E-2</v>
      </c>
      <c r="BT17" s="2">
        <f>ABS((CORREL(SimDataTest!$K$9:$K$508,SimDataTest!$AB$9:$AB$508)-'Demo it Here'!$AB$30)/((1-CORREL(SimDataTest!$K$9:$K$508,SimDataTest!$AB$9:$AB$508)^2)/(COUNT(SimDataTest!$AB$9:$AB$508)-2))^0.5)</f>
        <v>1.5032242941132612E-2</v>
      </c>
      <c r="BU17" s="2">
        <f>ABS((CORREL(SimDataTest!$K$9:$K$508,SimDataTest!$AC$9:$AC$508)-'Demo it Here'!$AC$30)/((1-CORREL(SimDataTest!$K$9:$K$508,SimDataTest!$AC$9:$AC$508)^2)/(COUNT(SimDataTest!$AC$9:$AC$508)-2))^0.5)</f>
        <v>4.6405162925012428E-2</v>
      </c>
      <c r="BV17" s="2">
        <f>ABS((CORREL(SimDataTest!$K$9:$K$508,SimDataTest!$AD$9:$AD$508)-'Demo it Here'!$AD$30)/((1-CORREL(SimDataTest!$K$9:$K$508,SimDataTest!$AD$9:$AD$508)^2)/(COUNT(SimDataTest!$AD$9:$AD$508)-2))^0.5)</f>
        <v>6.0614021221587149E-2</v>
      </c>
      <c r="BW17" s="2">
        <f>ABS((CORREL(SimDataTest!$K$9:$K$508,SimDataTest!$AE$9:$AE$508)-'Demo it Here'!$AE$30)/((1-CORREL(SimDataTest!$K$9:$K$508,SimDataTest!$AE$9:$AE$508)^2)/(COUNT(SimDataTest!$AE$9:$AE$508)-2))^0.5)</f>
        <v>6.3702179092785582E-2</v>
      </c>
      <c r="BX17" s="2">
        <f>ABS((CORREL(SimDataTest!$K$9:$K$508,SimDataTest!$AF$9:$AF$508)-'Demo it Here'!$AF$30)/((1-CORREL(SimDataTest!$K$9:$K$508,SimDataTest!$AF$9:$AF$508)^2)/(COUNT(SimDataTest!$AF$9:$AF$508)-2))^0.5)</f>
        <v>3.310762619967331E-3</v>
      </c>
      <c r="BY17" s="2">
        <f>ABS((CORREL(SimDataTest!$K$9:$K$508,SimDataTest!$AG$9:$AG$508)-'Demo it Here'!$AG$30)/((1-CORREL(SimDataTest!$K$9:$K$508,SimDataTest!$AG$9:$AG$508)^2)/(COUNT(SimDataTest!$AG$9:$AG$508)-2))^0.5)</f>
        <v>1.5323157318448896E-3</v>
      </c>
      <c r="BZ17" s="2">
        <f>ABS((CORREL(SimDataTest!$K$9:$K$508,SimDataTest!$AH$9:$AH$508)-'Demo it Here'!$AH$30)/((1-CORREL(SimDataTest!$K$9:$K$508,SimDataTest!$AH$9:$AH$508)^2)/(COUNT(SimDataTest!$AH$9:$AH$508)-2))^0.5)</f>
        <v>0.14868378988395958</v>
      </c>
      <c r="CA17" s="2">
        <f>ABS((CORREL(SimDataTest!$K$9:$K$508,SimDataTest!$AI$9:$AI$508)-'Demo it Here'!$AI$30)/((1-CORREL(SimDataTest!$K$9:$K$508,SimDataTest!$AI$9:$AI$508)^2)/(COUNT(SimDataTest!$AI$9:$AI$508)-2))^0.5)</f>
        <v>2.4829068044342952E-3</v>
      </c>
      <c r="CB17" s="2">
        <f>ABS((CORREL(SimDataTest!$K$9:$K$508,SimDataTest!$AJ$9:$AJ$508)-'Demo it Here'!$AJ$30)/((1-CORREL(SimDataTest!$K$9:$K$508,SimDataTest!$AJ$9:$AJ$508)^2)/(COUNT(SimDataTest!$AJ$9:$AJ$508)-2))^0.5)</f>
        <v>8.2611646222921099E-3</v>
      </c>
      <c r="CC17" s="2">
        <f>ABS((CORREL(SimDataTest!$K$9:$K$508,SimDataTest!$AK$9:$AK$508)-'Demo it Here'!$AK$30)/((1-CORREL(SimDataTest!$K$9:$K$508,SimDataTest!$AK$9:$AK$508)^2)/(COUNT(SimDataTest!$AK$9:$AK$508)-2))^0.5)</f>
        <v>3.6198969222745854E-2</v>
      </c>
      <c r="CD17" s="2">
        <f>ABS((CORREL(SimDataTest!$K$9:$K$508,SimDataTest!$AL$9:$AL$508)-'Demo it Here'!$AL$30)/((1-CORREL(SimDataTest!$K$9:$K$508,SimDataTest!$AL$9:$AL$508)^2)/(COUNT(SimDataTest!$AL$9:$AL$508)-2))^0.5)</f>
        <v>8.1685935269005996E-3</v>
      </c>
      <c r="CE17" s="2">
        <f>ABS((CORREL(SimDataTest!$K$9:$K$508,SimDataTest!$AM$9:$AM$508)-'Demo it Here'!$AM$30)/((1-CORREL(SimDataTest!$K$9:$K$508,SimDataTest!$AM$9:$AM$508)^2)/(COUNT(SimDataTest!$AM$9:$AM$508)-2))^0.5)</f>
        <v>1.3842818792117559E-2</v>
      </c>
      <c r="CF17" s="2">
        <f>ABS((CORREL(SimDataTest!$K$9:$K$508,SimDataTest!$AN$9:$AN$508)-'Demo it Here'!$AN$30)/((1-CORREL(SimDataTest!$K$9:$K$508,SimDataTest!$AN$9:$AN$508)^2)/(COUNT(SimDataTest!$AN$9:$AN$508)-2))^0.5)</f>
        <v>9.1291480704895595E-2</v>
      </c>
      <c r="CG17" s="2">
        <f>ABS((CORREL(SimDataTest!$K$9:$K$508,SimDataTest!$AO$9:$AO$508)-'Demo it Here'!$AO$30)/((1-CORREL(SimDataTest!$K$9:$K$508,SimDataTest!$AO$9:$AO$508)^2)/(COUNT(SimDataTest!$AO$9:$AO$508)-2))^0.5)</f>
        <v>9.4862041507493625E-3</v>
      </c>
      <c r="CH17" s="2">
        <f>ABS((CORREL(SimDataTest!$K$9:$K$508,SimDataTest!$AP$9:$AP$508)-'Demo it Here'!$AP$30)/((1-CORREL(SimDataTest!$K$9:$K$508,SimDataTest!$AP$9:$AP$508)^2)/(COUNT(SimDataTest!$AP$9:$AP$508)-2))^0.5)</f>
        <v>3.2369411535845993E-2</v>
      </c>
      <c r="CI17" s="2">
        <f>ABS((CORREL(SimDataTest!$K$9:$K$508,SimDataTest!$AQ$9:$AQ$508)-'Demo it Here'!$AQ$30)/((1-CORREL(SimDataTest!$K$9:$K$508,SimDataTest!$AQ$9:$AQ$508)^2)/(COUNT(SimDataTest!$AQ$9:$AQ$508)-2))^0.5)</f>
        <v>5.0673374730339144E-2</v>
      </c>
      <c r="CJ17" s="2">
        <f>ABS((CORREL(SimDataTest!$K$9:$K$508,SimDataTest!$AR$9:$AR$508)-'Demo it Here'!$AR$30)/((1-CORREL(SimDataTest!$K$9:$K$508,SimDataTest!$AR$9:$AR$508)^2)/(COUNT(SimDataTest!$AR$9:$AR$508)-2))^0.5)</f>
        <v>6.2579315165057492E-3</v>
      </c>
    </row>
    <row r="18" spans="1:88" x14ac:dyDescent="0.2">
      <c r="A18">
        <v>10</v>
      </c>
      <c r="B18">
        <v>-8.0226404259392092E-2</v>
      </c>
      <c r="C18">
        <v>-3.9644914676043697E-2</v>
      </c>
      <c r="D18">
        <v>-4.2256755031040427E-2</v>
      </c>
      <c r="E18">
        <v>2.7270778141395002E-3</v>
      </c>
      <c r="F18">
        <v>-4.4861492065458974E-2</v>
      </c>
      <c r="G18">
        <v>4.982373706459331E-2</v>
      </c>
      <c r="H18">
        <v>-9.0191549102139001E-2</v>
      </c>
      <c r="I18">
        <v>-6.3100274269990986E-2</v>
      </c>
      <c r="J18">
        <v>5.3824698624665546E-2</v>
      </c>
      <c r="K18">
        <v>0.10127701256119392</v>
      </c>
      <c r="L18">
        <v>-1.054756623700126E-2</v>
      </c>
      <c r="M18">
        <v>7.5219632502440348E-2</v>
      </c>
      <c r="N18">
        <v>-3.4413988151228092E-2</v>
      </c>
      <c r="O18">
        <v>-1.0631619465483189E-3</v>
      </c>
      <c r="P18">
        <v>-5.7387753052300372E-2</v>
      </c>
      <c r="Q18">
        <v>-3.9433361606503126E-2</v>
      </c>
      <c r="R18">
        <v>-3.1164358791863411E-2</v>
      </c>
      <c r="S18">
        <v>1.7380657829241919E-2</v>
      </c>
      <c r="T18">
        <v>-6.3747557695519541E-2</v>
      </c>
      <c r="U18">
        <v>0.28758660075806652</v>
      </c>
      <c r="V18">
        <v>-1.0075991801530737E-2</v>
      </c>
      <c r="W18">
        <v>-0.18017601372978487</v>
      </c>
      <c r="X18">
        <v>-5.859572569230842E-2</v>
      </c>
      <c r="Y18">
        <v>2.0228223414486379E-2</v>
      </c>
      <c r="Z18">
        <v>0.17984024281562005</v>
      </c>
      <c r="AA18">
        <v>3.5684239754407709E-3</v>
      </c>
      <c r="AB18">
        <v>9.1828824663278796E-2</v>
      </c>
      <c r="AC18">
        <v>7.7395011994567664E-3</v>
      </c>
      <c r="AD18">
        <v>-7.9198608044226404E-3</v>
      </c>
      <c r="AE18">
        <v>-7.6325396127366996E-2</v>
      </c>
      <c r="AF18">
        <v>-0.16077728428416194</v>
      </c>
      <c r="AG18">
        <v>-5.7158768237642987E-2</v>
      </c>
      <c r="AH18">
        <v>-9.6118378242487923E-2</v>
      </c>
      <c r="AI18">
        <v>-0.24626949677173404</v>
      </c>
      <c r="AJ18">
        <v>0.59170311501727779</v>
      </c>
      <c r="AK18">
        <v>-0.14656052763129623</v>
      </c>
      <c r="AL18">
        <v>7.3702722692664091E-2</v>
      </c>
      <c r="AM18">
        <v>-6.4776081792960016E-2</v>
      </c>
      <c r="AN18">
        <v>2.647335831443054E-2</v>
      </c>
      <c r="AO18">
        <v>8.3713236258220469E-2</v>
      </c>
      <c r="AP18">
        <v>4.4936075001758669E-2</v>
      </c>
      <c r="AQ18">
        <v>2.0916641656816504E-2</v>
      </c>
      <c r="AR18">
        <v>-0.18092235634805853</v>
      </c>
      <c r="AT18" t="str">
        <f>SimDataTest!$L$8</f>
        <v>w FIN</v>
      </c>
      <c r="BE18" s="2">
        <f>ABS((CORREL(SimDataTest!$L$9:$L$508,SimDataTest!$M$9:$M$508)-'Demo it Here'!$M$31)/((1-CORREL(SimDataTest!$L$9:$L$508,SimDataTest!$M$9:$M$508)^2)/(COUNT(SimDataTest!$M$9:$M$508)-2))^0.5)</f>
        <v>2.863506721173242E-2</v>
      </c>
      <c r="BF18" s="2">
        <f>ABS((CORREL(SimDataTest!$L$9:$L$508,SimDataTest!$N$9:$N$508)-'Demo it Here'!$N$31)/((1-CORREL(SimDataTest!$L$9:$L$508,SimDataTest!$N$9:$N$508)^2)/(COUNT(SimDataTest!$N$9:$N$508)-2))^0.5)</f>
        <v>1.4484598685706113E-2</v>
      </c>
      <c r="BG18" s="2">
        <f>ABS((CORREL(SimDataTest!$L$9:$L$508,SimDataTest!$O$9:$O$508)-'Demo it Here'!$O$31)/((1-CORREL(SimDataTest!$L$9:$L$508,SimDataTest!$O$9:$O$508)^2)/(COUNT(SimDataTest!$O$9:$O$508)-2))^0.5)</f>
        <v>6.9003405250329955E-2</v>
      </c>
      <c r="BH18" s="2">
        <f>ABS((CORREL(SimDataTest!$L$9:$L$508,SimDataTest!$P$9:$P$508)-'Demo it Here'!$P$31)/((1-CORREL(SimDataTest!$L$9:$L$508,SimDataTest!$P$9:$P$508)^2)/(COUNT(SimDataTest!$P$9:$P$508)-2))^0.5)</f>
        <v>6.4285725852683204E-2</v>
      </c>
      <c r="BI18" s="2">
        <f>ABS((CORREL(SimDataTest!$L$9:$L$508,SimDataTest!$Q$9:$Q$508)-'Demo it Here'!$Q$31)/((1-CORREL(SimDataTest!$L$9:$L$508,SimDataTest!$Q$9:$Q$508)^2)/(COUNT(SimDataTest!$Q$9:$Q$508)-2))^0.5)</f>
        <v>3.062607940660313E-2</v>
      </c>
      <c r="BJ18" s="2">
        <f>ABS((CORREL(SimDataTest!$L$9:$L$508,SimDataTest!$R$9:$R$508)-'Demo it Here'!$R$31)/((1-CORREL(SimDataTest!$L$9:$L$508,SimDataTest!$R$9:$R$508)^2)/(COUNT(SimDataTest!$R$9:$R$508)-2))^0.5)</f>
        <v>7.9738471018483123E-2</v>
      </c>
      <c r="BK18" s="2">
        <f>ABS((CORREL(SimDataTest!$L$9:$L$508,SimDataTest!$S$9:$S$508)-'Demo it Here'!$S$31)/((1-CORREL(SimDataTest!$L$9:$L$508,SimDataTest!$S$9:$S$508)^2)/(COUNT(SimDataTest!$S$9:$S$508)-2))^0.5)</f>
        <v>3.7815129298504134E-2</v>
      </c>
      <c r="BL18" s="2">
        <f>ABS((CORREL(SimDataTest!$L$9:$L$508,SimDataTest!$T$9:$T$508)-'Demo it Here'!$T$31)/((1-CORREL(SimDataTest!$L$9:$L$508,SimDataTest!$T$9:$T$508)^2)/(COUNT(SimDataTest!$T$9:$T$508)-2))^0.5)</f>
        <v>1.4051488185985379E-2</v>
      </c>
      <c r="BM18" s="2">
        <f>ABS((CORREL(SimDataTest!$L$9:$L$508,SimDataTest!$U$9:$U$508)-'Demo it Here'!$U$31)/((1-CORREL(SimDataTest!$L$9:$L$508,SimDataTest!$U$9:$U$508)^2)/(COUNT(SimDataTest!$U$9:$U$508)-2))^0.5)</f>
        <v>8.4307257858844034E-2</v>
      </c>
      <c r="BN18" s="2">
        <f>ABS((CORREL(SimDataTest!$L$9:$L$508,SimDataTest!$V$9:$V$508)-'Demo it Here'!$V$31)/((1-CORREL(SimDataTest!$L$9:$L$508,SimDataTest!$V$9:$V$508)^2)/(COUNT(SimDataTest!$V$9:$V$508)-2))^0.5)</f>
        <v>2.2127201835319039E-2</v>
      </c>
      <c r="BO18" s="2">
        <f>ABS((CORREL(SimDataTest!$L$9:$L$508,SimDataTest!$W$9:$W$508)-'Demo it Here'!$W$31)/((1-CORREL(SimDataTest!$L$9:$L$508,SimDataTest!$W$9:$W$508)^2)/(COUNT(SimDataTest!$W$9:$W$508)-2))^0.5)</f>
        <v>0.12927860724502907</v>
      </c>
      <c r="BP18" s="2">
        <f>ABS((CORREL(SimDataTest!$L$9:$L$508,SimDataTest!$X$9:$X$508)-'Demo it Here'!$X$31)/((1-CORREL(SimDataTest!$L$9:$L$508,SimDataTest!$X$9:$X$508)^2)/(COUNT(SimDataTest!$X$9:$X$508)-2))^0.5)</f>
        <v>0.15087080190194971</v>
      </c>
      <c r="BQ18" s="2">
        <f>ABS((CORREL(SimDataTest!$L$9:$L$508,SimDataTest!$Y$9:$Y$508)-'Demo it Here'!$Y$31)/((1-CORREL(SimDataTest!$L$9:$L$508,SimDataTest!$Y$9:$Y$508)^2)/(COUNT(SimDataTest!$Y$9:$Y$508)-2))^0.5)</f>
        <v>9.1043888114093197E-3</v>
      </c>
      <c r="BR18" s="2">
        <f>ABS((CORREL(SimDataTest!$L$9:$L$508,SimDataTest!$Z$9:$Z$508)-'Demo it Here'!$Z$31)/((1-CORREL(SimDataTest!$L$9:$L$508,SimDataTest!$Z$9:$Z$508)^2)/(COUNT(SimDataTest!$Z$9:$Z$508)-2))^0.5)</f>
        <v>9.2762015727961018E-3</v>
      </c>
      <c r="BS18" s="2">
        <f>ABS((CORREL(SimDataTest!$L$9:$L$508,SimDataTest!$AA$9:$AA$508)-'Demo it Here'!$AA$31)/((1-CORREL(SimDataTest!$L$9:$L$508,SimDataTest!$AA$9:$AA$508)^2)/(COUNT(SimDataTest!$AA$9:$AA$508)-2))^0.5)</f>
        <v>4.3894782379015175E-3</v>
      </c>
      <c r="BT18" s="2">
        <f>ABS((CORREL(SimDataTest!$L$9:$L$508,SimDataTest!$AB$9:$AB$508)-'Demo it Here'!$AB$31)/((1-CORREL(SimDataTest!$L$9:$L$508,SimDataTest!$AB$9:$AB$508)^2)/(COUNT(SimDataTest!$AB$9:$AB$508)-2))^0.5)</f>
        <v>5.8884522643513704E-3</v>
      </c>
      <c r="BU18" s="2">
        <f>ABS((CORREL(SimDataTest!$L$9:$L$508,SimDataTest!$AC$9:$AC$508)-'Demo it Here'!$AC$31)/((1-CORREL(SimDataTest!$L$9:$L$508,SimDataTest!$AC$9:$AC$508)^2)/(COUNT(SimDataTest!$AC$9:$AC$508)-2))^0.5)</f>
        <v>2.9472157762485626E-2</v>
      </c>
      <c r="BV18" s="2">
        <f>ABS((CORREL(SimDataTest!$L$9:$L$508,SimDataTest!$AD$9:$AD$508)-'Demo it Here'!$AD$31)/((1-CORREL(SimDataTest!$L$9:$L$508,SimDataTest!$AD$9:$AD$508)^2)/(COUNT(SimDataTest!$AD$9:$AD$508)-2))^0.5)</f>
        <v>1.2276649182347098E-2</v>
      </c>
      <c r="BW18" s="2">
        <f>ABS((CORREL(SimDataTest!$L$9:$L$508,SimDataTest!$AE$9:$AE$508)-'Demo it Here'!$AE$31)/((1-CORREL(SimDataTest!$L$9:$L$508,SimDataTest!$AE$9:$AE$508)^2)/(COUNT(SimDataTest!$AE$9:$AE$508)-2))^0.5)</f>
        <v>6.9499036439394785E-2</v>
      </c>
      <c r="BX18" s="2">
        <f>ABS((CORREL(SimDataTest!$L$9:$L$508,SimDataTest!$AF$9:$AF$508)-'Demo it Here'!$AF$31)/((1-CORREL(SimDataTest!$L$9:$L$508,SimDataTest!$AF$9:$AF$508)^2)/(COUNT(SimDataTest!$AF$9:$AF$508)-2))^0.5)</f>
        <v>2.4828266830615561E-2</v>
      </c>
      <c r="BY18" s="2">
        <f>ABS((CORREL(SimDataTest!$L$9:$L$508,SimDataTest!$AG$9:$AG$508)-'Demo it Here'!$AG$31)/((1-CORREL(SimDataTest!$L$9:$L$508,SimDataTest!$AG$9:$AG$508)^2)/(COUNT(SimDataTest!$AG$9:$AG$508)-2))^0.5)</f>
        <v>1.1141694948379867E-2</v>
      </c>
      <c r="BZ18" s="2">
        <f>ABS((CORREL(SimDataTest!$L$9:$L$508,SimDataTest!$AH$9:$AH$508)-'Demo it Here'!$AH$31)/((1-CORREL(SimDataTest!$L$9:$L$508,SimDataTest!$AH$9:$AH$508)^2)/(COUNT(SimDataTest!$AH$9:$AH$508)-2))^0.5)</f>
        <v>9.5106990523030496E-2</v>
      </c>
      <c r="CA18" s="2">
        <f>ABS((CORREL(SimDataTest!$L$9:$L$508,SimDataTest!$AI$9:$AI$508)-'Demo it Here'!$AI$31)/((1-CORREL(SimDataTest!$L$9:$L$508,SimDataTest!$AI$9:$AI$508)^2)/(COUNT(SimDataTest!$AI$9:$AI$508)-2))^0.5)</f>
        <v>8.3270760609275504E-2</v>
      </c>
      <c r="CB18" s="2">
        <f>ABS((CORREL(SimDataTest!$L$9:$L$508,SimDataTest!$AJ$9:$AJ$508)-'Demo it Here'!$AJ$31)/((1-CORREL(SimDataTest!$L$9:$L$508,SimDataTest!$AJ$9:$AJ$508)^2)/(COUNT(SimDataTest!$AJ$9:$AJ$508)-2))^0.5)</f>
        <v>8.8716873755388809E-2</v>
      </c>
      <c r="CC18" s="2">
        <f>ABS((CORREL(SimDataTest!$L$9:$L$508,SimDataTest!$AK$9:$AK$508)-'Demo it Here'!$AK$31)/((1-CORREL(SimDataTest!$L$9:$L$508,SimDataTest!$AK$9:$AK$508)^2)/(COUNT(SimDataTest!$AK$9:$AK$508)-2))^0.5)</f>
        <v>8.6447435013470325E-2</v>
      </c>
      <c r="CD18" s="2">
        <f>ABS((CORREL(SimDataTest!$L$9:$L$508,SimDataTest!$AL$9:$AL$508)-'Demo it Here'!$AL$31)/((1-CORREL(SimDataTest!$L$9:$L$508,SimDataTest!$AL$9:$AL$508)^2)/(COUNT(SimDataTest!$AL$9:$AL$508)-2))^0.5)</f>
        <v>5.613711411900214E-3</v>
      </c>
      <c r="CE18" s="2">
        <f>ABS((CORREL(SimDataTest!$L$9:$L$508,SimDataTest!$AM$9:$AM$508)-'Demo it Here'!$AM$31)/((1-CORREL(SimDataTest!$L$9:$L$508,SimDataTest!$AM$9:$AM$508)^2)/(COUNT(SimDataTest!$AM$9:$AM$508)-2))^0.5)</f>
        <v>2.000941925866008E-2</v>
      </c>
      <c r="CF18" s="2">
        <f>ABS((CORREL(SimDataTest!$L$9:$L$508,SimDataTest!$AN$9:$AN$508)-'Demo it Here'!$AN$31)/((1-CORREL(SimDataTest!$L$9:$L$508,SimDataTest!$AN$9:$AN$508)^2)/(COUNT(SimDataTest!$AN$9:$AN$508)-2))^0.5)</f>
        <v>0.1236112396969324</v>
      </c>
      <c r="CG18" s="2">
        <f>ABS((CORREL(SimDataTest!$L$9:$L$508,SimDataTest!$AO$9:$AO$508)-'Demo it Here'!$AO$31)/((1-CORREL(SimDataTest!$L$9:$L$508,SimDataTest!$AO$9:$AO$508)^2)/(COUNT(SimDataTest!$AO$9:$AO$508)-2))^0.5)</f>
        <v>2.8659946265970397E-2</v>
      </c>
      <c r="CH18" s="2">
        <f>ABS((CORREL(SimDataTest!$L$9:$L$508,SimDataTest!$AP$9:$AP$508)-'Demo it Here'!$AP$31)/((1-CORREL(SimDataTest!$L$9:$L$508,SimDataTest!$AP$9:$AP$508)^2)/(COUNT(SimDataTest!$AP$9:$AP$508)-2))^0.5)</f>
        <v>2.8889379985752573E-2</v>
      </c>
      <c r="CI18" s="2">
        <f>ABS((CORREL(SimDataTest!$L$9:$L$508,SimDataTest!$AQ$9:$AQ$508)-'Demo it Here'!$AQ$31)/((1-CORREL(SimDataTest!$L$9:$L$508,SimDataTest!$AQ$9:$AQ$508)^2)/(COUNT(SimDataTest!$AQ$9:$AQ$508)-2))^0.5)</f>
        <v>4.1007344612785046E-2</v>
      </c>
      <c r="CJ18" s="2">
        <f>ABS((CORREL(SimDataTest!$L$9:$L$508,SimDataTest!$AR$9:$AR$508)-'Demo it Here'!$AR$31)/((1-CORREL(SimDataTest!$L$9:$L$508,SimDataTest!$AR$9:$AR$508)^2)/(COUNT(SimDataTest!$AR$9:$AR$508)-2))^0.5)</f>
        <v>1.1451488394158049E-2</v>
      </c>
    </row>
    <row r="19" spans="1:88" x14ac:dyDescent="0.2">
      <c r="A19">
        <v>11</v>
      </c>
      <c r="B19">
        <v>-8.0226404259392092E-2</v>
      </c>
      <c r="C19">
        <v>-3.9644914676043697E-2</v>
      </c>
      <c r="D19">
        <v>-4.2256755031040427E-2</v>
      </c>
      <c r="E19">
        <v>2.7270778141395002E-3</v>
      </c>
      <c r="F19">
        <v>-4.4861492065458974E-2</v>
      </c>
      <c r="G19">
        <v>4.982373706459331E-2</v>
      </c>
      <c r="H19">
        <v>-9.0191549102139001E-2</v>
      </c>
      <c r="I19">
        <v>-6.3100274269990986E-2</v>
      </c>
      <c r="J19">
        <v>5.3824698624665546E-2</v>
      </c>
      <c r="K19">
        <v>0.10127701256119392</v>
      </c>
      <c r="L19">
        <v>-1.054756623700126E-2</v>
      </c>
      <c r="M19">
        <v>7.5219632502440348E-2</v>
      </c>
      <c r="N19">
        <v>-3.4413988151228092E-2</v>
      </c>
      <c r="O19">
        <v>-1.0631619465483189E-3</v>
      </c>
      <c r="P19">
        <v>-5.7387753052300372E-2</v>
      </c>
      <c r="Q19">
        <v>-3.9433361606503126E-2</v>
      </c>
      <c r="R19">
        <v>-3.1164358791863411E-2</v>
      </c>
      <c r="S19">
        <v>1.7380657829241919E-2</v>
      </c>
      <c r="T19">
        <v>-6.3747557695519541E-2</v>
      </c>
      <c r="U19">
        <v>0.28758660075806652</v>
      </c>
      <c r="V19">
        <v>-1.0075991801530737E-2</v>
      </c>
      <c r="W19">
        <v>-0.18017601372978487</v>
      </c>
      <c r="X19">
        <v>-5.859572569230842E-2</v>
      </c>
      <c r="Y19">
        <v>2.0228223414486379E-2</v>
      </c>
      <c r="Z19">
        <v>0.17984024281562005</v>
      </c>
      <c r="AA19">
        <v>3.5684239754407709E-3</v>
      </c>
      <c r="AB19">
        <v>9.1828824663278796E-2</v>
      </c>
      <c r="AC19">
        <v>7.7395011994567664E-3</v>
      </c>
      <c r="AD19">
        <v>-7.9198608044226404E-3</v>
      </c>
      <c r="AE19">
        <v>-7.6325396127366996E-2</v>
      </c>
      <c r="AF19">
        <v>-0.16077728428416194</v>
      </c>
      <c r="AG19">
        <v>-5.7158768237642987E-2</v>
      </c>
      <c r="AH19">
        <v>-9.6118378242487923E-2</v>
      </c>
      <c r="AI19">
        <v>-0.24626949677173404</v>
      </c>
      <c r="AJ19">
        <v>0.59170311501727779</v>
      </c>
      <c r="AK19">
        <v>-0.14656052763129623</v>
      </c>
      <c r="AL19">
        <v>7.3702722692664091E-2</v>
      </c>
      <c r="AM19">
        <v>-6.4776081792960016E-2</v>
      </c>
      <c r="AN19">
        <v>2.647335831443054E-2</v>
      </c>
      <c r="AO19">
        <v>8.3713236258220469E-2</v>
      </c>
      <c r="AP19">
        <v>4.4936075001758669E-2</v>
      </c>
      <c r="AQ19">
        <v>2.0916641656816504E-2</v>
      </c>
      <c r="AR19">
        <v>-0.18092235634805853</v>
      </c>
      <c r="AT19" t="str">
        <f>SimDataTest!$M$8</f>
        <v>w GER</v>
      </c>
      <c r="BF19" s="2">
        <f>ABS((CORREL(SimDataTest!$M$9:$M$508,SimDataTest!$N$9:$N$508)-'Demo it Here'!$N$32)/((1-CORREL(SimDataTest!$M$9:$M$508,SimDataTest!$N$9:$N$508)^2)/(COUNT(SimDataTest!$N$9:$N$508)-2))^0.5)</f>
        <v>7.0920875118878528E-3</v>
      </c>
      <c r="BG19" s="2">
        <f>ABS((CORREL(SimDataTest!$M$9:$M$508,SimDataTest!$O$9:$O$508)-'Demo it Here'!$O$32)/((1-CORREL(SimDataTest!$M$9:$M$508,SimDataTest!$O$9:$O$508)^2)/(COUNT(SimDataTest!$O$9:$O$508)-2))^0.5)</f>
        <v>5.0236736172068655E-2</v>
      </c>
      <c r="BH19" s="2">
        <f>ABS((CORREL(SimDataTest!$M$9:$M$508,SimDataTest!$P$9:$P$508)-'Demo it Here'!$P$32)/((1-CORREL(SimDataTest!$M$9:$M$508,SimDataTest!$P$9:$P$508)^2)/(COUNT(SimDataTest!$P$9:$P$508)-2))^0.5)</f>
        <v>2.4453490167351384E-2</v>
      </c>
      <c r="BI19" s="2">
        <f>ABS((CORREL(SimDataTest!$M$9:$M$508,SimDataTest!$Q$9:$Q$508)-'Demo it Here'!$Q$32)/((1-CORREL(SimDataTest!$M$9:$M$508,SimDataTest!$Q$9:$Q$508)^2)/(COUNT(SimDataTest!$Q$9:$Q$508)-2))^0.5)</f>
        <v>0.12620715462030685</v>
      </c>
      <c r="BJ19" s="2">
        <f>ABS((CORREL(SimDataTest!$M$9:$M$508,SimDataTest!$R$9:$R$508)-'Demo it Here'!$R$32)/((1-CORREL(SimDataTest!$M$9:$M$508,SimDataTest!$R$9:$R$508)^2)/(COUNT(SimDataTest!$R$9:$R$508)-2))^0.5)</f>
        <v>8.4175598587478612E-2</v>
      </c>
      <c r="BK19" s="2">
        <f>ABS((CORREL(SimDataTest!$M$9:$M$508,SimDataTest!$S$9:$S$508)-'Demo it Here'!$S$32)/((1-CORREL(SimDataTest!$M$9:$M$508,SimDataTest!$S$9:$S$508)^2)/(COUNT(SimDataTest!$S$9:$S$508)-2))^0.5)</f>
        <v>1.0309860353763444E-2</v>
      </c>
      <c r="BL19" s="2">
        <f>ABS((CORREL(SimDataTest!$M$9:$M$508,SimDataTest!$T$9:$T$508)-'Demo it Here'!$T$32)/((1-CORREL(SimDataTest!$M$9:$M$508,SimDataTest!$T$9:$T$508)^2)/(COUNT(SimDataTest!$T$9:$T$508)-2))^0.5)</f>
        <v>3.9486267416561541E-2</v>
      </c>
      <c r="BM19" s="2">
        <f>ABS((CORREL(SimDataTest!$M$9:$M$508,SimDataTest!$U$9:$U$508)-'Demo it Here'!$U$32)/((1-CORREL(SimDataTest!$M$9:$M$508,SimDataTest!$U$9:$U$508)^2)/(COUNT(SimDataTest!$U$9:$U$508)-2))^0.5)</f>
        <v>1.2620231187681448E-2</v>
      </c>
      <c r="BN19" s="2">
        <f>ABS((CORREL(SimDataTest!$M$9:$M$508,SimDataTest!$V$9:$V$508)-'Demo it Here'!$V$32)/((1-CORREL(SimDataTest!$M$9:$M$508,SimDataTest!$V$9:$V$508)^2)/(COUNT(SimDataTest!$V$9:$V$508)-2))^0.5)</f>
        <v>0.11719429202988159</v>
      </c>
      <c r="BO19" s="2">
        <f>ABS((CORREL(SimDataTest!$M$9:$M$508,SimDataTest!$W$9:$W$508)-'Demo it Here'!$W$32)/((1-CORREL(SimDataTest!$M$9:$M$508,SimDataTest!$W$9:$W$508)^2)/(COUNT(SimDataTest!$W$9:$W$508)-2))^0.5)</f>
        <v>7.8167362590580741E-2</v>
      </c>
      <c r="BP19" s="2">
        <f>ABS((CORREL(SimDataTest!$M$9:$M$508,SimDataTest!$X$9:$X$508)-'Demo it Here'!$X$32)/((1-CORREL(SimDataTest!$M$9:$M$508,SimDataTest!$X$9:$X$508)^2)/(COUNT(SimDataTest!$X$9:$X$508)-2))^0.5)</f>
        <v>7.1650938629214886E-2</v>
      </c>
      <c r="BQ19" s="2">
        <f>ABS((CORREL(SimDataTest!$M$9:$M$508,SimDataTest!$Y$9:$Y$508)-'Demo it Here'!$Y$32)/((1-CORREL(SimDataTest!$M$9:$M$508,SimDataTest!$Y$9:$Y$508)^2)/(COUNT(SimDataTest!$Y$9:$Y$508)-2))^0.5)</f>
        <v>2.8833943356233641E-2</v>
      </c>
      <c r="BR19" s="2">
        <f>ABS((CORREL(SimDataTest!$M$9:$M$508,SimDataTest!$Z$9:$Z$508)-'Demo it Here'!$Z$32)/((1-CORREL(SimDataTest!$M$9:$M$508,SimDataTest!$Z$9:$Z$508)^2)/(COUNT(SimDataTest!$Z$9:$Z$508)-2))^0.5)</f>
        <v>7.8357901573650052E-2</v>
      </c>
      <c r="BS19" s="2">
        <f>ABS((CORREL(SimDataTest!$M$9:$M$508,SimDataTest!$AA$9:$AA$508)-'Demo it Here'!$AA$32)/((1-CORREL(SimDataTest!$M$9:$M$508,SimDataTest!$AA$9:$AA$508)^2)/(COUNT(SimDataTest!$AA$9:$AA$508)-2))^0.5)</f>
        <v>2.4027656927482745E-2</v>
      </c>
      <c r="BT19" s="2">
        <f>ABS((CORREL(SimDataTest!$M$9:$M$508,SimDataTest!$AB$9:$AB$508)-'Demo it Here'!$AB$32)/((1-CORREL(SimDataTest!$M$9:$M$508,SimDataTest!$AB$9:$AB$508)^2)/(COUNT(SimDataTest!$AB$9:$AB$508)-2))^0.5)</f>
        <v>2.6320543659492778E-2</v>
      </c>
      <c r="BU19" s="2">
        <f>ABS((CORREL(SimDataTest!$M$9:$M$508,SimDataTest!$AC$9:$AC$508)-'Demo it Here'!$AC$32)/((1-CORREL(SimDataTest!$M$9:$M$508,SimDataTest!$AC$9:$AC$508)^2)/(COUNT(SimDataTest!$AC$9:$AC$508)-2))^0.5)</f>
        <v>3.3887961678995292E-2</v>
      </c>
      <c r="BV19" s="2">
        <f>ABS((CORREL(SimDataTest!$M$9:$M$508,SimDataTest!$AD$9:$AD$508)-'Demo it Here'!$AD$32)/((1-CORREL(SimDataTest!$M$9:$M$508,SimDataTest!$AD$9:$AD$508)^2)/(COUNT(SimDataTest!$AD$9:$AD$508)-2))^0.5)</f>
        <v>6.0684417462771686E-2</v>
      </c>
      <c r="BW19" s="2">
        <f>ABS((CORREL(SimDataTest!$M$9:$M$508,SimDataTest!$AE$9:$AE$508)-'Demo it Here'!$AE$32)/((1-CORREL(SimDataTest!$M$9:$M$508,SimDataTest!$AE$9:$AE$508)^2)/(COUNT(SimDataTest!$AE$9:$AE$508)-2))^0.5)</f>
        <v>1.5041939396068949E-2</v>
      </c>
      <c r="BX19" s="2">
        <f>ABS((CORREL(SimDataTest!$M$9:$M$508,SimDataTest!$AF$9:$AF$508)-'Demo it Here'!$AF$32)/((1-CORREL(SimDataTest!$M$9:$M$508,SimDataTest!$AF$9:$AF$508)^2)/(COUNT(SimDataTest!$AF$9:$AF$508)-2))^0.5)</f>
        <v>7.6625356610275128E-2</v>
      </c>
      <c r="BY19" s="2">
        <f>ABS((CORREL(SimDataTest!$M$9:$M$508,SimDataTest!$AG$9:$AG$508)-'Demo it Here'!$AG$32)/((1-CORREL(SimDataTest!$M$9:$M$508,SimDataTest!$AG$9:$AG$508)^2)/(COUNT(SimDataTest!$AG$9:$AG$508)-2))^0.5)</f>
        <v>7.5843919540868721E-2</v>
      </c>
      <c r="BZ19" s="2">
        <f>ABS((CORREL(SimDataTest!$M$9:$M$508,SimDataTest!$AH$9:$AH$508)-'Demo it Here'!$AH$32)/((1-CORREL(SimDataTest!$M$9:$M$508,SimDataTest!$AH$9:$AH$508)^2)/(COUNT(SimDataTest!$AH$9:$AH$508)-2))^0.5)</f>
        <v>0.16043745879091562</v>
      </c>
      <c r="CA19" s="2">
        <f>ABS((CORREL(SimDataTest!$M$9:$M$508,SimDataTest!$AI$9:$AI$508)-'Demo it Here'!$AI$32)/((1-CORREL(SimDataTest!$M$9:$M$508,SimDataTest!$AI$9:$AI$508)^2)/(COUNT(SimDataTest!$AI$9:$AI$508)-2))^0.5)</f>
        <v>6.1970974442083354E-2</v>
      </c>
      <c r="CB19" s="2">
        <f>ABS((CORREL(SimDataTest!$M$9:$M$508,SimDataTest!$AJ$9:$AJ$508)-'Demo it Here'!$AJ$32)/((1-CORREL(SimDataTest!$M$9:$M$508,SimDataTest!$AJ$9:$AJ$508)^2)/(COUNT(SimDataTest!$AJ$9:$AJ$508)-2))^0.5)</f>
        <v>6.438120910812796E-2</v>
      </c>
      <c r="CC19" s="2">
        <f>ABS((CORREL(SimDataTest!$M$9:$M$508,SimDataTest!$AK$9:$AK$508)-'Demo it Here'!$AK$32)/((1-CORREL(SimDataTest!$M$9:$M$508,SimDataTest!$AK$9:$AK$508)^2)/(COUNT(SimDataTest!$AK$9:$AK$508)-2))^0.5)</f>
        <v>3.4023361788524914E-2</v>
      </c>
      <c r="CD19" s="2">
        <f>ABS((CORREL(SimDataTest!$M$9:$M$508,SimDataTest!$AL$9:$AL$508)-'Demo it Here'!$AL$32)/((1-CORREL(SimDataTest!$M$9:$M$508,SimDataTest!$AL$9:$AL$508)^2)/(COUNT(SimDataTest!$AL$9:$AL$508)-2))^0.5)</f>
        <v>4.2411425922078624E-2</v>
      </c>
      <c r="CE19" s="2">
        <f>ABS((CORREL(SimDataTest!$M$9:$M$508,SimDataTest!$AM$9:$AM$508)-'Demo it Here'!$AM$32)/((1-CORREL(SimDataTest!$M$9:$M$508,SimDataTest!$AM$9:$AM$508)^2)/(COUNT(SimDataTest!$AM$9:$AM$508)-2))^0.5)</f>
        <v>6.1712518459428246E-2</v>
      </c>
      <c r="CF19" s="2">
        <f>ABS((CORREL(SimDataTest!$M$9:$M$508,SimDataTest!$AN$9:$AN$508)-'Demo it Here'!$AN$32)/((1-CORREL(SimDataTest!$M$9:$M$508,SimDataTest!$AN$9:$AN$508)^2)/(COUNT(SimDataTest!$AN$9:$AN$508)-2))^0.5)</f>
        <v>9.0437097490808069E-2</v>
      </c>
      <c r="CG19" s="2">
        <f>ABS((CORREL(SimDataTest!$M$9:$M$508,SimDataTest!$AO$9:$AO$508)-'Demo it Here'!$AO$32)/((1-CORREL(SimDataTest!$M$9:$M$508,SimDataTest!$AO$9:$AO$508)^2)/(COUNT(SimDataTest!$AO$9:$AO$508)-2))^0.5)</f>
        <v>5.0626195681921921E-2</v>
      </c>
      <c r="CH19" s="2">
        <f>ABS((CORREL(SimDataTest!$M$9:$M$508,SimDataTest!$AP$9:$AP$508)-'Demo it Here'!$AP$32)/((1-CORREL(SimDataTest!$M$9:$M$508,SimDataTest!$AP$9:$AP$508)^2)/(COUNT(SimDataTest!$AP$9:$AP$508)-2))^0.5)</f>
        <v>6.5183778206684959E-2</v>
      </c>
      <c r="CI19" s="2">
        <f>ABS((CORREL(SimDataTest!$M$9:$M$508,SimDataTest!$AQ$9:$AQ$508)-'Demo it Here'!$AQ$32)/((1-CORREL(SimDataTest!$M$9:$M$508,SimDataTest!$AQ$9:$AQ$508)^2)/(COUNT(SimDataTest!$AQ$9:$AQ$508)-2))^0.5)</f>
        <v>2.2897214024103912E-2</v>
      </c>
      <c r="CJ19" s="2">
        <f>ABS((CORREL(SimDataTest!$M$9:$M$508,SimDataTest!$AR$9:$AR$508)-'Demo it Here'!$AR$32)/((1-CORREL(SimDataTest!$M$9:$M$508,SimDataTest!$AR$9:$AR$508)^2)/(COUNT(SimDataTest!$AR$9:$AR$508)-2))^0.5)</f>
        <v>0.10715860298537871</v>
      </c>
    </row>
    <row r="20" spans="1:88" x14ac:dyDescent="0.2">
      <c r="A20">
        <v>12</v>
      </c>
      <c r="B20">
        <v>1.696087831797799E-2</v>
      </c>
      <c r="C20">
        <v>-3.2413212920028522E-2</v>
      </c>
      <c r="D20">
        <v>5.1028075101159587E-2</v>
      </c>
      <c r="E20">
        <v>-7.9390160927106601E-2</v>
      </c>
      <c r="F20">
        <v>0.14166504689935189</v>
      </c>
      <c r="G20">
        <v>-0.19362527426658316</v>
      </c>
      <c r="H20">
        <v>0.41579964062115238</v>
      </c>
      <c r="I20">
        <v>2.7848641472032476E-3</v>
      </c>
      <c r="J20">
        <v>6.404857068060954E-2</v>
      </c>
      <c r="K20">
        <v>0.11899873098500602</v>
      </c>
      <c r="L20">
        <v>5.924612125036588E-2</v>
      </c>
      <c r="M20">
        <v>-1.1930317980606953E-2</v>
      </c>
      <c r="N20">
        <v>8.0660313122478122E-2</v>
      </c>
      <c r="O20">
        <v>2.45580848949567E-2</v>
      </c>
      <c r="P20">
        <v>-4.1150943525447792E-2</v>
      </c>
      <c r="Q20">
        <v>3.6407489631963941E-2</v>
      </c>
      <c r="R20">
        <v>4.746397668438096E-4</v>
      </c>
      <c r="S20">
        <v>5.9152573090790028E-2</v>
      </c>
      <c r="T20">
        <v>2.5546181968592485E-2</v>
      </c>
      <c r="U20">
        <v>5.6546368665266744E-2</v>
      </c>
      <c r="V20">
        <v>6.4373546301308648E-2</v>
      </c>
      <c r="W20">
        <v>-0.42169641677545089</v>
      </c>
      <c r="X20">
        <v>-0.16898193861528354</v>
      </c>
      <c r="Y20">
        <v>5.2339425105003112E-2</v>
      </c>
      <c r="Z20">
        <v>0.17053107127866873</v>
      </c>
      <c r="AA20">
        <v>1.8587544049657234E-2</v>
      </c>
      <c r="AB20">
        <v>3.0166895137747396E-2</v>
      </c>
      <c r="AC20">
        <v>7.9611261476409956E-2</v>
      </c>
      <c r="AD20">
        <v>-2.0808550810457516E-2</v>
      </c>
      <c r="AE20">
        <v>-4.3094145278531504E-2</v>
      </c>
      <c r="AF20">
        <v>-1.7886470407140198E-2</v>
      </c>
      <c r="AG20">
        <v>-7.3356937157617708E-2</v>
      </c>
      <c r="AH20">
        <v>-0.14855147176060968</v>
      </c>
      <c r="AI20">
        <v>0.2655243321684948</v>
      </c>
      <c r="AJ20">
        <v>-0.48758844371277854</v>
      </c>
      <c r="AK20">
        <v>-5.025400335087471E-3</v>
      </c>
      <c r="AL20">
        <v>0.14455878040857328</v>
      </c>
      <c r="AM20">
        <v>0.19581994447515849</v>
      </c>
      <c r="AN20">
        <v>-2.6192590481818767E-2</v>
      </c>
      <c r="AO20">
        <v>9.651257295858473E-2</v>
      </c>
      <c r="AP20">
        <v>0.18450290543431414</v>
      </c>
      <c r="AQ20">
        <v>-8.3561029362521744E-2</v>
      </c>
      <c r="AR20">
        <v>6.7432864037838103E-2</v>
      </c>
      <c r="AT20" t="str">
        <f>SimDataTest!$N$8</f>
        <v xml:space="preserve">w POL </v>
      </c>
      <c r="BG20" s="2">
        <f>ABS((CORREL(SimDataTest!$N$9:$N$508,SimDataTest!$O$9:$O$508)-'Demo it Here'!$O$33)/((1-CORREL(SimDataTest!$N$9:$N$508,SimDataTest!$O$9:$O$508)^2)/(COUNT(SimDataTest!$O$9:$O$508)-2))^0.5)</f>
        <v>8.7046745793157063E-2</v>
      </c>
      <c r="BH20" s="2">
        <f>ABS((CORREL(SimDataTest!$N$9:$N$508,SimDataTest!$P$9:$P$508)-'Demo it Here'!$P$33)/((1-CORREL(SimDataTest!$N$9:$N$508,SimDataTest!$P$9:$P$508)^2)/(COUNT(SimDataTest!$P$9:$P$508)-2))^0.5)</f>
        <v>2.0046543508854178E-3</v>
      </c>
      <c r="BI20" s="2">
        <f>ABS((CORREL(SimDataTest!$N$9:$N$508,SimDataTest!$Q$9:$Q$508)-'Demo it Here'!$Q$33)/((1-CORREL(SimDataTest!$N$9:$N$508,SimDataTest!$Q$9:$Q$508)^2)/(COUNT(SimDataTest!$Q$9:$Q$508)-2))^0.5)</f>
        <v>9.258571324799441E-3</v>
      </c>
      <c r="BJ20" s="2">
        <f>ABS((CORREL(SimDataTest!$N$9:$N$508,SimDataTest!$R$9:$R$508)-'Demo it Here'!$R$33)/((1-CORREL(SimDataTest!$N$9:$N$508,SimDataTest!$R$9:$R$508)^2)/(COUNT(SimDataTest!$R$9:$R$508)-2))^0.5)</f>
        <v>1.3872992558879287E-2</v>
      </c>
      <c r="BK20" s="2">
        <f>ABS((CORREL(SimDataTest!$N$9:$N$508,SimDataTest!$S$9:$S$508)-'Demo it Here'!$S$33)/((1-CORREL(SimDataTest!$N$9:$N$508,SimDataTest!$S$9:$S$508)^2)/(COUNT(SimDataTest!$S$9:$S$508)-2))^0.5)</f>
        <v>8.8918264820322307E-2</v>
      </c>
      <c r="BL20" s="2">
        <f>ABS((CORREL(SimDataTest!$N$9:$N$508,SimDataTest!$T$9:$T$508)-'Demo it Here'!$T$33)/((1-CORREL(SimDataTest!$N$9:$N$508,SimDataTest!$T$9:$T$508)^2)/(COUNT(SimDataTest!$T$9:$T$508)-2))^0.5)</f>
        <v>5.2437768481847717E-2</v>
      </c>
      <c r="BM20" s="2">
        <f>ABS((CORREL(SimDataTest!$N$9:$N$508,SimDataTest!$U$9:$U$508)-'Demo it Here'!$U$33)/((1-CORREL(SimDataTest!$N$9:$N$508,SimDataTest!$U$9:$U$508)^2)/(COUNT(SimDataTest!$U$9:$U$508)-2))^0.5)</f>
        <v>0.17624524299744143</v>
      </c>
      <c r="BN20" s="2">
        <f>ABS((CORREL(SimDataTest!$N$9:$N$508,SimDataTest!$V$9:$V$508)-'Demo it Here'!$V$33)/((1-CORREL(SimDataTest!$N$9:$N$508,SimDataTest!$V$9:$V$508)^2)/(COUNT(SimDataTest!$V$9:$V$508)-2))^0.5)</f>
        <v>8.9758306129456344E-2</v>
      </c>
      <c r="BO20" s="2">
        <f>ABS((CORREL(SimDataTest!$N$9:$N$508,SimDataTest!$W$9:$W$508)-'Demo it Here'!$W$33)/((1-CORREL(SimDataTest!$N$9:$N$508,SimDataTest!$W$9:$W$508)^2)/(COUNT(SimDataTest!$W$9:$W$508)-2))^0.5)</f>
        <v>6.6334255029030467E-2</v>
      </c>
      <c r="BP20" s="2">
        <f>ABS((CORREL(SimDataTest!$N$9:$N$508,SimDataTest!$X$9:$X$508)-'Demo it Here'!$X$33)/((1-CORREL(SimDataTest!$N$9:$N$508,SimDataTest!$X$9:$X$508)^2)/(COUNT(SimDataTest!$X$9:$X$508)-2))^0.5)</f>
        <v>4.9617279447378614E-2</v>
      </c>
      <c r="BQ20" s="2">
        <f>ABS((CORREL(SimDataTest!$N$9:$N$508,SimDataTest!$Y$9:$Y$508)-'Demo it Here'!$Y$33)/((1-CORREL(SimDataTest!$N$9:$N$508,SimDataTest!$Y$9:$Y$508)^2)/(COUNT(SimDataTest!$Y$9:$Y$508)-2))^0.5)</f>
        <v>1.796633287634845E-2</v>
      </c>
      <c r="BR20" s="2">
        <f>ABS((CORREL(SimDataTest!$N$9:$N$508,SimDataTest!$Z$9:$Z$508)-'Demo it Here'!$Z$33)/((1-CORREL(SimDataTest!$N$9:$N$508,SimDataTest!$Z$9:$Z$508)^2)/(COUNT(SimDataTest!$Z$9:$Z$508)-2))^0.5)</f>
        <v>1.3817787439249022E-2</v>
      </c>
      <c r="BS20" s="2">
        <f>ABS((CORREL(SimDataTest!$N$9:$N$508,SimDataTest!$AA$9:$AA$508)-'Demo it Here'!$AA$33)/((1-CORREL(SimDataTest!$N$9:$N$508,SimDataTest!$AA$9:$AA$508)^2)/(COUNT(SimDataTest!$AA$9:$AA$508)-2))^0.5)</f>
        <v>1.4760188784000376E-2</v>
      </c>
      <c r="BT20" s="2">
        <f>ABS((CORREL(SimDataTest!$N$9:$N$508,SimDataTest!$AB$9:$AB$508)-'Demo it Here'!$AB$33)/((1-CORREL(SimDataTest!$N$9:$N$508,SimDataTest!$AB$9:$AB$508)^2)/(COUNT(SimDataTest!$AB$9:$AB$508)-2))^0.5)</f>
        <v>4.3140089944574779E-2</v>
      </c>
      <c r="BU20" s="2">
        <f>ABS((CORREL(SimDataTest!$N$9:$N$508,SimDataTest!$AC$9:$AC$508)-'Demo it Here'!$AC$33)/((1-CORREL(SimDataTest!$N$9:$N$508,SimDataTest!$AC$9:$AC$508)^2)/(COUNT(SimDataTest!$AC$9:$AC$508)-2))^0.5)</f>
        <v>2.6558393565896631E-2</v>
      </c>
      <c r="BV20" s="2">
        <f>ABS((CORREL(SimDataTest!$N$9:$N$508,SimDataTest!$AD$9:$AD$508)-'Demo it Here'!$AD$33)/((1-CORREL(SimDataTest!$N$9:$N$508,SimDataTest!$AD$9:$AD$508)^2)/(COUNT(SimDataTest!$AD$9:$AD$508)-2))^0.5)</f>
        <v>5.856026676681475E-2</v>
      </c>
      <c r="BW20" s="2">
        <f>ABS((CORREL(SimDataTest!$N$9:$N$508,SimDataTest!$AE$9:$AE$508)-'Demo it Here'!$AE$33)/((1-CORREL(SimDataTest!$N$9:$N$508,SimDataTest!$AE$9:$AE$508)^2)/(COUNT(SimDataTest!$AE$9:$AE$508)-2))^0.5)</f>
        <v>3.2761259224777448E-2</v>
      </c>
      <c r="BX20" s="2">
        <f>ABS((CORREL(SimDataTest!$N$9:$N$508,SimDataTest!$AF$9:$AF$508)-'Demo it Here'!$AF$33)/((1-CORREL(SimDataTest!$N$9:$N$508,SimDataTest!$AF$9:$AF$508)^2)/(COUNT(SimDataTest!$AF$9:$AF$508)-2))^0.5)</f>
        <v>7.573061293691433E-3</v>
      </c>
      <c r="BY20" s="2">
        <f>ABS((CORREL(SimDataTest!$N$9:$N$508,SimDataTest!$AG$9:$AG$508)-'Demo it Here'!$AG$33)/((1-CORREL(SimDataTest!$N$9:$N$508,SimDataTest!$AG$9:$AG$508)^2)/(COUNT(SimDataTest!$AG$9:$AG$508)-2))^0.5)</f>
        <v>6.1381367817739098E-2</v>
      </c>
      <c r="BZ20" s="2">
        <f>ABS((CORREL(SimDataTest!$N$9:$N$508,SimDataTest!$AH$9:$AH$508)-'Demo it Here'!$AH$33)/((1-CORREL(SimDataTest!$N$9:$N$508,SimDataTest!$AH$9:$AH$508)^2)/(COUNT(SimDataTest!$AH$9:$AH$508)-2))^0.5)</f>
        <v>4.7436496215913317E-2</v>
      </c>
      <c r="CA20" s="2">
        <f>ABS((CORREL(SimDataTest!$N$9:$N$508,SimDataTest!$AI$9:$AI$508)-'Demo it Here'!$AI$33)/((1-CORREL(SimDataTest!$N$9:$N$508,SimDataTest!$AI$9:$AI$508)^2)/(COUNT(SimDataTest!$AI$9:$AI$508)-2))^0.5)</f>
        <v>7.2659046345242215E-2</v>
      </c>
      <c r="CB20" s="2">
        <f>ABS((CORREL(SimDataTest!$N$9:$N$508,SimDataTest!$AJ$9:$AJ$508)-'Demo it Here'!$AJ$33)/((1-CORREL(SimDataTest!$N$9:$N$508,SimDataTest!$AJ$9:$AJ$508)^2)/(COUNT(SimDataTest!$AJ$9:$AJ$508)-2))^0.5)</f>
        <v>7.9210638964174254E-3</v>
      </c>
      <c r="CC20" s="2">
        <f>ABS((CORREL(SimDataTest!$N$9:$N$508,SimDataTest!$AK$9:$AK$508)-'Demo it Here'!$AK$33)/((1-CORREL(SimDataTest!$N$9:$N$508,SimDataTest!$AK$9:$AK$508)^2)/(COUNT(SimDataTest!$AK$9:$AK$508)-2))^0.5)</f>
        <v>2.6619552115733323E-2</v>
      </c>
      <c r="CD20" s="2">
        <f>ABS((CORREL(SimDataTest!$N$9:$N$508,SimDataTest!$AL$9:$AL$508)-'Demo it Here'!$AL$33)/((1-CORREL(SimDataTest!$N$9:$N$508,SimDataTest!$AL$9:$AL$508)^2)/(COUNT(SimDataTest!$AL$9:$AL$508)-2))^0.5)</f>
        <v>4.3279012527910936E-2</v>
      </c>
      <c r="CE20" s="2">
        <f>ABS((CORREL(SimDataTest!$N$9:$N$508,SimDataTest!$AM$9:$AM$508)-'Demo it Here'!$AM$33)/((1-CORREL(SimDataTest!$N$9:$N$508,SimDataTest!$AM$9:$AM$508)^2)/(COUNT(SimDataTest!$AM$9:$AM$508)-2))^0.5)</f>
        <v>7.6661769726921306E-2</v>
      </c>
      <c r="CF20" s="2">
        <f>ABS((CORREL(SimDataTest!$N$9:$N$508,SimDataTest!$AN$9:$AN$508)-'Demo it Here'!$AN$33)/((1-CORREL(SimDataTest!$N$9:$N$508,SimDataTest!$AN$9:$AN$508)^2)/(COUNT(SimDataTest!$AN$9:$AN$508)-2))^0.5)</f>
        <v>1.9319938267333251E-2</v>
      </c>
      <c r="CG20" s="2">
        <f>ABS((CORREL(SimDataTest!$N$9:$N$508,SimDataTest!$AO$9:$AO$508)-'Demo it Here'!$AO$33)/((1-CORREL(SimDataTest!$N$9:$N$508,SimDataTest!$AO$9:$AO$508)^2)/(COUNT(SimDataTest!$AO$9:$AO$508)-2))^0.5)</f>
        <v>0.10488556053252265</v>
      </c>
      <c r="CH20" s="2">
        <f>ABS((CORREL(SimDataTest!$N$9:$N$508,SimDataTest!$AP$9:$AP$508)-'Demo it Here'!$AP$33)/((1-CORREL(SimDataTest!$N$9:$N$508,SimDataTest!$AP$9:$AP$508)^2)/(COUNT(SimDataTest!$AP$9:$AP$508)-2))^0.5)</f>
        <v>7.9016552525670317E-2</v>
      </c>
      <c r="CI20" s="2">
        <f>ABS((CORREL(SimDataTest!$N$9:$N$508,SimDataTest!$AQ$9:$AQ$508)-'Demo it Here'!$AQ$33)/((1-CORREL(SimDataTest!$N$9:$N$508,SimDataTest!$AQ$9:$AQ$508)^2)/(COUNT(SimDataTest!$AQ$9:$AQ$508)-2))^0.5)</f>
        <v>6.7686457274714392E-3</v>
      </c>
      <c r="CJ20" s="2">
        <f>ABS((CORREL(SimDataTest!$N$9:$N$508,SimDataTest!$AR$9:$AR$508)-'Demo it Here'!$AR$33)/((1-CORREL(SimDataTest!$N$9:$N$508,SimDataTest!$AR$9:$AR$508)^2)/(COUNT(SimDataTest!$AR$9:$AR$508)-2))^0.5)</f>
        <v>5.7876771665763466E-2</v>
      </c>
    </row>
    <row r="21" spans="1:88" x14ac:dyDescent="0.2">
      <c r="A21">
        <v>13</v>
      </c>
      <c r="B21">
        <v>-4.2755208000946343E-3</v>
      </c>
      <c r="C21">
        <v>5.2706302292347296E-2</v>
      </c>
      <c r="D21">
        <v>-5.412888948072192E-2</v>
      </c>
      <c r="E21">
        <v>0.11294899546558446</v>
      </c>
      <c r="F21">
        <v>-0.15012178062698378</v>
      </c>
      <c r="G21">
        <v>0.30953937881434879</v>
      </c>
      <c r="H21">
        <v>-0.35100980304808227</v>
      </c>
      <c r="I21">
        <v>2.8421931994318639E-2</v>
      </c>
      <c r="J21">
        <v>0.21791969346458484</v>
      </c>
      <c r="K21">
        <v>0.28624962003807797</v>
      </c>
      <c r="L21">
        <v>3.7970637576504984E-2</v>
      </c>
      <c r="M21">
        <v>8.7913555336750493E-2</v>
      </c>
      <c r="N21">
        <v>0.11981629547655204</v>
      </c>
      <c r="O21">
        <v>-6.7398305022483562E-3</v>
      </c>
      <c r="P21">
        <v>6.2016282958393898E-2</v>
      </c>
      <c r="Q21">
        <v>1.4524321932698703E-2</v>
      </c>
      <c r="R21">
        <v>2.4346972661781097E-2</v>
      </c>
      <c r="S21">
        <v>-2.9238424721495626E-2</v>
      </c>
      <c r="T21">
        <v>6.4824571140125631E-2</v>
      </c>
      <c r="U21">
        <v>8.4143207308599477E-2</v>
      </c>
      <c r="V21">
        <v>4.0666082310241602E-2</v>
      </c>
      <c r="W21">
        <v>0.28829115086865742</v>
      </c>
      <c r="X21">
        <v>7.1797353974228484E-2</v>
      </c>
      <c r="Y21">
        <v>0.20853029275582236</v>
      </c>
      <c r="Z21">
        <v>0.35174700129063186</v>
      </c>
      <c r="AA21">
        <v>1.3024200052498935E-2</v>
      </c>
      <c r="AB21">
        <v>8.6347674037630107E-2</v>
      </c>
      <c r="AC21">
        <v>0.107980232192602</v>
      </c>
      <c r="AD21">
        <v>2.5105640273106022E-2</v>
      </c>
      <c r="AE21">
        <v>5.1045212543656682E-2</v>
      </c>
      <c r="AF21">
        <v>-8.591100086018133E-2</v>
      </c>
      <c r="AG21">
        <v>0.1013315392287597</v>
      </c>
      <c r="AH21">
        <v>0.18432623573969331</v>
      </c>
      <c r="AI21">
        <v>0.40213230105491005</v>
      </c>
      <c r="AJ21">
        <v>-1.9864267811741221E-2</v>
      </c>
      <c r="AK21">
        <v>3.4495049420659507E-2</v>
      </c>
      <c r="AL21">
        <v>0.34225700873978426</v>
      </c>
      <c r="AM21">
        <v>0.49104791735081199</v>
      </c>
      <c r="AN21">
        <v>-0.11398933548985868</v>
      </c>
      <c r="AO21">
        <v>0.13987668954294086</v>
      </c>
      <c r="AP21">
        <v>0.22012413821265442</v>
      </c>
      <c r="AQ21">
        <v>0.10526861756929207</v>
      </c>
      <c r="AR21">
        <v>5.8009684288448105E-2</v>
      </c>
      <c r="AT21" t="str">
        <f>SimDataTest!$O$8</f>
        <v>w SWE</v>
      </c>
      <c r="BH21" s="2">
        <f>ABS((CORREL(SimDataTest!$O$9:$O$508,SimDataTest!$P$9:$P$508)-'Demo it Here'!$P$34)/((1-CORREL(SimDataTest!$O$9:$O$508,SimDataTest!$P$9:$P$508)^2)/(COUNT(SimDataTest!$P$9:$P$508)-2))^0.5)</f>
        <v>2.826253125682231E-2</v>
      </c>
      <c r="BI21" s="2">
        <f>ABS((CORREL(SimDataTest!$O$9:$O$508,SimDataTest!$Q$9:$Q$508)-'Demo it Here'!$Q$34)/((1-CORREL(SimDataTest!$O$9:$O$508,SimDataTest!$Q$9:$Q$508)^2)/(COUNT(SimDataTest!$Q$9:$Q$508)-2))^0.5)</f>
        <v>6.9068822020019058E-2</v>
      </c>
      <c r="BJ21" s="2">
        <f>ABS((CORREL(SimDataTest!$O$9:$O$508,SimDataTest!$R$9:$R$508)-'Demo it Here'!$R$34)/((1-CORREL(SimDataTest!$O$9:$O$508,SimDataTest!$R$9:$R$508)^2)/(COUNT(SimDataTest!$R$9:$R$508)-2))^0.5)</f>
        <v>6.1713783835008418E-2</v>
      </c>
      <c r="BK21" s="2">
        <f>ABS((CORREL(SimDataTest!$O$9:$O$508,SimDataTest!$S$9:$S$508)-'Demo it Here'!$S$34)/((1-CORREL(SimDataTest!$O$9:$O$508,SimDataTest!$S$9:$S$508)^2)/(COUNT(SimDataTest!$S$9:$S$508)-2))^0.5)</f>
        <v>6.1681331327038603E-2</v>
      </c>
      <c r="BL21" s="2">
        <f>ABS((CORREL(SimDataTest!$O$9:$O$508,SimDataTest!$T$9:$T$508)-'Demo it Here'!$T$34)/((1-CORREL(SimDataTest!$O$9:$O$508,SimDataTest!$T$9:$T$508)^2)/(COUNT(SimDataTest!$T$9:$T$508)-2))^0.5)</f>
        <v>0.13334240176272469</v>
      </c>
      <c r="BM21" s="2">
        <f>ABS((CORREL(SimDataTest!$O$9:$O$508,SimDataTest!$U$9:$U$508)-'Demo it Here'!$U$34)/((1-CORREL(SimDataTest!$O$9:$O$508,SimDataTest!$U$9:$U$508)^2)/(COUNT(SimDataTest!$U$9:$U$508)-2))^0.5)</f>
        <v>2.6262641080309082E-2</v>
      </c>
      <c r="BN21" s="2">
        <f>ABS((CORREL(SimDataTest!$O$9:$O$508,SimDataTest!$V$9:$V$508)-'Demo it Here'!$V$34)/((1-CORREL(SimDataTest!$O$9:$O$508,SimDataTest!$V$9:$V$508)^2)/(COUNT(SimDataTest!$V$9:$V$508)-2))^0.5)</f>
        <v>0.22125964963411512</v>
      </c>
      <c r="BO21" s="2">
        <f>ABS((CORREL(SimDataTest!$O$9:$O$508,SimDataTest!$W$9:$W$508)-'Demo it Here'!$W$34)/((1-CORREL(SimDataTest!$O$9:$O$508,SimDataTest!$W$9:$W$508)^2)/(COUNT(SimDataTest!$W$9:$W$508)-2))^0.5)</f>
        <v>0.12118782925697648</v>
      </c>
      <c r="BP21" s="2">
        <f>ABS((CORREL(SimDataTest!$O$9:$O$508,SimDataTest!$X$9:$X$508)-'Demo it Here'!$X$34)/((1-CORREL(SimDataTest!$O$9:$O$508,SimDataTest!$X$9:$X$508)^2)/(COUNT(SimDataTest!$X$9:$X$508)-2))^0.5)</f>
        <v>3.7539474485966499E-2</v>
      </c>
      <c r="BQ21" s="2">
        <f>ABS((CORREL(SimDataTest!$O$9:$O$508,SimDataTest!$Y$9:$Y$508)-'Demo it Here'!$Y$34)/((1-CORREL(SimDataTest!$O$9:$O$508,SimDataTest!$Y$9:$Y$508)^2)/(COUNT(SimDataTest!$Y$9:$Y$508)-2))^0.5)</f>
        <v>0.1354539046304348</v>
      </c>
      <c r="BR21" s="2">
        <f>ABS((CORREL(SimDataTest!$O$9:$O$508,SimDataTest!$Z$9:$Z$508)-'Demo it Here'!$Z$34)/((1-CORREL(SimDataTest!$O$9:$O$508,SimDataTest!$Z$9:$Z$508)^2)/(COUNT(SimDataTest!$Z$9:$Z$508)-2))^0.5)</f>
        <v>0.13611306474413565</v>
      </c>
      <c r="BS21" s="2">
        <f>ABS((CORREL(SimDataTest!$O$9:$O$508,SimDataTest!$AA$9:$AA$508)-'Demo it Here'!$AA$34)/((1-CORREL(SimDataTest!$O$9:$O$508,SimDataTest!$AA$9:$AA$508)^2)/(COUNT(SimDataTest!$AA$9:$AA$508)-2))^0.5)</f>
        <v>0.12411786061978977</v>
      </c>
      <c r="BT21" s="2">
        <f>ABS((CORREL(SimDataTest!$O$9:$O$508,SimDataTest!$AB$9:$AB$508)-'Demo it Here'!$AB$34)/((1-CORREL(SimDataTest!$O$9:$O$508,SimDataTest!$AB$9:$AB$508)^2)/(COUNT(SimDataTest!$AB$9:$AB$508)-2))^0.5)</f>
        <v>5.4318819065329357E-2</v>
      </c>
      <c r="BU21" s="2">
        <f>ABS((CORREL(SimDataTest!$O$9:$O$508,SimDataTest!$AC$9:$AC$508)-'Demo it Here'!$AC$34)/((1-CORREL(SimDataTest!$O$9:$O$508,SimDataTest!$AC$9:$AC$508)^2)/(COUNT(SimDataTest!$AC$9:$AC$508)-2))^0.5)</f>
        <v>7.4330865624105368E-3</v>
      </c>
      <c r="BV21" s="2">
        <f>ABS((CORREL(SimDataTest!$O$9:$O$508,SimDataTest!$AD$9:$AD$508)-'Demo it Here'!$AD$34)/((1-CORREL(SimDataTest!$O$9:$O$508,SimDataTest!$AD$9:$AD$508)^2)/(COUNT(SimDataTest!$AD$9:$AD$508)-2))^0.5)</f>
        <v>5.1109130585358445E-2</v>
      </c>
      <c r="BW21" s="2">
        <f>ABS((CORREL(SimDataTest!$O$9:$O$508,SimDataTest!$AE$9:$AE$508)-'Demo it Here'!$AE$34)/((1-CORREL(SimDataTest!$O$9:$O$508,SimDataTest!$AE$9:$AE$508)^2)/(COUNT(SimDataTest!$AE$9:$AE$508)-2))^0.5)</f>
        <v>6.7303957529770989E-2</v>
      </c>
      <c r="BX21" s="2">
        <f>ABS((CORREL(SimDataTest!$O$9:$O$508,SimDataTest!$AF$9:$AF$508)-'Demo it Here'!$AF$34)/((1-CORREL(SimDataTest!$O$9:$O$508,SimDataTest!$AF$9:$AF$508)^2)/(COUNT(SimDataTest!$AF$9:$AF$508)-2))^0.5)</f>
        <v>0.16240701204314673</v>
      </c>
      <c r="BY21" s="2">
        <f>ABS((CORREL(SimDataTest!$O$9:$O$508,SimDataTest!$AG$9:$AG$508)-'Demo it Here'!$AG$34)/((1-CORREL(SimDataTest!$O$9:$O$508,SimDataTest!$AG$9:$AG$508)^2)/(COUNT(SimDataTest!$AG$9:$AG$508)-2))^0.5)</f>
        <v>2.8891312626321579E-3</v>
      </c>
      <c r="BZ21" s="2">
        <f>ABS((CORREL(SimDataTest!$O$9:$O$508,SimDataTest!$AH$9:$AH$508)-'Demo it Here'!$AH$34)/((1-CORREL(SimDataTest!$O$9:$O$508,SimDataTest!$AH$9:$AH$508)^2)/(COUNT(SimDataTest!$AH$9:$AH$508)-2))^0.5)</f>
        <v>5.0277962088037517E-2</v>
      </c>
      <c r="CA21" s="2">
        <f>ABS((CORREL(SimDataTest!$O$9:$O$508,SimDataTest!$AI$9:$AI$508)-'Demo it Here'!$AI$34)/((1-CORREL(SimDataTest!$O$9:$O$508,SimDataTest!$AI$9:$AI$508)^2)/(COUNT(SimDataTest!$AI$9:$AI$508)-2))^0.5)</f>
        <v>0.16083386730183141</v>
      </c>
      <c r="CB21" s="2">
        <f>ABS((CORREL(SimDataTest!$O$9:$O$508,SimDataTest!$AJ$9:$AJ$508)-'Demo it Here'!$AJ$34)/((1-CORREL(SimDataTest!$O$9:$O$508,SimDataTest!$AJ$9:$AJ$508)^2)/(COUNT(SimDataTest!$AJ$9:$AJ$508)-2))^0.5)</f>
        <v>7.3447669086124365E-2</v>
      </c>
      <c r="CC21" s="2">
        <f>ABS((CORREL(SimDataTest!$O$9:$O$508,SimDataTest!$AK$9:$AK$508)-'Demo it Here'!$AK$34)/((1-CORREL(SimDataTest!$O$9:$O$508,SimDataTest!$AK$9:$AK$508)^2)/(COUNT(SimDataTest!$AK$9:$AK$508)-2))^0.5)</f>
        <v>9.7684262637038596E-2</v>
      </c>
      <c r="CD21" s="2">
        <f>ABS((CORREL(SimDataTest!$O$9:$O$508,SimDataTest!$AL$9:$AL$508)-'Demo it Here'!$AL$34)/((1-CORREL(SimDataTest!$O$9:$O$508,SimDataTest!$AL$9:$AL$508)^2)/(COUNT(SimDataTest!$AL$9:$AL$508)-2))^0.5)</f>
        <v>0.18269560423672304</v>
      </c>
      <c r="CE21" s="2">
        <f>ABS((CORREL(SimDataTest!$O$9:$O$508,SimDataTest!$AM$9:$AM$508)-'Demo it Here'!$AM$34)/((1-CORREL(SimDataTest!$O$9:$O$508,SimDataTest!$AM$9:$AM$508)^2)/(COUNT(SimDataTest!$AM$9:$AM$508)-2))^0.5)</f>
        <v>0.17640795311170124</v>
      </c>
      <c r="CF21" s="2">
        <f>ABS((CORREL(SimDataTest!$O$9:$O$508,SimDataTest!$AN$9:$AN$508)-'Demo it Here'!$AN$34)/((1-CORREL(SimDataTest!$O$9:$O$508,SimDataTest!$AN$9:$AN$508)^2)/(COUNT(SimDataTest!$AN$9:$AN$508)-2))^0.5)</f>
        <v>5.585516133864428E-2</v>
      </c>
      <c r="CG21" s="2">
        <f>ABS((CORREL(SimDataTest!$O$9:$O$508,SimDataTest!$AO$9:$AO$508)-'Demo it Here'!$AO$34)/((1-CORREL(SimDataTest!$O$9:$O$508,SimDataTest!$AO$9:$AO$508)^2)/(COUNT(SimDataTest!$AO$9:$AO$508)-2))^0.5)</f>
        <v>0.13269771837989869</v>
      </c>
      <c r="CH21" s="2">
        <f>ABS((CORREL(SimDataTest!$O$9:$O$508,SimDataTest!$AP$9:$AP$508)-'Demo it Here'!$AP$34)/((1-CORREL(SimDataTest!$O$9:$O$508,SimDataTest!$AP$9:$AP$508)^2)/(COUNT(SimDataTest!$AP$9:$AP$508)-2))^0.5)</f>
        <v>0.17815997556208299</v>
      </c>
      <c r="CI21" s="2">
        <f>ABS((CORREL(SimDataTest!$O$9:$O$508,SimDataTest!$AQ$9:$AQ$508)-'Demo it Here'!$AQ$34)/((1-CORREL(SimDataTest!$O$9:$O$508,SimDataTest!$AQ$9:$AQ$508)^2)/(COUNT(SimDataTest!$AQ$9:$AQ$508)-2))^0.5)</f>
        <v>6.3989948050787431E-3</v>
      </c>
      <c r="CJ21" s="2">
        <f>ABS((CORREL(SimDataTest!$O$9:$O$508,SimDataTest!$AR$9:$AR$508)-'Demo it Here'!$AR$34)/((1-CORREL(SimDataTest!$O$9:$O$508,SimDataTest!$AR$9:$AR$508)^2)/(COUNT(SimDataTest!$AR$9:$AR$508)-2))^0.5)</f>
        <v>5.4402277058920763E-2</v>
      </c>
    </row>
    <row r="22" spans="1:88" x14ac:dyDescent="0.2">
      <c r="A22">
        <v>14</v>
      </c>
      <c r="B22">
        <v>-2.8256342054307715E-2</v>
      </c>
      <c r="C22">
        <v>-5.3093439840294909E-3</v>
      </c>
      <c r="D22">
        <v>-2.3069481885139798E-2</v>
      </c>
      <c r="E22">
        <v>1.8179530244772479E-2</v>
      </c>
      <c r="F22">
        <v>-4.0512513662493199E-2</v>
      </c>
      <c r="G22">
        <v>6.1170202574815313E-2</v>
      </c>
      <c r="H22">
        <v>-9.582130744963091E-2</v>
      </c>
      <c r="I22">
        <v>7.0783894861778274E-2</v>
      </c>
      <c r="J22">
        <v>-0.10215873312674262</v>
      </c>
      <c r="K22">
        <v>0.18147840478094612</v>
      </c>
      <c r="L22">
        <v>4.5682264592949995E-3</v>
      </c>
      <c r="M22">
        <v>-3.8980796386411609E-2</v>
      </c>
      <c r="N22">
        <v>3.2307642749000332E-2</v>
      </c>
      <c r="O22">
        <v>2.5422508191034865E-2</v>
      </c>
      <c r="P22">
        <v>-3.539058072842538E-2</v>
      </c>
      <c r="Q22">
        <v>-5.623291509863082E-2</v>
      </c>
      <c r="R22">
        <v>-1.7661712416179087E-2</v>
      </c>
      <c r="S22">
        <v>-6.8449997057578149E-2</v>
      </c>
      <c r="T22">
        <v>2.8350831648912278E-2</v>
      </c>
      <c r="U22">
        <v>0.27542274748168127</v>
      </c>
      <c r="V22">
        <v>-1.5413214414837784E-3</v>
      </c>
      <c r="W22">
        <v>0.12757851445497881</v>
      </c>
      <c r="X22">
        <v>0.12263903312760482</v>
      </c>
      <c r="Y22">
        <v>-3.2027335942428903E-2</v>
      </c>
      <c r="Z22">
        <v>-4.9209473125471304E-2</v>
      </c>
      <c r="AA22">
        <v>7.9892932528275784E-2</v>
      </c>
      <c r="AB22">
        <v>-6.4883174928487386E-2</v>
      </c>
      <c r="AC22">
        <v>-1.7436654748108293E-2</v>
      </c>
      <c r="AD22">
        <v>4.8639858917189471E-2</v>
      </c>
      <c r="AE22">
        <v>-1.9537675526555165E-2</v>
      </c>
      <c r="AF22">
        <v>-7.390593149812652E-2</v>
      </c>
      <c r="AG22">
        <v>1.7642402316278893E-2</v>
      </c>
      <c r="AH22">
        <v>0.14120638703725463</v>
      </c>
      <c r="AI22">
        <v>0.36836294972769812</v>
      </c>
      <c r="AJ22">
        <v>0.22401275165164214</v>
      </c>
      <c r="AK22">
        <v>-8.4987497433975934E-3</v>
      </c>
      <c r="AL22">
        <v>-6.2128339972874813E-2</v>
      </c>
      <c r="AM22">
        <v>-2.3013296859749399E-2</v>
      </c>
      <c r="AN22">
        <v>0.14361626105869774</v>
      </c>
      <c r="AO22">
        <v>2.8219458420989163E-2</v>
      </c>
      <c r="AP22">
        <v>-4.6892526196089301E-2</v>
      </c>
      <c r="AQ22">
        <v>0.27012311835462133</v>
      </c>
      <c r="AR22">
        <v>-3.7537956249611648E-2</v>
      </c>
      <c r="AT22" t="str">
        <f>SimDataTest!$P$8</f>
        <v>w FRANCE</v>
      </c>
      <c r="BI22" s="2">
        <f>ABS((CORREL(SimDataTest!$P$9:$P$508,SimDataTest!$Q$9:$Q$508)-'Demo it Here'!$Q$35)/((1-CORREL(SimDataTest!$P$9:$P$508,SimDataTest!$Q$9:$Q$508)^2)/(COUNT(SimDataTest!$Q$9:$Q$508)-2))^0.5)</f>
        <v>8.1884575047764072E-2</v>
      </c>
      <c r="BJ22" s="2">
        <f>ABS((CORREL(SimDataTest!$P$9:$P$508,SimDataTest!$R$9:$R$508)-'Demo it Here'!$R$35)/((1-CORREL(SimDataTest!$P$9:$P$508,SimDataTest!$R$9:$R$508)^2)/(COUNT(SimDataTest!$R$9:$R$508)-2))^0.5)</f>
        <v>8.1713294742050815E-2</v>
      </c>
      <c r="BK22" s="2">
        <f>ABS((CORREL(SimDataTest!$P$9:$P$508,SimDataTest!$S$9:$S$508)-'Demo it Here'!$S$35)/((1-CORREL(SimDataTest!$P$9:$P$508,SimDataTest!$S$9:$S$508)^2)/(COUNT(SimDataTest!$S$9:$S$508)-2))^0.5)</f>
        <v>3.8636069575643243E-2</v>
      </c>
      <c r="BL22" s="2">
        <f>ABS((CORREL(SimDataTest!$P$9:$P$508,SimDataTest!$T$9:$T$508)-'Demo it Here'!$T$35)/((1-CORREL(SimDataTest!$P$9:$P$508,SimDataTest!$T$9:$T$508)^2)/(COUNT(SimDataTest!$T$9:$T$508)-2))^0.5)</f>
        <v>7.1072320656977404E-3</v>
      </c>
      <c r="BM22" s="2">
        <f>ABS((CORREL(SimDataTest!$P$9:$P$508,SimDataTest!$U$9:$U$508)-'Demo it Here'!$U$35)/((1-CORREL(SimDataTest!$P$9:$P$508,SimDataTest!$U$9:$U$508)^2)/(COUNT(SimDataTest!$U$9:$U$508)-2))^0.5)</f>
        <v>0.18348268733058215</v>
      </c>
      <c r="BN22" s="2">
        <f>ABS((CORREL(SimDataTest!$P$9:$P$508,SimDataTest!$V$9:$V$508)-'Demo it Here'!$V$35)/((1-CORREL(SimDataTest!$P$9:$P$508,SimDataTest!$V$9:$V$508)^2)/(COUNT(SimDataTest!$V$9:$V$508)-2))^0.5)</f>
        <v>4.0743800593320584E-2</v>
      </c>
      <c r="BO22" s="2">
        <f>ABS((CORREL(SimDataTest!$P$9:$P$508,SimDataTest!$W$9:$W$508)-'Demo it Here'!$W$35)/((1-CORREL(SimDataTest!$P$9:$P$508,SimDataTest!$W$9:$W$508)^2)/(COUNT(SimDataTest!$W$9:$W$508)-2))^0.5)</f>
        <v>3.674249713721519E-2</v>
      </c>
      <c r="BP22" s="2">
        <f>ABS((CORREL(SimDataTest!$P$9:$P$508,SimDataTest!$X$9:$X$508)-'Demo it Here'!$X$35)/((1-CORREL(SimDataTest!$P$9:$P$508,SimDataTest!$X$9:$X$508)^2)/(COUNT(SimDataTest!$X$9:$X$508)-2))^0.5)</f>
        <v>2.4383759739115093E-2</v>
      </c>
      <c r="BQ22" s="2">
        <f>ABS((CORREL(SimDataTest!$P$9:$P$508,SimDataTest!$Y$9:$Y$508)-'Demo it Here'!$Y$35)/((1-CORREL(SimDataTest!$P$9:$P$508,SimDataTest!$Y$9:$Y$508)^2)/(COUNT(SimDataTest!$Y$9:$Y$508)-2))^0.5)</f>
        <v>6.1173153597875424E-2</v>
      </c>
      <c r="BR22" s="2">
        <f>ABS((CORREL(SimDataTest!$P$9:$P$508,SimDataTest!$Z$9:$Z$508)-'Demo it Here'!$Z$35)/((1-CORREL(SimDataTest!$P$9:$P$508,SimDataTest!$Z$9:$Z$508)^2)/(COUNT(SimDataTest!$Z$9:$Z$508)-2))^0.5)</f>
        <v>2.5913894484595419E-2</v>
      </c>
      <c r="BS22" s="2">
        <f>ABS((CORREL(SimDataTest!$P$9:$P$508,SimDataTest!$AA$9:$AA$508)-'Demo it Here'!$AA$35)/((1-CORREL(SimDataTest!$P$9:$P$508,SimDataTest!$AA$9:$AA$508)^2)/(COUNT(SimDataTest!$AA$9:$AA$508)-2))^0.5)</f>
        <v>6.0612473476285587E-2</v>
      </c>
      <c r="BT22" s="2">
        <f>ABS((CORREL(SimDataTest!$P$9:$P$508,SimDataTest!$AB$9:$AB$508)-'Demo it Here'!$AB$35)/((1-CORREL(SimDataTest!$P$9:$P$508,SimDataTest!$AB$9:$AB$508)^2)/(COUNT(SimDataTest!$AB$9:$AB$508)-2))^0.5)</f>
        <v>3.9448164571455328E-2</v>
      </c>
      <c r="BU22" s="2">
        <f>ABS((CORREL(SimDataTest!$P$9:$P$508,SimDataTest!$AC$9:$AC$508)-'Demo it Here'!$AC$35)/((1-CORREL(SimDataTest!$P$9:$P$508,SimDataTest!$AC$9:$AC$508)^2)/(COUNT(SimDataTest!$AC$9:$AC$508)-2))^0.5)</f>
        <v>5.2200577455517171E-2</v>
      </c>
      <c r="BV22" s="2">
        <f>ABS((CORREL(SimDataTest!$P$9:$P$508,SimDataTest!$AD$9:$AD$508)-'Demo it Here'!$AD$35)/((1-CORREL(SimDataTest!$P$9:$P$508,SimDataTest!$AD$9:$AD$508)^2)/(COUNT(SimDataTest!$AD$9:$AD$508)-2))^0.5)</f>
        <v>8.2409958570141412E-2</v>
      </c>
      <c r="BW22" s="2">
        <f>ABS((CORREL(SimDataTest!$P$9:$P$508,SimDataTest!$AE$9:$AE$508)-'Demo it Here'!$AE$35)/((1-CORREL(SimDataTest!$P$9:$P$508,SimDataTest!$AE$9:$AE$508)^2)/(COUNT(SimDataTest!$AE$9:$AE$508)-2))^0.5)</f>
        <v>4.6599651636384784E-2</v>
      </c>
      <c r="BX22" s="2">
        <f>ABS((CORREL(SimDataTest!$P$9:$P$508,SimDataTest!$AF$9:$AF$508)-'Demo it Here'!$AF$35)/((1-CORREL(SimDataTest!$P$9:$P$508,SimDataTest!$AF$9:$AF$508)^2)/(COUNT(SimDataTest!$AF$9:$AF$508)-2))^0.5)</f>
        <v>1.0012208569792146E-2</v>
      </c>
      <c r="BY22" s="2">
        <f>ABS((CORREL(SimDataTest!$P$9:$P$508,SimDataTest!$AG$9:$AG$508)-'Demo it Here'!$AG$35)/((1-CORREL(SimDataTest!$P$9:$P$508,SimDataTest!$AG$9:$AG$508)^2)/(COUNT(SimDataTest!$AG$9:$AG$508)-2))^0.5)</f>
        <v>3.4328087330998576E-3</v>
      </c>
      <c r="BZ22" s="2">
        <f>ABS((CORREL(SimDataTest!$P$9:$P$508,SimDataTest!$AH$9:$AH$508)-'Demo it Here'!$AH$35)/((1-CORREL(SimDataTest!$P$9:$P$508,SimDataTest!$AH$9:$AH$508)^2)/(COUNT(SimDataTest!$AH$9:$AH$508)-2))^0.5)</f>
        <v>5.391240212814883E-2</v>
      </c>
      <c r="CA22" s="2">
        <f>ABS((CORREL(SimDataTest!$P$9:$P$508,SimDataTest!$AI$9:$AI$508)-'Demo it Here'!$AI$35)/((1-CORREL(SimDataTest!$P$9:$P$508,SimDataTest!$AI$9:$AI$508)^2)/(COUNT(SimDataTest!$AI$9:$AI$508)-2))^0.5)</f>
        <v>9.6214951407492019E-2</v>
      </c>
      <c r="CB22" s="2">
        <f>ABS((CORREL(SimDataTest!$P$9:$P$508,SimDataTest!$AJ$9:$AJ$508)-'Demo it Here'!$AJ$35)/((1-CORREL(SimDataTest!$P$9:$P$508,SimDataTest!$AJ$9:$AJ$508)^2)/(COUNT(SimDataTest!$AJ$9:$AJ$508)-2))^0.5)</f>
        <v>3.2135741561791012E-2</v>
      </c>
      <c r="CC22" s="2">
        <f>ABS((CORREL(SimDataTest!$P$9:$P$508,SimDataTest!$AK$9:$AK$508)-'Demo it Here'!$AK$35)/((1-CORREL(SimDataTest!$P$9:$P$508,SimDataTest!$AK$9:$AK$508)^2)/(COUNT(SimDataTest!$AK$9:$AK$508)-2))^0.5)</f>
        <v>7.3798776384174952E-2</v>
      </c>
      <c r="CD22" s="2">
        <f>ABS((CORREL(SimDataTest!$P$9:$P$508,SimDataTest!$AL$9:$AL$508)-'Demo it Here'!$AL$35)/((1-CORREL(SimDataTest!$P$9:$P$508,SimDataTest!$AL$9:$AL$508)^2)/(COUNT(SimDataTest!$AL$9:$AL$508)-2))^0.5)</f>
        <v>4.6623095474332556E-2</v>
      </c>
      <c r="CE22" s="2">
        <f>ABS((CORREL(SimDataTest!$P$9:$P$508,SimDataTest!$AM$9:$AM$508)-'Demo it Here'!$AM$35)/((1-CORREL(SimDataTest!$P$9:$P$508,SimDataTest!$AM$9:$AM$508)^2)/(COUNT(SimDataTest!$AM$9:$AM$508)-2))^0.5)</f>
        <v>5.3220465264830923E-2</v>
      </c>
      <c r="CF22" s="2">
        <f>ABS((CORREL(SimDataTest!$P$9:$P$508,SimDataTest!$AN$9:$AN$508)-'Demo it Here'!$AN$35)/((1-CORREL(SimDataTest!$P$9:$P$508,SimDataTest!$AN$9:$AN$508)^2)/(COUNT(SimDataTest!$AN$9:$AN$508)-2))^0.5)</f>
        <v>6.2878561430356708E-2</v>
      </c>
      <c r="CG22" s="2">
        <f>ABS((CORREL(SimDataTest!$P$9:$P$508,SimDataTest!$AO$9:$AO$508)-'Demo it Here'!$AO$35)/((1-CORREL(SimDataTest!$P$9:$P$508,SimDataTest!$AO$9:$AO$508)^2)/(COUNT(SimDataTest!$AO$9:$AO$508)-2))^0.5)</f>
        <v>7.993141625407009E-2</v>
      </c>
      <c r="CH22" s="2">
        <f>ABS((CORREL(SimDataTest!$P$9:$P$508,SimDataTest!$AP$9:$AP$508)-'Demo it Here'!$AP$35)/((1-CORREL(SimDataTest!$P$9:$P$508,SimDataTest!$AP$9:$AP$508)^2)/(COUNT(SimDataTest!$AP$9:$AP$508)-2))^0.5)</f>
        <v>7.6222075914055498E-2</v>
      </c>
      <c r="CI22" s="2">
        <f>ABS((CORREL(SimDataTest!$P$9:$P$508,SimDataTest!$AQ$9:$AQ$508)-'Demo it Here'!$AQ$35)/((1-CORREL(SimDataTest!$P$9:$P$508,SimDataTest!$AQ$9:$AQ$508)^2)/(COUNT(SimDataTest!$AQ$9:$AQ$508)-2))^0.5)</f>
        <v>3.2794581387359314E-2</v>
      </c>
      <c r="CJ22" s="2">
        <f>ABS((CORREL(SimDataTest!$P$9:$P$508,SimDataTest!$AR$9:$AR$508)-'Demo it Here'!$AR$35)/((1-CORREL(SimDataTest!$P$9:$P$508,SimDataTest!$AR$9:$AR$508)^2)/(COUNT(SimDataTest!$AR$9:$AR$508)-2))^0.5)</f>
        <v>5.3578955149781525E-2</v>
      </c>
    </row>
    <row r="23" spans="1:88" x14ac:dyDescent="0.2">
      <c r="A23">
        <v>15</v>
      </c>
      <c r="B23">
        <v>1.696087831797799E-2</v>
      </c>
      <c r="C23">
        <v>-3.2413212920028522E-2</v>
      </c>
      <c r="D23">
        <v>5.1028075101159587E-2</v>
      </c>
      <c r="E23">
        <v>-7.9390160927106601E-2</v>
      </c>
      <c r="F23">
        <v>0.14166504689935189</v>
      </c>
      <c r="G23">
        <v>-0.19362527426658316</v>
      </c>
      <c r="H23">
        <v>0.41579964062115238</v>
      </c>
      <c r="I23">
        <v>2.7848641472032476E-3</v>
      </c>
      <c r="J23">
        <v>6.404857068060954E-2</v>
      </c>
      <c r="K23">
        <v>0.11899873098500602</v>
      </c>
      <c r="L23">
        <v>5.924612125036588E-2</v>
      </c>
      <c r="M23">
        <v>-1.1930317980606953E-2</v>
      </c>
      <c r="N23">
        <v>8.0660313122478122E-2</v>
      </c>
      <c r="O23">
        <v>2.45580848949567E-2</v>
      </c>
      <c r="P23">
        <v>-4.1150943525447792E-2</v>
      </c>
      <c r="Q23">
        <v>3.6407489631963941E-2</v>
      </c>
      <c r="R23">
        <v>4.746397668438096E-4</v>
      </c>
      <c r="S23">
        <v>5.9152573090790028E-2</v>
      </c>
      <c r="T23">
        <v>2.5546181968592485E-2</v>
      </c>
      <c r="U23">
        <v>5.6546368665266744E-2</v>
      </c>
      <c r="V23">
        <v>6.4373546301308648E-2</v>
      </c>
      <c r="W23">
        <v>-0.42169641677545089</v>
      </c>
      <c r="X23">
        <v>-0.16898193861528354</v>
      </c>
      <c r="Y23">
        <v>5.2339425105003112E-2</v>
      </c>
      <c r="Z23">
        <v>0.17053107127866873</v>
      </c>
      <c r="AA23">
        <v>1.8587544049657234E-2</v>
      </c>
      <c r="AB23">
        <v>3.0166895137747396E-2</v>
      </c>
      <c r="AC23">
        <v>7.9611261476409956E-2</v>
      </c>
      <c r="AD23">
        <v>-2.0808550810457516E-2</v>
      </c>
      <c r="AE23">
        <v>-4.3094145278531504E-2</v>
      </c>
      <c r="AF23">
        <v>-1.7886470407140198E-2</v>
      </c>
      <c r="AG23">
        <v>-7.3356937157617708E-2</v>
      </c>
      <c r="AH23">
        <v>-0.14855147176060968</v>
      </c>
      <c r="AI23">
        <v>0.2655243321684948</v>
      </c>
      <c r="AJ23">
        <v>-0.48758844371277854</v>
      </c>
      <c r="AK23">
        <v>-5.025400335087471E-3</v>
      </c>
      <c r="AL23">
        <v>0.14455878040857328</v>
      </c>
      <c r="AM23">
        <v>0.19581994447515849</v>
      </c>
      <c r="AN23">
        <v>-2.6192590481818767E-2</v>
      </c>
      <c r="AO23">
        <v>9.651257295858473E-2</v>
      </c>
      <c r="AP23">
        <v>0.18450290543431414</v>
      </c>
      <c r="AQ23">
        <v>-8.3561029362521744E-2</v>
      </c>
      <c r="AR23">
        <v>6.7432864037838103E-2</v>
      </c>
      <c r="AT23" t="str">
        <f>SimDataTest!$Q$8</f>
        <v>b ire uk</v>
      </c>
      <c r="BJ23" s="2">
        <f>ABS((CORREL(SimDataTest!$Q$9:$Q$508,SimDataTest!$R$9:$R$508)-'Demo it Here'!$R$36)/((1-CORREL(SimDataTest!$Q$9:$Q$508,SimDataTest!$R$9:$R$508)^2)/(COUNT(SimDataTest!$R$9:$R$508)-2))^0.5)</f>
        <v>1.9330413858228146E-2</v>
      </c>
      <c r="BK23" s="2">
        <f>ABS((CORREL(SimDataTest!$Q$9:$Q$508,SimDataTest!$S$9:$S$508)-'Demo it Here'!$S$36)/((1-CORREL(SimDataTest!$Q$9:$Q$508,SimDataTest!$S$9:$S$508)^2)/(COUNT(SimDataTest!$S$9:$S$508)-2))^0.5)</f>
        <v>3.2200245285109313E-2</v>
      </c>
      <c r="BL23" s="2">
        <f>ABS((CORREL(SimDataTest!$Q$9:$Q$508,SimDataTest!$T$9:$T$508)-'Demo it Here'!$T$36)/((1-CORREL(SimDataTest!$Q$9:$Q$508,SimDataTest!$T$9:$T$508)^2)/(COUNT(SimDataTest!$T$9:$T$508)-2))^0.5)</f>
        <v>5.1857917573974135E-2</v>
      </c>
      <c r="BM23" s="2">
        <f>ABS((CORREL(SimDataTest!$Q$9:$Q$508,SimDataTest!$U$9:$U$508)-'Demo it Here'!$U$36)/((1-CORREL(SimDataTest!$Q$9:$Q$508,SimDataTest!$U$9:$U$508)^2)/(COUNT(SimDataTest!$U$9:$U$508)-2))^0.5)</f>
        <v>7.8401449488113575E-2</v>
      </c>
      <c r="BN23" s="2">
        <f>ABS((CORREL(SimDataTest!$Q$9:$Q$508,SimDataTest!$V$9:$V$508)-'Demo it Here'!$V$36)/((1-CORREL(SimDataTest!$Q$9:$Q$508,SimDataTest!$V$9:$V$508)^2)/(COUNT(SimDataTest!$V$9:$V$508)-2))^0.5)</f>
        <v>9.4433132818591378E-2</v>
      </c>
      <c r="BO23" s="2">
        <f>ABS((CORREL(SimDataTest!$Q$9:$Q$508,SimDataTest!$W$9:$W$508)-'Demo it Here'!$W$36)/((1-CORREL(SimDataTest!$Q$9:$Q$508,SimDataTest!$W$9:$W$508)^2)/(COUNT(SimDataTest!$W$9:$W$508)-2))^0.5)</f>
        <v>0.13511052867343665</v>
      </c>
      <c r="BP23" s="2">
        <f>ABS((CORREL(SimDataTest!$Q$9:$Q$508,SimDataTest!$X$9:$X$508)-'Demo it Here'!$X$36)/((1-CORREL(SimDataTest!$Q$9:$Q$508,SimDataTest!$X$9:$X$508)^2)/(COUNT(SimDataTest!$X$9:$X$508)-2))^0.5)</f>
        <v>0.15708899029107806</v>
      </c>
      <c r="BQ23" s="2">
        <f>ABS((CORREL(SimDataTest!$Q$9:$Q$508,SimDataTest!$Y$9:$Y$508)-'Demo it Here'!$Y$36)/((1-CORREL(SimDataTest!$Q$9:$Q$508,SimDataTest!$Y$9:$Y$508)^2)/(COUNT(SimDataTest!$Y$9:$Y$508)-2))^0.5)</f>
        <v>5.4868727505209148E-3</v>
      </c>
      <c r="BR23" s="2">
        <f>ABS((CORREL(SimDataTest!$Q$9:$Q$508,SimDataTest!$Z$9:$Z$508)-'Demo it Here'!$Z$36)/((1-CORREL(SimDataTest!$Q$9:$Q$508,SimDataTest!$Z$9:$Z$508)^2)/(COUNT(SimDataTest!$Z$9:$Z$508)-2))^0.5)</f>
        <v>5.0311609250571362E-2</v>
      </c>
      <c r="BS23" s="2">
        <f>ABS((CORREL(SimDataTest!$Q$9:$Q$508,SimDataTest!$AA$9:$AA$508)-'Demo it Here'!$AA$36)/((1-CORREL(SimDataTest!$Q$9:$Q$508,SimDataTest!$AA$9:$AA$508)^2)/(COUNT(SimDataTest!$AA$9:$AA$508)-2))^0.5)</f>
        <v>4.9618951005699498E-2</v>
      </c>
      <c r="BT23" s="2">
        <f>ABS((CORREL(SimDataTest!$Q$9:$Q$508,SimDataTest!$AB$9:$AB$508)-'Demo it Here'!$AB$36)/((1-CORREL(SimDataTest!$Q$9:$Q$508,SimDataTest!$AB$9:$AB$508)^2)/(COUNT(SimDataTest!$AB$9:$AB$508)-2))^0.5)</f>
        <v>6.4163388207995511E-2</v>
      </c>
      <c r="BU23" s="2">
        <f>ABS((CORREL(SimDataTest!$Q$9:$Q$508,SimDataTest!$AC$9:$AC$508)-'Demo it Here'!$AC$36)/((1-CORREL(SimDataTest!$Q$9:$Q$508,SimDataTest!$AC$9:$AC$508)^2)/(COUNT(SimDataTest!$AC$9:$AC$508)-2))^0.5)</f>
        <v>3.4627029414529449E-2</v>
      </c>
      <c r="BV23" s="2">
        <f>ABS((CORREL(SimDataTest!$Q$9:$Q$508,SimDataTest!$AD$9:$AD$508)-'Demo it Here'!$AD$36)/((1-CORREL(SimDataTest!$Q$9:$Q$508,SimDataTest!$AD$9:$AD$508)^2)/(COUNT(SimDataTest!$AD$9:$AD$508)-2))^0.5)</f>
        <v>6.6890776481696709E-2</v>
      </c>
      <c r="BW23" s="2">
        <f>ABS((CORREL(SimDataTest!$Q$9:$Q$508,SimDataTest!$AE$9:$AE$508)-'Demo it Here'!$AE$36)/((1-CORREL(SimDataTest!$Q$9:$Q$508,SimDataTest!$AE$9:$AE$508)^2)/(COUNT(SimDataTest!$AE$9:$AE$508)-2))^0.5)</f>
        <v>0.10351373639072045</v>
      </c>
      <c r="BX23" s="2">
        <f>ABS((CORREL(SimDataTest!$Q$9:$Q$508,SimDataTest!$AF$9:$AF$508)-'Demo it Here'!$AF$36)/((1-CORREL(SimDataTest!$Q$9:$Q$508,SimDataTest!$AF$9:$AF$508)^2)/(COUNT(SimDataTest!$AF$9:$AF$508)-2))^0.5)</f>
        <v>2.1227977572964567E-2</v>
      </c>
      <c r="BY23" s="2">
        <f>ABS((CORREL(SimDataTest!$Q$9:$Q$508,SimDataTest!$AG$9:$AG$508)-'Demo it Here'!$AG$36)/((1-CORREL(SimDataTest!$Q$9:$Q$508,SimDataTest!$AG$9:$AG$508)^2)/(COUNT(SimDataTest!$AG$9:$AG$508)-2))^0.5)</f>
        <v>4.9293254754504974E-2</v>
      </c>
      <c r="BZ23" s="2">
        <f>ABS((CORREL(SimDataTest!$Q$9:$Q$508,SimDataTest!$AH$9:$AH$508)-'Demo it Here'!$AH$36)/((1-CORREL(SimDataTest!$Q$9:$Q$508,SimDataTest!$AH$9:$AH$508)^2)/(COUNT(SimDataTest!$AH$9:$AH$508)-2))^0.5)</f>
        <v>0.11629598497503245</v>
      </c>
      <c r="CA23" s="2">
        <f>ABS((CORREL(SimDataTest!$Q$9:$Q$508,SimDataTest!$AI$9:$AI$508)-'Demo it Here'!$AI$36)/((1-CORREL(SimDataTest!$Q$9:$Q$508,SimDataTest!$AI$9:$AI$508)^2)/(COUNT(SimDataTest!$AI$9:$AI$508)-2))^0.5)</f>
        <v>9.5301399193187517E-2</v>
      </c>
      <c r="CB23" s="2">
        <f>ABS((CORREL(SimDataTest!$Q$9:$Q$508,SimDataTest!$AJ$9:$AJ$508)-'Demo it Here'!$AJ$36)/((1-CORREL(SimDataTest!$Q$9:$Q$508,SimDataTest!$AJ$9:$AJ$508)^2)/(COUNT(SimDataTest!$AJ$9:$AJ$508)-2))^0.5)</f>
        <v>0.11862343840502317</v>
      </c>
      <c r="CC23" s="2">
        <f>ABS((CORREL(SimDataTest!$Q$9:$Q$508,SimDataTest!$AK$9:$AK$508)-'Demo it Here'!$AK$36)/((1-CORREL(SimDataTest!$Q$9:$Q$508,SimDataTest!$AK$9:$AK$508)^2)/(COUNT(SimDataTest!$AK$9:$AK$508)-2))^0.5)</f>
        <v>7.7929519061301356E-2</v>
      </c>
      <c r="CD23" s="2">
        <f>ABS((CORREL(SimDataTest!$Q$9:$Q$508,SimDataTest!$AL$9:$AL$508)-'Demo it Here'!$AL$36)/((1-CORREL(SimDataTest!$Q$9:$Q$508,SimDataTest!$AL$9:$AL$508)^2)/(COUNT(SimDataTest!$AL$9:$AL$508)-2))^0.5)</f>
        <v>4.6377683809249517E-3</v>
      </c>
      <c r="CE23" s="2">
        <f>ABS((CORREL(SimDataTest!$Q$9:$Q$508,SimDataTest!$AM$9:$AM$508)-'Demo it Here'!$AM$36)/((1-CORREL(SimDataTest!$Q$9:$Q$508,SimDataTest!$AM$9:$AM$508)^2)/(COUNT(SimDataTest!$AM$9:$AM$508)-2))^0.5)</f>
        <v>2.6624043165283492E-2</v>
      </c>
      <c r="CF23" s="2">
        <f>ABS((CORREL(SimDataTest!$Q$9:$Q$508,SimDataTest!$AN$9:$AN$508)-'Demo it Here'!$AN$36)/((1-CORREL(SimDataTest!$Q$9:$Q$508,SimDataTest!$AN$9:$AN$508)^2)/(COUNT(SimDataTest!$AN$9:$AN$508)-2))^0.5)</f>
        <v>9.6407781486862937E-2</v>
      </c>
      <c r="CG23" s="2">
        <f>ABS((CORREL(SimDataTest!$Q$9:$Q$508,SimDataTest!$AO$9:$AO$508)-'Demo it Here'!$AO$36)/((1-CORREL(SimDataTest!$Q$9:$Q$508,SimDataTest!$AO$9:$AO$508)^2)/(COUNT(SimDataTest!$AO$9:$AO$508)-2))^0.5)</f>
        <v>1.2689689291733787E-2</v>
      </c>
      <c r="CH23" s="2">
        <f>ABS((CORREL(SimDataTest!$Q$9:$Q$508,SimDataTest!$AP$9:$AP$508)-'Demo it Here'!$AP$36)/((1-CORREL(SimDataTest!$Q$9:$Q$508,SimDataTest!$AP$9:$AP$508)^2)/(COUNT(SimDataTest!$AP$9:$AP$508)-2))^0.5)</f>
        <v>4.4295174489766553E-2</v>
      </c>
      <c r="CI23" s="2">
        <f>ABS((CORREL(SimDataTest!$Q$9:$Q$508,SimDataTest!$AQ$9:$AQ$508)-'Demo it Here'!$AQ$36)/((1-CORREL(SimDataTest!$Q$9:$Q$508,SimDataTest!$AQ$9:$AQ$508)^2)/(COUNT(SimDataTest!$AQ$9:$AQ$508)-2))^0.5)</f>
        <v>0.13665294511139522</v>
      </c>
      <c r="CJ23" s="2">
        <f>ABS((CORREL(SimDataTest!$Q$9:$Q$508,SimDataTest!$AR$9:$AR$508)-'Demo it Here'!$AR$36)/((1-CORREL(SimDataTest!$Q$9:$Q$508,SimDataTest!$AR$9:$AR$508)^2)/(COUNT(SimDataTest!$AR$9:$AR$508)-2))^0.5)</f>
        <v>2.5990711819921315E-2</v>
      </c>
    </row>
    <row r="24" spans="1:88" x14ac:dyDescent="0.2">
      <c r="A24">
        <v>16</v>
      </c>
      <c r="B24">
        <v>-1.6236876176348725E-2</v>
      </c>
      <c r="C24">
        <v>-3.8345418909204732E-3</v>
      </c>
      <c r="D24">
        <v>-1.2450074618096441E-2</v>
      </c>
      <c r="E24">
        <v>8.7241490336240624E-3</v>
      </c>
      <c r="F24">
        <v>-2.0991094217389206E-2</v>
      </c>
      <c r="G24">
        <v>3.0352372767497027E-2</v>
      </c>
      <c r="H24">
        <v>-4.9830978548609628E-2</v>
      </c>
      <c r="I24">
        <v>-1.5816864765765382E-2</v>
      </c>
      <c r="J24">
        <v>2.9233082828716839E-3</v>
      </c>
      <c r="K24">
        <v>-2.2750876138054599E-2</v>
      </c>
      <c r="L24">
        <v>-0.17049800655539116</v>
      </c>
      <c r="M24">
        <v>7.3047045541512201E-3</v>
      </c>
      <c r="N24">
        <v>3.6648296551849757E-2</v>
      </c>
      <c r="O24">
        <v>-3.8324482024713058E-2</v>
      </c>
      <c r="P24">
        <v>0.10173399588687682</v>
      </c>
      <c r="Q24">
        <v>-6.1996288038890235E-2</v>
      </c>
      <c r="R24">
        <v>-0.11343649716665039</v>
      </c>
      <c r="S24">
        <v>3.6580293972228173E-3</v>
      </c>
      <c r="T24">
        <v>3.9382107773237474E-2</v>
      </c>
      <c r="U24">
        <v>-0.48438863161639645</v>
      </c>
      <c r="V24">
        <v>-1.2293833683932887E-2</v>
      </c>
      <c r="W24">
        <v>0.22968939639270469</v>
      </c>
      <c r="X24">
        <v>2.8111081143102012E-2</v>
      </c>
      <c r="Y24">
        <v>1.2994739973344993E-2</v>
      </c>
      <c r="Z24">
        <v>-6.8965923212439439E-2</v>
      </c>
      <c r="AA24">
        <v>-0.31072310163566053</v>
      </c>
      <c r="AB24">
        <v>1.3067388738261521E-2</v>
      </c>
      <c r="AC24">
        <v>6.1094285014284377E-2</v>
      </c>
      <c r="AD24">
        <v>-7.0067255269509299E-2</v>
      </c>
      <c r="AE24">
        <v>8.0897831172759505E-2</v>
      </c>
      <c r="AF24">
        <v>-9.1797771472069689E-3</v>
      </c>
      <c r="AG24">
        <v>-4.8708740046434218E-2</v>
      </c>
      <c r="AH24">
        <v>0.13718434745705266</v>
      </c>
      <c r="AI24">
        <v>-0.41973928427061646</v>
      </c>
      <c r="AJ24">
        <v>0.18993607336766183</v>
      </c>
      <c r="AK24">
        <v>0.10203536969678462</v>
      </c>
      <c r="AL24">
        <v>1.9957449567573393E-2</v>
      </c>
      <c r="AM24">
        <v>-7.57065504438591E-2</v>
      </c>
      <c r="AN24">
        <v>-0.31594006167230981</v>
      </c>
      <c r="AO24">
        <v>7.1322775774754321E-2</v>
      </c>
      <c r="AP24">
        <v>0.11963335127480623</v>
      </c>
      <c r="AQ24">
        <v>3.7168595011993544E-2</v>
      </c>
      <c r="AR24">
        <v>4.0544960146519093E-2</v>
      </c>
      <c r="AT24" t="str">
        <f>SimDataTest!$R$8</f>
        <v>b nl lux bel</v>
      </c>
      <c r="BK24" s="2">
        <f>ABS((CORREL(SimDataTest!$R$9:$R$508,SimDataTest!$S$9:$S$508)-'Demo it Here'!$S$37)/((1-CORREL(SimDataTest!$R$9:$R$508,SimDataTest!$S$9:$S$508)^2)/(COUNT(SimDataTest!$S$9:$S$508)-2))^0.5)</f>
        <v>7.6360359222946053E-2</v>
      </c>
      <c r="BL24" s="2">
        <f>ABS((CORREL(SimDataTest!$R$9:$R$508,SimDataTest!$T$9:$T$508)-'Demo it Here'!$T$37)/((1-CORREL(SimDataTest!$R$9:$R$508,SimDataTest!$T$9:$T$508)^2)/(COUNT(SimDataTest!$T$9:$T$508)-2))^0.5)</f>
        <v>3.4096107326004551E-3</v>
      </c>
      <c r="BM24" s="2">
        <f>ABS((CORREL(SimDataTest!$R$9:$R$508,SimDataTest!$U$9:$U$508)-'Demo it Here'!$U$37)/((1-CORREL(SimDataTest!$R$9:$R$508,SimDataTest!$U$9:$U$508)^2)/(COUNT(SimDataTest!$U$9:$U$508)-2))^0.5)</f>
        <v>7.2704313110209876E-2</v>
      </c>
      <c r="BN24" s="2">
        <f>ABS((CORREL(SimDataTest!$R$9:$R$508,SimDataTest!$V$9:$V$508)-'Demo it Here'!$V$37)/((1-CORREL(SimDataTest!$R$9:$R$508,SimDataTest!$V$9:$V$508)^2)/(COUNT(SimDataTest!$V$9:$V$508)-2))^0.5)</f>
        <v>0.14670305678401241</v>
      </c>
      <c r="BO24" s="2">
        <f>ABS((CORREL(SimDataTest!$R$9:$R$508,SimDataTest!$W$9:$W$508)-'Demo it Here'!$W$37)/((1-CORREL(SimDataTest!$R$9:$R$508,SimDataTest!$W$9:$W$508)^2)/(COUNT(SimDataTest!$W$9:$W$508)-2))^0.5)</f>
        <v>8.5449601930910765E-2</v>
      </c>
      <c r="BP24" s="2">
        <f>ABS((CORREL(SimDataTest!$R$9:$R$508,SimDataTest!$X$9:$X$508)-'Demo it Here'!$X$37)/((1-CORREL(SimDataTest!$R$9:$R$508,SimDataTest!$X$9:$X$508)^2)/(COUNT(SimDataTest!$X$9:$X$508)-2))^0.5)</f>
        <v>5.7745127263014159E-2</v>
      </c>
      <c r="BQ24" s="2">
        <f>ABS((CORREL(SimDataTest!$R$9:$R$508,SimDataTest!$Y$9:$Y$508)-'Demo it Here'!$Y$37)/((1-CORREL(SimDataTest!$R$9:$R$508,SimDataTest!$Y$9:$Y$508)^2)/(COUNT(SimDataTest!$Y$9:$Y$508)-2))^0.5)</f>
        <v>1.0438761176424343E-2</v>
      </c>
      <c r="BR24" s="2">
        <f>ABS((CORREL(SimDataTest!$R$9:$R$508,SimDataTest!$Z$9:$Z$508)-'Demo it Here'!$Z$37)/((1-CORREL(SimDataTest!$R$9:$R$508,SimDataTest!$Z$9:$Z$508)^2)/(COUNT(SimDataTest!$Z$9:$Z$508)-2))^0.5)</f>
        <v>5.7697179718848565E-2</v>
      </c>
      <c r="BS24" s="2">
        <f>ABS((CORREL(SimDataTest!$R$9:$R$508,SimDataTest!$AA$9:$AA$508)-'Demo it Here'!$AA$37)/((1-CORREL(SimDataTest!$R$9:$R$508,SimDataTest!$AA$9:$AA$508)^2)/(COUNT(SimDataTest!$AA$9:$AA$508)-2))^0.5)</f>
        <v>0.15538733605410907</v>
      </c>
      <c r="BT24" s="2">
        <f>ABS((CORREL(SimDataTest!$R$9:$R$508,SimDataTest!$AB$9:$AB$508)-'Demo it Here'!$AB$37)/((1-CORREL(SimDataTest!$R$9:$R$508,SimDataTest!$AB$9:$AB$508)^2)/(COUNT(SimDataTest!$AB$9:$AB$508)-2))^0.5)</f>
        <v>5.9393083501810412E-2</v>
      </c>
      <c r="BU24" s="2">
        <f>ABS((CORREL(SimDataTest!$R$9:$R$508,SimDataTest!$AC$9:$AC$508)-'Demo it Here'!$AC$37)/((1-CORREL(SimDataTest!$R$9:$R$508,SimDataTest!$AC$9:$AC$508)^2)/(COUNT(SimDataTest!$AC$9:$AC$508)-2))^0.5)</f>
        <v>8.3555298459417518E-2</v>
      </c>
      <c r="BV24" s="2">
        <f>ABS((CORREL(SimDataTest!$R$9:$R$508,SimDataTest!$AD$9:$AD$508)-'Demo it Here'!$AD$37)/((1-CORREL(SimDataTest!$R$9:$R$508,SimDataTest!$AD$9:$AD$508)^2)/(COUNT(SimDataTest!$AD$9:$AD$508)-2))^0.5)</f>
        <v>2.4980209237114434E-3</v>
      </c>
      <c r="BW24" s="2">
        <f>ABS((CORREL(SimDataTest!$R$9:$R$508,SimDataTest!$AE$9:$AE$508)-'Demo it Here'!$AE$37)/((1-CORREL(SimDataTest!$R$9:$R$508,SimDataTest!$AE$9:$AE$508)^2)/(COUNT(SimDataTest!$AE$9:$AE$508)-2))^0.5)</f>
        <v>0.10867685656715616</v>
      </c>
      <c r="BX24" s="2">
        <f>ABS((CORREL(SimDataTest!$R$9:$R$508,SimDataTest!$AF$9:$AF$508)-'Demo it Here'!$AF$37)/((1-CORREL(SimDataTest!$R$9:$R$508,SimDataTest!$AF$9:$AF$508)^2)/(COUNT(SimDataTest!$AF$9:$AF$508)-2))^0.5)</f>
        <v>7.725606036264826E-2</v>
      </c>
      <c r="BY24" s="2">
        <f>ABS((CORREL(SimDataTest!$R$9:$R$508,SimDataTest!$AG$9:$AG$508)-'Demo it Here'!$AG$37)/((1-CORREL(SimDataTest!$R$9:$R$508,SimDataTest!$AG$9:$AG$508)^2)/(COUNT(SimDataTest!$AG$9:$AG$508)-2))^0.5)</f>
        <v>1.7655897854173552E-2</v>
      </c>
      <c r="BZ24" s="2">
        <f>ABS((CORREL(SimDataTest!$R$9:$R$508,SimDataTest!$AH$9:$AH$508)-'Demo it Here'!$AH$37)/((1-CORREL(SimDataTest!$R$9:$R$508,SimDataTest!$AH$9:$AH$508)^2)/(COUNT(SimDataTest!$AH$9:$AH$508)-2))^0.5)</f>
        <v>8.8020745008028131E-2</v>
      </c>
      <c r="CA24" s="2">
        <f>ABS((CORREL(SimDataTest!$R$9:$R$508,SimDataTest!$AI$9:$AI$508)-'Demo it Here'!$AI$37)/((1-CORREL(SimDataTest!$R$9:$R$508,SimDataTest!$AI$9:$AI$508)^2)/(COUNT(SimDataTest!$AI$9:$AI$508)-2))^0.5)</f>
        <v>0.14544822197179805</v>
      </c>
      <c r="CB24" s="2">
        <f>ABS((CORREL(SimDataTest!$R$9:$R$508,SimDataTest!$AJ$9:$AJ$508)-'Demo it Here'!$AJ$37)/((1-CORREL(SimDataTest!$R$9:$R$508,SimDataTest!$AJ$9:$AJ$508)^2)/(COUNT(SimDataTest!$AJ$9:$AJ$508)-2))^0.5)</f>
        <v>7.3504517969829791E-2</v>
      </c>
      <c r="CC24" s="2">
        <f>ABS((CORREL(SimDataTest!$R$9:$R$508,SimDataTest!$AK$9:$AK$508)-'Demo it Here'!$AK$37)/((1-CORREL(SimDataTest!$R$9:$R$508,SimDataTest!$AK$9:$AK$508)^2)/(COUNT(SimDataTest!$AK$9:$AK$508)-2))^0.5)</f>
        <v>0.10790408720249672</v>
      </c>
      <c r="CD24" s="2">
        <f>ABS((CORREL(SimDataTest!$R$9:$R$508,SimDataTest!$AL$9:$AL$508)-'Demo it Here'!$AL$37)/((1-CORREL(SimDataTest!$R$9:$R$508,SimDataTest!$AL$9:$AL$508)^2)/(COUNT(SimDataTest!$AL$9:$AL$508)-2))^0.5)</f>
        <v>3.8587035548245038E-2</v>
      </c>
      <c r="CE24" s="2">
        <f>ABS((CORREL(SimDataTest!$R$9:$R$508,SimDataTest!$AM$9:$AM$508)-'Demo it Here'!$AM$37)/((1-CORREL(SimDataTest!$R$9:$R$508,SimDataTest!$AM$9:$AM$508)^2)/(COUNT(SimDataTest!$AM$9:$AM$508)-2))^0.5)</f>
        <v>1.4339640822444757E-2</v>
      </c>
      <c r="CF24" s="2">
        <f>ABS((CORREL(SimDataTest!$R$9:$R$508,SimDataTest!$AN$9:$AN$508)-'Demo it Here'!$AN$37)/((1-CORREL(SimDataTest!$R$9:$R$508,SimDataTest!$AN$9:$AN$508)^2)/(COUNT(SimDataTest!$AN$9:$AN$508)-2))^0.5)</f>
        <v>0.12405136307406488</v>
      </c>
      <c r="CG24" s="2">
        <f>ABS((CORREL(SimDataTest!$R$9:$R$508,SimDataTest!$AO$9:$AO$508)-'Demo it Here'!$AO$37)/((1-CORREL(SimDataTest!$R$9:$R$508,SimDataTest!$AO$9:$AO$508)^2)/(COUNT(SimDataTest!$AO$9:$AO$508)-2))^0.5)</f>
        <v>6.8564716064270538E-3</v>
      </c>
      <c r="CH24" s="2">
        <f>ABS((CORREL(SimDataTest!$R$9:$R$508,SimDataTest!$AP$9:$AP$508)-'Demo it Here'!$AP$37)/((1-CORREL(SimDataTest!$R$9:$R$508,SimDataTest!$AP$9:$AP$508)^2)/(COUNT(SimDataTest!$AP$9:$AP$508)-2))^0.5)</f>
        <v>5.6444064770536019E-2</v>
      </c>
      <c r="CI24" s="2">
        <f>ABS((CORREL(SimDataTest!$R$9:$R$508,SimDataTest!$AQ$9:$AQ$508)-'Demo it Here'!$AQ$37)/((1-CORREL(SimDataTest!$R$9:$R$508,SimDataTest!$AQ$9:$AQ$508)^2)/(COUNT(SimDataTest!$AQ$9:$AQ$508)-2))^0.5)</f>
        <v>3.6054667274541416E-2</v>
      </c>
      <c r="CJ24" s="2">
        <f>ABS((CORREL(SimDataTest!$R$9:$R$508,SimDataTest!$AR$9:$AR$508)-'Demo it Here'!$AR$37)/((1-CORREL(SimDataTest!$R$9:$R$508,SimDataTest!$AR$9:$AR$508)^2)/(COUNT(SimDataTest!$AR$9:$AR$508)-2))^0.5)</f>
        <v>0.11499525018114551</v>
      </c>
    </row>
    <row r="25" spans="1:88" x14ac:dyDescent="0.2">
      <c r="A25">
        <v>17</v>
      </c>
      <c r="B25">
        <v>-2.8256342054307715E-2</v>
      </c>
      <c r="C25">
        <v>-5.3093439840294909E-3</v>
      </c>
      <c r="D25">
        <v>-2.3069481885139798E-2</v>
      </c>
      <c r="E25">
        <v>1.8179530244772479E-2</v>
      </c>
      <c r="F25">
        <v>-4.0512513662493199E-2</v>
      </c>
      <c r="G25">
        <v>6.1170202574815313E-2</v>
      </c>
      <c r="H25">
        <v>-9.582130744963091E-2</v>
      </c>
      <c r="I25">
        <v>7.0783894861778274E-2</v>
      </c>
      <c r="J25">
        <v>-0.10215873312674262</v>
      </c>
      <c r="K25">
        <v>0.18147840478094612</v>
      </c>
      <c r="L25">
        <v>4.5682264592949995E-3</v>
      </c>
      <c r="M25">
        <v>-3.8980796386411609E-2</v>
      </c>
      <c r="N25">
        <v>3.2307642749000332E-2</v>
      </c>
      <c r="O25">
        <v>2.5422508191034865E-2</v>
      </c>
      <c r="P25">
        <v>-3.539058072842538E-2</v>
      </c>
      <c r="Q25">
        <v>-5.623291509863082E-2</v>
      </c>
      <c r="R25">
        <v>-1.7661712416179087E-2</v>
      </c>
      <c r="S25">
        <v>-6.8449997057578149E-2</v>
      </c>
      <c r="T25">
        <v>2.8350831648912278E-2</v>
      </c>
      <c r="U25">
        <v>0.27542274748168127</v>
      </c>
      <c r="V25">
        <v>-1.5413214414837784E-3</v>
      </c>
      <c r="W25">
        <v>0.12757851445497881</v>
      </c>
      <c r="X25">
        <v>0.12263903312760482</v>
      </c>
      <c r="Y25">
        <v>-3.2027335942428903E-2</v>
      </c>
      <c r="Z25">
        <v>-4.9209473125471304E-2</v>
      </c>
      <c r="AA25">
        <v>7.9892932528275784E-2</v>
      </c>
      <c r="AB25">
        <v>-6.4883174928487386E-2</v>
      </c>
      <c r="AC25">
        <v>-1.7436654748108293E-2</v>
      </c>
      <c r="AD25">
        <v>4.8639858917189471E-2</v>
      </c>
      <c r="AE25">
        <v>-1.9537675526555165E-2</v>
      </c>
      <c r="AF25">
        <v>-7.390593149812652E-2</v>
      </c>
      <c r="AG25">
        <v>1.7642402316278893E-2</v>
      </c>
      <c r="AH25">
        <v>0.14120638703725463</v>
      </c>
      <c r="AI25">
        <v>0.36836294972769812</v>
      </c>
      <c r="AJ25">
        <v>0.22401275165164214</v>
      </c>
      <c r="AK25">
        <v>-8.4987497433975934E-3</v>
      </c>
      <c r="AL25">
        <v>-6.2128339972874813E-2</v>
      </c>
      <c r="AM25">
        <v>-2.3013296859749399E-2</v>
      </c>
      <c r="AN25">
        <v>0.14361626105869774</v>
      </c>
      <c r="AO25">
        <v>2.8219458420989163E-2</v>
      </c>
      <c r="AP25">
        <v>-4.6892526196089301E-2</v>
      </c>
      <c r="AQ25">
        <v>0.27012311835462133</v>
      </c>
      <c r="AR25">
        <v>-3.7537956249611648E-2</v>
      </c>
      <c r="AT25" t="str">
        <f>SimDataTest!$S$8</f>
        <v>b den</v>
      </c>
      <c r="BL25" s="2">
        <f>ABS((CORREL(SimDataTest!$S$9:$S$508,SimDataTest!$T$9:$T$508)-'Demo it Here'!$T$38)/((1-CORREL(SimDataTest!$S$9:$S$508,SimDataTest!$T$9:$T$508)^2)/(COUNT(SimDataTest!$T$9:$T$508)-2))^0.5)</f>
        <v>3.8437515587860183E-2</v>
      </c>
      <c r="BM25" s="2">
        <f>ABS((CORREL(SimDataTest!$S$9:$S$508,SimDataTest!$U$9:$U$508)-'Demo it Here'!$U$38)/((1-CORREL(SimDataTest!$S$9:$S$508,SimDataTest!$U$9:$U$508)^2)/(COUNT(SimDataTest!$U$9:$U$508)-2))^0.5)</f>
        <v>9.2923715359271186E-2</v>
      </c>
      <c r="BN25" s="2">
        <f>ABS((CORREL(SimDataTest!$S$9:$S$508,SimDataTest!$V$9:$V$508)-'Demo it Here'!$V$38)/((1-CORREL(SimDataTest!$S$9:$S$508,SimDataTest!$V$9:$V$508)^2)/(COUNT(SimDataTest!$V$9:$V$508)-2))^0.5)</f>
        <v>0.11536282903035958</v>
      </c>
      <c r="BO25" s="2">
        <f>ABS((CORREL(SimDataTest!$S$9:$S$508,SimDataTest!$W$9:$W$508)-'Demo it Here'!$W$38)/((1-CORREL(SimDataTest!$S$9:$S$508,SimDataTest!$W$9:$W$508)^2)/(COUNT(SimDataTest!$W$9:$W$508)-2))^0.5)</f>
        <v>0.12259557531175505</v>
      </c>
      <c r="BP25" s="2">
        <f>ABS((CORREL(SimDataTest!$S$9:$S$508,SimDataTest!$X$9:$X$508)-'Demo it Here'!$X$38)/((1-CORREL(SimDataTest!$S$9:$S$508,SimDataTest!$X$9:$X$508)^2)/(COUNT(SimDataTest!$X$9:$X$508)-2))^0.5)</f>
        <v>0.20760072004977478</v>
      </c>
      <c r="BQ25" s="2">
        <f>ABS((CORREL(SimDataTest!$S$9:$S$508,SimDataTest!$Y$9:$Y$508)-'Demo it Here'!$Y$38)/((1-CORREL(SimDataTest!$S$9:$S$508,SimDataTest!$Y$9:$Y$508)^2)/(COUNT(SimDataTest!$Y$9:$Y$508)-2))^0.5)</f>
        <v>7.8704974636142677E-2</v>
      </c>
      <c r="BR25" s="2">
        <f>ABS((CORREL(SimDataTest!$S$9:$S$508,SimDataTest!$Z$9:$Z$508)-'Demo it Here'!$Z$38)/((1-CORREL(SimDataTest!$S$9:$S$508,SimDataTest!$Z$9:$Z$508)^2)/(COUNT(SimDataTest!$Z$9:$Z$508)-2))^0.5)</f>
        <v>0.10311045745475292</v>
      </c>
      <c r="BS25" s="2">
        <f>ABS((CORREL(SimDataTest!$S$9:$S$508,SimDataTest!$AA$9:$AA$508)-'Demo it Here'!$AA$38)/((1-CORREL(SimDataTest!$S$9:$S$508,SimDataTest!$AA$9:$AA$508)^2)/(COUNT(SimDataTest!$AA$9:$AA$508)-2))^0.5)</f>
        <v>4.8254307900756521E-2</v>
      </c>
      <c r="BT25" s="2">
        <f>ABS((CORREL(SimDataTest!$S$9:$S$508,SimDataTest!$AB$9:$AB$508)-'Demo it Here'!$AB$38)/((1-CORREL(SimDataTest!$S$9:$S$508,SimDataTest!$AB$9:$AB$508)^2)/(COUNT(SimDataTest!$AB$9:$AB$508)-2))^0.5)</f>
        <v>2.9534002596294621E-2</v>
      </c>
      <c r="BU25" s="2">
        <f>ABS((CORREL(SimDataTest!$S$9:$S$508,SimDataTest!$AC$9:$AC$508)-'Demo it Here'!$AC$38)/((1-CORREL(SimDataTest!$S$9:$S$508,SimDataTest!$AC$9:$AC$508)^2)/(COUNT(SimDataTest!$AC$9:$AC$508)-2))^0.5)</f>
        <v>6.4427621708721197E-2</v>
      </c>
      <c r="BV25" s="2">
        <f>ABS((CORREL(SimDataTest!$S$9:$S$508,SimDataTest!$AD$9:$AD$508)-'Demo it Here'!$AD$38)/((1-CORREL(SimDataTest!$S$9:$S$508,SimDataTest!$AD$9:$AD$508)^2)/(COUNT(SimDataTest!$AD$9:$AD$508)-2))^0.5)</f>
        <v>0.14123753613171813</v>
      </c>
      <c r="BW25" s="2">
        <f>ABS((CORREL(SimDataTest!$S$9:$S$508,SimDataTest!$AE$9:$AE$508)-'Demo it Here'!$AE$38)/((1-CORREL(SimDataTest!$S$9:$S$508,SimDataTest!$AE$9:$AE$508)^2)/(COUNT(SimDataTest!$AE$9:$AE$508)-2))^0.5)</f>
        <v>3.0252277625913333E-2</v>
      </c>
      <c r="BX25" s="2">
        <f>ABS((CORREL(SimDataTest!$S$9:$S$508,SimDataTest!$AF$9:$AF$508)-'Demo it Here'!$AF$38)/((1-CORREL(SimDataTest!$S$9:$S$508,SimDataTest!$AF$9:$AF$508)^2)/(COUNT(SimDataTest!$AF$9:$AF$508)-2))^0.5)</f>
        <v>3.7873097954435421E-2</v>
      </c>
      <c r="BY25" s="2">
        <f>ABS((CORREL(SimDataTest!$S$9:$S$508,SimDataTest!$AG$9:$AG$508)-'Demo it Here'!$AG$38)/((1-CORREL(SimDataTest!$S$9:$S$508,SimDataTest!$AG$9:$AG$508)^2)/(COUNT(SimDataTest!$AG$9:$AG$508)-2))^0.5)</f>
        <v>8.9341085171810691E-2</v>
      </c>
      <c r="BZ25" s="2">
        <f>ABS((CORREL(SimDataTest!$S$9:$S$508,SimDataTest!$AH$9:$AH$508)-'Demo it Here'!$AH$38)/((1-CORREL(SimDataTest!$S$9:$S$508,SimDataTest!$AH$9:$AH$508)^2)/(COUNT(SimDataTest!$AH$9:$AH$508)-2))^0.5)</f>
        <v>0.15485638283138561</v>
      </c>
      <c r="CA25" s="2">
        <f>ABS((CORREL(SimDataTest!$S$9:$S$508,SimDataTest!$AI$9:$AI$508)-'Demo it Here'!$AI$38)/((1-CORREL(SimDataTest!$S$9:$S$508,SimDataTest!$AI$9:$AI$508)^2)/(COUNT(SimDataTest!$AI$9:$AI$508)-2))^0.5)</f>
        <v>7.6925286840765786E-2</v>
      </c>
      <c r="CB25" s="2">
        <f>ABS((CORREL(SimDataTest!$S$9:$S$508,SimDataTest!$AJ$9:$AJ$508)-'Demo it Here'!$AJ$38)/((1-CORREL(SimDataTest!$S$9:$S$508,SimDataTest!$AJ$9:$AJ$508)^2)/(COUNT(SimDataTest!$AJ$9:$AJ$508)-2))^0.5)</f>
        <v>0.11786544560900927</v>
      </c>
      <c r="CC25" s="2">
        <f>ABS((CORREL(SimDataTest!$S$9:$S$508,SimDataTest!$AK$9:$AK$508)-'Demo it Here'!$AK$38)/((1-CORREL(SimDataTest!$S$9:$S$508,SimDataTest!$AK$9:$AK$508)^2)/(COUNT(SimDataTest!$AK$9:$AK$508)-2))^0.5)</f>
        <v>7.6206926758832755E-2</v>
      </c>
      <c r="CD25" s="2">
        <f>ABS((CORREL(SimDataTest!$S$9:$S$508,SimDataTest!$AL$9:$AL$508)-'Demo it Here'!$AL$38)/((1-CORREL(SimDataTest!$S$9:$S$508,SimDataTest!$AL$9:$AL$508)^2)/(COUNT(SimDataTest!$AL$9:$AL$508)-2))^0.5)</f>
        <v>0.10066754572427157</v>
      </c>
      <c r="CE25" s="2">
        <f>ABS((CORREL(SimDataTest!$S$9:$S$508,SimDataTest!$AM$9:$AM$508)-'Demo it Here'!$AM$38)/((1-CORREL(SimDataTest!$S$9:$S$508,SimDataTest!$AM$9:$AM$508)^2)/(COUNT(SimDataTest!$AM$9:$AM$508)-2))^0.5)</f>
        <v>1.2201396500800306E-2</v>
      </c>
      <c r="CF25" s="2">
        <f>ABS((CORREL(SimDataTest!$S$9:$S$508,SimDataTest!$AN$9:$AN$508)-'Demo it Here'!$AN$38)/((1-CORREL(SimDataTest!$S$9:$S$508,SimDataTest!$AN$9:$AN$508)^2)/(COUNT(SimDataTest!$AN$9:$AN$508)-2))^0.5)</f>
        <v>4.8017602167077268E-3</v>
      </c>
      <c r="CG25" s="2">
        <f>ABS((CORREL(SimDataTest!$S$9:$S$508,SimDataTest!$AO$9:$AO$508)-'Demo it Here'!$AO$38)/((1-CORREL(SimDataTest!$S$9:$S$508,SimDataTest!$AO$9:$AO$508)^2)/(COUNT(SimDataTest!$AO$9:$AO$508)-2))^0.5)</f>
        <v>5.83367478846765E-2</v>
      </c>
      <c r="CH25" s="2">
        <f>ABS((CORREL(SimDataTest!$S$9:$S$508,SimDataTest!$AP$9:$AP$508)-'Demo it Here'!$AP$38)/((1-CORREL(SimDataTest!$S$9:$S$508,SimDataTest!$AP$9:$AP$508)^2)/(COUNT(SimDataTest!$AP$9:$AP$508)-2))^0.5)</f>
        <v>0.14164012497071696</v>
      </c>
      <c r="CI25" s="2">
        <f>ABS((CORREL(SimDataTest!$S$9:$S$508,SimDataTest!$AQ$9:$AQ$508)-'Demo it Here'!$AQ$38)/((1-CORREL(SimDataTest!$S$9:$S$508,SimDataTest!$AQ$9:$AQ$508)^2)/(COUNT(SimDataTest!$AQ$9:$AQ$508)-2))^0.5)</f>
        <v>0.14724382074835815</v>
      </c>
      <c r="CJ25" s="2">
        <f>ABS((CORREL(SimDataTest!$S$9:$S$508,SimDataTest!$AR$9:$AR$508)-'Demo it Here'!$AR$38)/((1-CORREL(SimDataTest!$S$9:$S$508,SimDataTest!$AR$9:$AR$508)^2)/(COUNT(SimDataTest!$AR$9:$AR$508)-2))^0.5)</f>
        <v>4.0805246995042926E-2</v>
      </c>
    </row>
    <row r="26" spans="1:88" x14ac:dyDescent="0.2">
      <c r="A26">
        <v>18</v>
      </c>
      <c r="B26">
        <v>4.4015781856717506E-2</v>
      </c>
      <c r="C26">
        <v>5.8722977428111722E-3</v>
      </c>
      <c r="D26">
        <v>3.7920801874652188E-2</v>
      </c>
      <c r="E26">
        <v>-3.0877600751383238E-2</v>
      </c>
      <c r="F26">
        <v>7.0990416359560493E-2</v>
      </c>
      <c r="G26">
        <v>-9.5115713039904404E-2</v>
      </c>
      <c r="H26">
        <v>0.18356615513513708</v>
      </c>
      <c r="I26">
        <v>-0.14858381242619012</v>
      </c>
      <c r="J26">
        <v>1.9180886815193254E-3</v>
      </c>
      <c r="K26">
        <v>1.1924932301017765E-2</v>
      </c>
      <c r="L26">
        <v>-0.37676827316970951</v>
      </c>
      <c r="M26">
        <v>4.5741906730945026E-2</v>
      </c>
      <c r="N26">
        <v>-1.3061224489795742E-2</v>
      </c>
      <c r="O26">
        <v>2.1144519059948408E-2</v>
      </c>
      <c r="P26">
        <v>4.3332554385360655E-2</v>
      </c>
      <c r="Q26">
        <v>2.2843136544594689E-3</v>
      </c>
      <c r="R26">
        <v>7.549156030300419E-2</v>
      </c>
      <c r="S26">
        <v>-2.9166273084438976E-2</v>
      </c>
      <c r="T26">
        <v>1.8914540388855317E-2</v>
      </c>
      <c r="U26">
        <v>0.11847554679694383</v>
      </c>
      <c r="V26">
        <v>-6.9764407577759702E-2</v>
      </c>
      <c r="W26">
        <v>-5.0401868860628918E-2</v>
      </c>
      <c r="X26">
        <v>-0.24427201251136965</v>
      </c>
      <c r="Y26">
        <v>-8.2565501953100195E-3</v>
      </c>
      <c r="Z26">
        <v>-3.9681977808465496E-2</v>
      </c>
      <c r="AA26">
        <v>-0.17890076756545004</v>
      </c>
      <c r="AB26">
        <v>4.9637855251982055E-2</v>
      </c>
      <c r="AC26">
        <v>1.5836901440846818E-2</v>
      </c>
      <c r="AD26">
        <v>-6.0214468278283806E-2</v>
      </c>
      <c r="AE26">
        <v>2.810206361361911E-2</v>
      </c>
      <c r="AF26">
        <v>7.5391038800724175E-2</v>
      </c>
      <c r="AG26">
        <v>2.7968673883924877E-2</v>
      </c>
      <c r="AH26">
        <v>-2.8115536059798996E-2</v>
      </c>
      <c r="AI26">
        <v>-0.23272716858362852</v>
      </c>
      <c r="AJ26">
        <v>-0.12477755107236399</v>
      </c>
      <c r="AK26">
        <v>-0.11151338169647129</v>
      </c>
      <c r="AL26">
        <v>2.2331589405130359E-2</v>
      </c>
      <c r="AM26">
        <v>1.7918921179088443E-2</v>
      </c>
      <c r="AN26">
        <v>2.819686361168916E-3</v>
      </c>
      <c r="AO26">
        <v>0.11150172645073608</v>
      </c>
      <c r="AP26">
        <v>-4.3373914251864432E-2</v>
      </c>
      <c r="AQ26">
        <v>-4.1177944448394732E-2</v>
      </c>
      <c r="AR26">
        <v>3.0185477792180615E-2</v>
      </c>
      <c r="AT26" t="str">
        <f>SimDataTest!$T$8</f>
        <v>b italy</v>
      </c>
      <c r="BM26" s="2">
        <f>ABS((CORREL(SimDataTest!$T$9:$T$508,SimDataTest!$U$9:$U$508)-'Demo it Here'!$U$39)/((1-CORREL(SimDataTest!$T$9:$T$508,SimDataTest!$U$9:$U$508)^2)/(COUNT(SimDataTest!$U$9:$U$508)-2))^0.5)</f>
        <v>0.16380835333276617</v>
      </c>
      <c r="BN26" s="2">
        <f>ABS((CORREL(SimDataTest!$T$9:$T$508,SimDataTest!$V$9:$V$508)-'Demo it Here'!$V$39)/((1-CORREL(SimDataTest!$T$9:$T$508,SimDataTest!$V$9:$V$508)^2)/(COUNT(SimDataTest!$V$9:$V$508)-2))^0.5)</f>
        <v>0.10885162983772496</v>
      </c>
      <c r="BO26" s="2">
        <f>ABS((CORREL(SimDataTest!$T$9:$T$508,SimDataTest!$W$9:$W$508)-'Demo it Here'!$W$39)/((1-CORREL(SimDataTest!$T$9:$T$508,SimDataTest!$W$9:$W$508)^2)/(COUNT(SimDataTest!$W$9:$W$508)-2))^0.5)</f>
        <v>9.3793053715981914E-2</v>
      </c>
      <c r="BP26" s="2">
        <f>ABS((CORREL(SimDataTest!$T$9:$T$508,SimDataTest!$X$9:$X$508)-'Demo it Here'!$X$39)/((1-CORREL(SimDataTest!$T$9:$T$508,SimDataTest!$X$9:$X$508)^2)/(COUNT(SimDataTest!$X$9:$X$508)-2))^0.5)</f>
        <v>2.9325084697378139E-2</v>
      </c>
      <c r="BQ26" s="2">
        <f>ABS((CORREL(SimDataTest!$T$9:$T$508,SimDataTest!$Y$9:$Y$508)-'Demo it Here'!$Y$39)/((1-CORREL(SimDataTest!$T$9:$T$508,SimDataTest!$Y$9:$Y$508)^2)/(COUNT(SimDataTest!$Y$9:$Y$508)-2))^0.5)</f>
        <v>5.2136590843321964E-2</v>
      </c>
      <c r="BR26" s="2">
        <f>ABS((CORREL(SimDataTest!$T$9:$T$508,SimDataTest!$Z$9:$Z$508)-'Demo it Here'!$Z$39)/((1-CORREL(SimDataTest!$T$9:$T$508,SimDataTest!$Z$9:$Z$508)^2)/(COUNT(SimDataTest!$Z$9:$Z$508)-2))^0.5)</f>
        <v>3.7907201070265595E-3</v>
      </c>
      <c r="BS26" s="2">
        <f>ABS((CORREL(SimDataTest!$T$9:$T$508,SimDataTest!$AA$9:$AA$508)-'Demo it Here'!$AA$39)/((1-CORREL(SimDataTest!$T$9:$T$508,SimDataTest!$AA$9:$AA$508)^2)/(COUNT(SimDataTest!$AA$9:$AA$508)-2))^0.5)</f>
        <v>2.127323186696568E-2</v>
      </c>
      <c r="BT26" s="2">
        <f>ABS((CORREL(SimDataTest!$T$9:$T$508,SimDataTest!$AB$9:$AB$508)-'Demo it Here'!$AB$39)/((1-CORREL(SimDataTest!$T$9:$T$508,SimDataTest!$AB$9:$AB$508)^2)/(COUNT(SimDataTest!$AB$9:$AB$508)-2))^0.5)</f>
        <v>6.850106636052746E-3</v>
      </c>
      <c r="BU26" s="2">
        <f>ABS((CORREL(SimDataTest!$T$9:$T$508,SimDataTest!$AC$9:$AC$508)-'Demo it Here'!$AC$39)/((1-CORREL(SimDataTest!$T$9:$T$508,SimDataTest!$AC$9:$AC$508)^2)/(COUNT(SimDataTest!$AC$9:$AC$508)-2))^0.5)</f>
        <v>8.4932895486533794E-2</v>
      </c>
      <c r="BV26" s="2">
        <f>ABS((CORREL(SimDataTest!$T$9:$T$508,SimDataTest!$AD$9:$AD$508)-'Demo it Here'!$AD$39)/((1-CORREL(SimDataTest!$T$9:$T$508,SimDataTest!$AD$9:$AD$508)^2)/(COUNT(SimDataTest!$AD$9:$AD$508)-2))^0.5)</f>
        <v>2.2191466014348963E-2</v>
      </c>
      <c r="BW26" s="2">
        <f>ABS((CORREL(SimDataTest!$T$9:$T$508,SimDataTest!$AE$9:$AE$508)-'Demo it Here'!$AE$39)/((1-CORREL(SimDataTest!$T$9:$T$508,SimDataTest!$AE$9:$AE$508)^2)/(COUNT(SimDataTest!$AE$9:$AE$508)-2))^0.5)</f>
        <v>8.2309486298433543E-2</v>
      </c>
      <c r="BX26" s="2">
        <f>ABS((CORREL(SimDataTest!$T$9:$T$508,SimDataTest!$AF$9:$AF$508)-'Demo it Here'!$AF$39)/((1-CORREL(SimDataTest!$T$9:$T$508,SimDataTest!$AF$9:$AF$508)^2)/(COUNT(SimDataTest!$AF$9:$AF$508)-2))^0.5)</f>
        <v>8.4173752344811753E-2</v>
      </c>
      <c r="BY26" s="2">
        <f>ABS((CORREL(SimDataTest!$T$9:$T$508,SimDataTest!$AG$9:$AG$508)-'Demo it Here'!$AG$39)/((1-CORREL(SimDataTest!$T$9:$T$508,SimDataTest!$AG$9:$AG$508)^2)/(COUNT(SimDataTest!$AG$9:$AG$508)-2))^0.5)</f>
        <v>5.4757303106743802E-2</v>
      </c>
      <c r="BZ26" s="2">
        <f>ABS((CORREL(SimDataTest!$T$9:$T$508,SimDataTest!$AH$9:$AH$508)-'Demo it Here'!$AH$39)/((1-CORREL(SimDataTest!$T$9:$T$508,SimDataTest!$AH$9:$AH$508)^2)/(COUNT(SimDataTest!$AH$9:$AH$508)-2))^0.5)</f>
        <v>2.7248470784348253E-2</v>
      </c>
      <c r="CA26" s="2">
        <f>ABS((CORREL(SimDataTest!$T$9:$T$508,SimDataTest!$AI$9:$AI$508)-'Demo it Here'!$AI$39)/((1-CORREL(SimDataTest!$T$9:$T$508,SimDataTest!$AI$9:$AI$508)^2)/(COUNT(SimDataTest!$AI$9:$AI$508)-2))^0.5)</f>
        <v>4.6779592143234537E-2</v>
      </c>
      <c r="CB26" s="2">
        <f>ABS((CORREL(SimDataTest!$T$9:$T$508,SimDataTest!$AJ$9:$AJ$508)-'Demo it Here'!$AJ$39)/((1-CORREL(SimDataTest!$T$9:$T$508,SimDataTest!$AJ$9:$AJ$508)^2)/(COUNT(SimDataTest!$AJ$9:$AJ$508)-2))^0.5)</f>
        <v>1.3208404238254604E-2</v>
      </c>
      <c r="CC26" s="2">
        <f>ABS((CORREL(SimDataTest!$T$9:$T$508,SimDataTest!$AK$9:$AK$508)-'Demo it Here'!$AK$39)/((1-CORREL(SimDataTest!$T$9:$T$508,SimDataTest!$AK$9:$AK$508)^2)/(COUNT(SimDataTest!$AK$9:$AK$508)-2))^0.5)</f>
        <v>0.13873432888941609</v>
      </c>
      <c r="CD26" s="2">
        <f>ABS((CORREL(SimDataTest!$T$9:$T$508,SimDataTest!$AL$9:$AL$508)-'Demo it Here'!$AL$39)/((1-CORREL(SimDataTest!$T$9:$T$508,SimDataTest!$AL$9:$AL$508)^2)/(COUNT(SimDataTest!$AL$9:$AL$508)-2))^0.5)</f>
        <v>9.2757257295474817E-3</v>
      </c>
      <c r="CE26" s="2">
        <f>ABS((CORREL(SimDataTest!$T$9:$T$508,SimDataTest!$AM$9:$AM$508)-'Demo it Here'!$AM$39)/((1-CORREL(SimDataTest!$T$9:$T$508,SimDataTest!$AM$9:$AM$508)^2)/(COUNT(SimDataTest!$AM$9:$AM$508)-2))^0.5)</f>
        <v>7.5461374529528877E-2</v>
      </c>
      <c r="CF26" s="2">
        <f>ABS((CORREL(SimDataTest!$T$9:$T$508,SimDataTest!$AN$9:$AN$508)-'Demo it Here'!$AN$39)/((1-CORREL(SimDataTest!$T$9:$T$508,SimDataTest!$AN$9:$AN$508)^2)/(COUNT(SimDataTest!$AN$9:$AN$508)-2))^0.5)</f>
        <v>8.5593581786350459E-2</v>
      </c>
      <c r="CG26" s="2">
        <f>ABS((CORREL(SimDataTest!$T$9:$T$508,SimDataTest!$AO$9:$AO$508)-'Demo it Here'!$AO$39)/((1-CORREL(SimDataTest!$T$9:$T$508,SimDataTest!$AO$9:$AO$508)^2)/(COUNT(SimDataTest!$AO$9:$AO$508)-2))^0.5)</f>
        <v>4.4137040409711684E-2</v>
      </c>
      <c r="CH26" s="2">
        <f>ABS((CORREL(SimDataTest!$T$9:$T$508,SimDataTest!$AP$9:$AP$508)-'Demo it Here'!$AP$39)/((1-CORREL(SimDataTest!$T$9:$T$508,SimDataTest!$AP$9:$AP$508)^2)/(COUNT(SimDataTest!$AP$9:$AP$508)-2))^0.5)</f>
        <v>1.5557617957944031E-2</v>
      </c>
      <c r="CI26" s="2">
        <f>ABS((CORREL(SimDataTest!$T$9:$T$508,SimDataTest!$AQ$9:$AQ$508)-'Demo it Here'!$AQ$39)/((1-CORREL(SimDataTest!$T$9:$T$508,SimDataTest!$AQ$9:$AQ$508)^2)/(COUNT(SimDataTest!$AQ$9:$AQ$508)-2))^0.5)</f>
        <v>3.8408023667472715E-2</v>
      </c>
      <c r="CJ26" s="2">
        <f>ABS((CORREL(SimDataTest!$T$9:$T$508,SimDataTest!$AR$9:$AR$508)-'Demo it Here'!$AR$39)/((1-CORREL(SimDataTest!$T$9:$T$508,SimDataTest!$AR$9:$AR$508)^2)/(COUNT(SimDataTest!$AR$9:$AR$508)-2))^0.5)</f>
        <v>0.16646288136082296</v>
      </c>
    </row>
    <row r="27" spans="1:88" x14ac:dyDescent="0.2">
      <c r="A27">
        <v>19</v>
      </c>
      <c r="B27">
        <v>2.3152701069066861E-2</v>
      </c>
      <c r="C27">
        <v>-3.5928184173170452E-2</v>
      </c>
      <c r="D27">
        <v>6.1282659935003814E-2</v>
      </c>
      <c r="E27">
        <v>-9.1597505337671081E-2</v>
      </c>
      <c r="F27">
        <v>0.16829562464984593</v>
      </c>
      <c r="G27">
        <v>-0.22245493734979149</v>
      </c>
      <c r="H27">
        <v>0.50254394345684772</v>
      </c>
      <c r="I27">
        <v>6.8596858945934924E-2</v>
      </c>
      <c r="J27">
        <v>-6.7864948620720011E-2</v>
      </c>
      <c r="K27">
        <v>-0.12246932609332117</v>
      </c>
      <c r="L27">
        <v>-3.9834556869639104E-2</v>
      </c>
      <c r="M27">
        <v>-6.5709431518737982E-2</v>
      </c>
      <c r="N27">
        <v>3.7653244191904189E-2</v>
      </c>
      <c r="O27">
        <v>2.9630402356305652E-2</v>
      </c>
      <c r="P27">
        <v>5.4796859082616667E-2</v>
      </c>
      <c r="Q27">
        <v>-4.6959821616652242E-2</v>
      </c>
      <c r="R27">
        <v>-2.1930566558624132E-2</v>
      </c>
      <c r="S27">
        <v>-5.0158328031223887E-2</v>
      </c>
      <c r="T27">
        <v>-3.4101684908500851E-2</v>
      </c>
      <c r="U27">
        <v>0.39706993745508701</v>
      </c>
      <c r="V27">
        <v>3.5679718287207063E-2</v>
      </c>
      <c r="W27">
        <v>5.2336888091205402E-2</v>
      </c>
      <c r="X27">
        <v>-5.9239757160958306E-2</v>
      </c>
      <c r="Y27">
        <v>-7.8429287397013825E-2</v>
      </c>
      <c r="Z27">
        <v>-2.3927834379937507E-2</v>
      </c>
      <c r="AA27">
        <v>2.8338039697769268E-2</v>
      </c>
      <c r="AB27">
        <v>-6.2474339580860794E-2</v>
      </c>
      <c r="AC27">
        <v>2.9121195523795551E-2</v>
      </c>
      <c r="AD27">
        <v>2.1056252725977442E-2</v>
      </c>
      <c r="AE27">
        <v>6.2559914810794481E-2</v>
      </c>
      <c r="AF27">
        <v>9.8332643711140255E-2</v>
      </c>
      <c r="AG27">
        <v>-1.8585255858860394E-2</v>
      </c>
      <c r="AH27">
        <v>-0.15292888751262979</v>
      </c>
      <c r="AI27">
        <v>1.937764288852728E-2</v>
      </c>
      <c r="AJ27">
        <v>4.5532740786463632E-2</v>
      </c>
      <c r="AK27">
        <v>9.1046611144142808E-2</v>
      </c>
      <c r="AL27">
        <v>-0.12446305886324205</v>
      </c>
      <c r="AM27">
        <v>-0.4600685999347206</v>
      </c>
      <c r="AN27">
        <v>0.16199907448633621</v>
      </c>
      <c r="AO27">
        <v>-0.13996451539525723</v>
      </c>
      <c r="AP27">
        <v>-8.0335751738507266E-2</v>
      </c>
      <c r="AQ27">
        <v>-2.2243998877656823E-3</v>
      </c>
      <c r="AR27">
        <v>-2.3126729671280044E-2</v>
      </c>
      <c r="AT27" t="str">
        <f>SimDataTest!$U$8</f>
        <v>b malta cyp</v>
      </c>
      <c r="BN27" s="2">
        <f>ABS((CORREL(SimDataTest!$U$9:$U$508,SimDataTest!$V$9:$V$508)-'Demo it Here'!$V$40)/((1-CORREL(SimDataTest!$U$9:$U$508,SimDataTest!$V$9:$V$508)^2)/(COUNT(SimDataTest!$V$9:$V$508)-2))^0.5)</f>
        <v>9.4109004095046855E-2</v>
      </c>
      <c r="BO27" s="2">
        <f>ABS((CORREL(SimDataTest!$U$9:$U$508,SimDataTest!$W$9:$W$508)-'Demo it Here'!$W$40)/((1-CORREL(SimDataTest!$U$9:$U$508,SimDataTest!$W$9:$W$508)^2)/(COUNT(SimDataTest!$W$9:$W$508)-2))^0.5)</f>
        <v>2.6526493586364212E-2</v>
      </c>
      <c r="BP27" s="2">
        <f>ABS((CORREL(SimDataTest!$U$9:$U$508,SimDataTest!$X$9:$X$508)-'Demo it Here'!$X$40)/((1-CORREL(SimDataTest!$U$9:$U$508,SimDataTest!$X$9:$X$508)^2)/(COUNT(SimDataTest!$X$9:$X$508)-2))^0.5)</f>
        <v>3.5687984663178615E-2</v>
      </c>
      <c r="BQ27" s="2">
        <f>ABS((CORREL(SimDataTest!$U$9:$U$508,SimDataTest!$Y$9:$Y$508)-'Demo it Here'!$Y$40)/((1-CORREL(SimDataTest!$U$9:$U$508,SimDataTest!$Y$9:$Y$508)^2)/(COUNT(SimDataTest!$Y$9:$Y$508)-2))^0.5)</f>
        <v>9.405669563490654E-2</v>
      </c>
      <c r="BR27" s="2">
        <f>ABS((CORREL(SimDataTest!$U$9:$U$508,SimDataTest!$Z$9:$Z$508)-'Demo it Here'!$Z$40)/((1-CORREL(SimDataTest!$U$9:$U$508,SimDataTest!$Z$9:$Z$508)^2)/(COUNT(SimDataTest!$Z$9:$Z$508)-2))^0.5)</f>
        <v>2.6366478288692903E-3</v>
      </c>
      <c r="BS27" s="2">
        <f>ABS((CORREL(SimDataTest!$U$9:$U$508,SimDataTest!$AA$9:$AA$508)-'Demo it Here'!$AA$40)/((1-CORREL(SimDataTest!$U$9:$U$508,SimDataTest!$AA$9:$AA$508)^2)/(COUNT(SimDataTest!$AA$9:$AA$508)-2))^0.5)</f>
        <v>0.12111268262410466</v>
      </c>
      <c r="BT27" s="2">
        <f>ABS((CORREL(SimDataTest!$U$9:$U$508,SimDataTest!$AB$9:$AB$508)-'Demo it Here'!$AB$40)/((1-CORREL(SimDataTest!$U$9:$U$508,SimDataTest!$AB$9:$AB$508)^2)/(COUNT(SimDataTest!$AB$9:$AB$508)-2))^0.5)</f>
        <v>1.5964009974561044E-2</v>
      </c>
      <c r="BU27" s="2">
        <f>ABS((CORREL(SimDataTest!$U$9:$U$508,SimDataTest!$AC$9:$AC$508)-'Demo it Here'!$AC$40)/((1-CORREL(SimDataTest!$U$9:$U$508,SimDataTest!$AC$9:$AC$508)^2)/(COUNT(SimDataTest!$AC$9:$AC$508)-2))^0.5)</f>
        <v>0.13296789985212132</v>
      </c>
      <c r="BV27" s="2">
        <f>ABS((CORREL(SimDataTest!$U$9:$U$508,SimDataTest!$AD$9:$AD$508)-'Demo it Here'!$AD$40)/((1-CORREL(SimDataTest!$U$9:$U$508,SimDataTest!$AD$9:$AD$508)^2)/(COUNT(SimDataTest!$AD$9:$AD$508)-2))^0.5)</f>
        <v>8.0249966092234795E-2</v>
      </c>
      <c r="BW27" s="2">
        <f>ABS((CORREL(SimDataTest!$U$9:$U$508,SimDataTest!$AE$9:$AE$508)-'Demo it Here'!$AE$40)/((1-CORREL(SimDataTest!$U$9:$U$508,SimDataTest!$AE$9:$AE$508)^2)/(COUNT(SimDataTest!$AE$9:$AE$508)-2))^0.5)</f>
        <v>0.14622093876202261</v>
      </c>
      <c r="BX27" s="2">
        <f>ABS((CORREL(SimDataTest!$U$9:$U$508,SimDataTest!$AF$9:$AF$508)-'Demo it Here'!$AF$40)/((1-CORREL(SimDataTest!$U$9:$U$508,SimDataTest!$AF$9:$AF$508)^2)/(COUNT(SimDataTest!$AF$9:$AF$508)-2))^0.5)</f>
        <v>5.3517574290322723E-2</v>
      </c>
      <c r="BY27" s="2">
        <f>ABS((CORREL(SimDataTest!$U$9:$U$508,SimDataTest!$AG$9:$AG$508)-'Demo it Here'!$AG$40)/((1-CORREL(SimDataTest!$U$9:$U$508,SimDataTest!$AG$9:$AG$508)^2)/(COUNT(SimDataTest!$AG$9:$AG$508)-2))^0.5)</f>
        <v>3.955367117833368E-2</v>
      </c>
      <c r="BZ27" s="2">
        <f>ABS((CORREL(SimDataTest!$U$9:$U$508,SimDataTest!$AH$9:$AH$508)-'Demo it Here'!$AH$40)/((1-CORREL(SimDataTest!$U$9:$U$508,SimDataTest!$AH$9:$AH$508)^2)/(COUNT(SimDataTest!$AH$9:$AH$508)-2))^0.5)</f>
        <v>5.9105671315398324E-2</v>
      </c>
      <c r="CA27" s="2">
        <f>ABS((CORREL(SimDataTest!$U$9:$U$508,SimDataTest!$AI$9:$AI$508)-'Demo it Here'!$AI$40)/((1-CORREL(SimDataTest!$U$9:$U$508,SimDataTest!$AI$9:$AI$508)^2)/(COUNT(SimDataTest!$AI$9:$AI$508)-2))^0.5)</f>
        <v>5.1727685210741128E-2</v>
      </c>
      <c r="CB27" s="2">
        <f>ABS((CORREL(SimDataTest!$U$9:$U$508,SimDataTest!$AJ$9:$AJ$508)-'Demo it Here'!$AJ$40)/((1-CORREL(SimDataTest!$U$9:$U$508,SimDataTest!$AJ$9:$AJ$508)^2)/(COUNT(SimDataTest!$AJ$9:$AJ$508)-2))^0.5)</f>
        <v>8.9226731961598069E-2</v>
      </c>
      <c r="CC27" s="2">
        <f>ABS((CORREL(SimDataTest!$U$9:$U$508,SimDataTest!$AK$9:$AK$508)-'Demo it Here'!$AK$40)/((1-CORREL(SimDataTest!$U$9:$U$508,SimDataTest!$AK$9:$AK$508)^2)/(COUNT(SimDataTest!$AK$9:$AK$508)-2))^0.5)</f>
        <v>0.11136103020005125</v>
      </c>
      <c r="CD27" s="2">
        <f>ABS((CORREL(SimDataTest!$U$9:$U$508,SimDataTest!$AL$9:$AL$508)-'Demo it Here'!$AL$40)/((1-CORREL(SimDataTest!$U$9:$U$508,SimDataTest!$AL$9:$AL$508)^2)/(COUNT(SimDataTest!$AL$9:$AL$508)-2))^0.5)</f>
        <v>8.1830127531911004E-2</v>
      </c>
      <c r="CE27" s="2">
        <f>ABS((CORREL(SimDataTest!$U$9:$U$508,SimDataTest!$AM$9:$AM$508)-'Demo it Here'!$AM$40)/((1-CORREL(SimDataTest!$U$9:$U$508,SimDataTest!$AM$9:$AM$508)^2)/(COUNT(SimDataTest!$AM$9:$AM$508)-2))^0.5)</f>
        <v>2.9967703803684426E-2</v>
      </c>
      <c r="CF27" s="2">
        <f>ABS((CORREL(SimDataTest!$U$9:$U$508,SimDataTest!$AN$9:$AN$508)-'Demo it Here'!$AN$40)/((1-CORREL(SimDataTest!$U$9:$U$508,SimDataTest!$AN$9:$AN$508)^2)/(COUNT(SimDataTest!$AN$9:$AN$508)-2))^0.5)</f>
        <v>4.6730547549383238E-2</v>
      </c>
      <c r="CG27" s="2">
        <f>ABS((CORREL(SimDataTest!$U$9:$U$508,SimDataTest!$AO$9:$AO$508)-'Demo it Here'!$AO$40)/((1-CORREL(SimDataTest!$U$9:$U$508,SimDataTest!$AO$9:$AO$508)^2)/(COUNT(SimDataTest!$AO$9:$AO$508)-2))^0.5)</f>
        <v>2.075237427532409E-2</v>
      </c>
      <c r="CH27" s="2">
        <f>ABS((CORREL(SimDataTest!$U$9:$U$508,SimDataTest!$AP$9:$AP$508)-'Demo it Here'!$AP$40)/((1-CORREL(SimDataTest!$U$9:$U$508,SimDataTest!$AP$9:$AP$508)^2)/(COUNT(SimDataTest!$AP$9:$AP$508)-2))^0.5)</f>
        <v>9.8828626067565525E-2</v>
      </c>
      <c r="CI27" s="2">
        <f>ABS((CORREL(SimDataTest!$U$9:$U$508,SimDataTest!$AQ$9:$AQ$508)-'Demo it Here'!$AQ$40)/((1-CORREL(SimDataTest!$U$9:$U$508,SimDataTest!$AQ$9:$AQ$508)^2)/(COUNT(SimDataTest!$AQ$9:$AQ$508)-2))^0.5)</f>
        <v>3.7148275823431859E-2</v>
      </c>
      <c r="CJ27" s="2">
        <f>ABS((CORREL(SimDataTest!$U$9:$U$508,SimDataTest!$AR$9:$AR$508)-'Demo it Here'!$AR$40)/((1-CORREL(SimDataTest!$U$9:$U$508,SimDataTest!$AR$9:$AR$508)^2)/(COUNT(SimDataTest!$AR$9:$AR$508)-2))^0.5)</f>
        <v>8.2450791726878095E-2</v>
      </c>
    </row>
    <row r="28" spans="1:88" x14ac:dyDescent="0.2">
      <c r="A28">
        <v>20</v>
      </c>
      <c r="B28">
        <v>3.724273771552622E-2</v>
      </c>
      <c r="C28">
        <v>-2.1689789117790736E-2</v>
      </c>
      <c r="D28">
        <v>6.0239100213595353E-2</v>
      </c>
      <c r="E28">
        <v>-7.7273974629761044E-2</v>
      </c>
      <c r="F28">
        <v>0.14902914956601565</v>
      </c>
      <c r="G28">
        <v>-0.19695159542405916</v>
      </c>
      <c r="H28">
        <v>0.43083423492108675</v>
      </c>
      <c r="I28">
        <v>3.0503150564823445E-2</v>
      </c>
      <c r="J28">
        <v>-0.10735859666241698</v>
      </c>
      <c r="K28">
        <v>-9.5168658881532808E-2</v>
      </c>
      <c r="L28">
        <v>4.6538857316625659E-2</v>
      </c>
      <c r="M28">
        <v>1.5562616064948021E-3</v>
      </c>
      <c r="N28">
        <v>-0.10493974611807733</v>
      </c>
      <c r="O28">
        <v>-2.791403727147812E-3</v>
      </c>
      <c r="P28">
        <v>1.9477225954091848E-2</v>
      </c>
      <c r="Q28">
        <v>3.4683851248749731E-2</v>
      </c>
      <c r="R28">
        <v>-3.7435534583124541E-3</v>
      </c>
      <c r="S28">
        <v>2.8811496454943741E-2</v>
      </c>
      <c r="T28">
        <v>7.3622777681623397E-3</v>
      </c>
      <c r="U28">
        <v>-0.53664431397171064</v>
      </c>
      <c r="V28">
        <v>1.2276557218058315E-3</v>
      </c>
      <c r="W28">
        <v>0.33140267916824739</v>
      </c>
      <c r="X28">
        <v>2.0972052456869505E-2</v>
      </c>
      <c r="Y28">
        <v>-0.18942197208478939</v>
      </c>
      <c r="Z28">
        <v>-0.10535045198821225</v>
      </c>
      <c r="AA28">
        <v>8.6073779959344954E-2</v>
      </c>
      <c r="AB28">
        <v>1.1305377526294569E-2</v>
      </c>
      <c r="AC28">
        <v>-0.16852529287246087</v>
      </c>
      <c r="AD28">
        <v>-4.2509372789777511E-2</v>
      </c>
      <c r="AE28">
        <v>2.9167998311122378E-2</v>
      </c>
      <c r="AF28">
        <v>-4.8666730899990629E-2</v>
      </c>
      <c r="AG28">
        <v>-0.15382355359202582</v>
      </c>
      <c r="AH28">
        <v>2.9197885096529985E-2</v>
      </c>
      <c r="AI28">
        <v>-0.21826407379578749</v>
      </c>
      <c r="AJ28">
        <v>0.12286442841755285</v>
      </c>
      <c r="AK28">
        <v>-8.5860242181809432E-2</v>
      </c>
      <c r="AL28">
        <v>-6.4881467005437288E-2</v>
      </c>
      <c r="AM28">
        <v>-9.8180708704176833E-2</v>
      </c>
      <c r="AN28">
        <v>-1.8619537125158625E-2</v>
      </c>
      <c r="AO28">
        <v>9.3219882880173355E-3</v>
      </c>
      <c r="AP28">
        <v>-1.7691525001050756E-2</v>
      </c>
      <c r="AQ28">
        <v>0.10952062127725259</v>
      </c>
      <c r="AR28">
        <v>-8.6198015431769415E-2</v>
      </c>
      <c r="AT28" t="str">
        <f>SimDataTest!$V$8</f>
        <v>b greece</v>
      </c>
      <c r="BO28" s="2">
        <f>ABS((CORREL(SimDataTest!$V$9:$V$508,SimDataTest!$W$9:$W$508)-'Demo it Here'!$W$41)/((1-CORREL(SimDataTest!$V$9:$V$508,SimDataTest!$W$9:$W$508)^2)/(COUNT(SimDataTest!$W$9:$W$508)-2))^0.5)</f>
        <v>0.10997587485862267</v>
      </c>
      <c r="BP28" s="2">
        <f>ABS((CORREL(SimDataTest!$V$9:$V$508,SimDataTest!$X$9:$X$508)-'Demo it Here'!$X$41)/((1-CORREL(SimDataTest!$V$9:$V$508,SimDataTest!$X$9:$X$508)^2)/(COUNT(SimDataTest!$X$9:$X$508)-2))^0.5)</f>
        <v>6.5486623631308125E-2</v>
      </c>
      <c r="BQ28" s="2">
        <f>ABS((CORREL(SimDataTest!$V$9:$V$508,SimDataTest!$Y$9:$Y$508)-'Demo it Here'!$Y$41)/((1-CORREL(SimDataTest!$V$9:$V$508,SimDataTest!$Y$9:$Y$508)^2)/(COUNT(SimDataTest!$Y$9:$Y$508)-2))^0.5)</f>
        <v>8.0763556404820414E-2</v>
      </c>
      <c r="BR28" s="2">
        <f>ABS((CORREL(SimDataTest!$V$9:$V$508,SimDataTest!$Z$9:$Z$508)-'Demo it Here'!$Z$41)/((1-CORREL(SimDataTest!$V$9:$V$508,SimDataTest!$Z$9:$Z$508)^2)/(COUNT(SimDataTest!$Z$9:$Z$508)-2))^0.5)</f>
        <v>1.3206304244062481E-2</v>
      </c>
      <c r="BS28" s="2">
        <f>ABS((CORREL(SimDataTest!$V$9:$V$508,SimDataTest!$AA$9:$AA$508)-'Demo it Here'!$AA$41)/((1-CORREL(SimDataTest!$V$9:$V$508,SimDataTest!$AA$9:$AA$508)^2)/(COUNT(SimDataTest!$AA$9:$AA$508)-2))^0.5)</f>
        <v>5.3167929807700479E-2</v>
      </c>
      <c r="BT28" s="2">
        <f>ABS((CORREL(SimDataTest!$V$9:$V$508,SimDataTest!$AB$9:$AB$508)-'Demo it Here'!$AB$41)/((1-CORREL(SimDataTest!$V$9:$V$508,SimDataTest!$AB$9:$AB$508)^2)/(COUNT(SimDataTest!$AB$9:$AB$508)-2))^0.5)</f>
        <v>0.10941921626276177</v>
      </c>
      <c r="BU28" s="2">
        <f>ABS((CORREL(SimDataTest!$V$9:$V$508,SimDataTest!$AC$9:$AC$508)-'Demo it Here'!$AC$41)/((1-CORREL(SimDataTest!$V$9:$V$508,SimDataTest!$AC$9:$AC$508)^2)/(COUNT(SimDataTest!$AC$9:$AC$508)-2))^0.5)</f>
        <v>0.12271815419498946</v>
      </c>
      <c r="BV28" s="2">
        <f>ABS((CORREL(SimDataTest!$V$9:$V$508,SimDataTest!$AD$9:$AD$508)-'Demo it Here'!$AD$41)/((1-CORREL(SimDataTest!$V$9:$V$508,SimDataTest!$AD$9:$AD$508)^2)/(COUNT(SimDataTest!$AD$9:$AD$508)-2))^0.5)</f>
        <v>3.0763458882396583E-2</v>
      </c>
      <c r="BW28" s="2">
        <f>ABS((CORREL(SimDataTest!$V$9:$V$508,SimDataTest!$AE$9:$AE$508)-'Demo it Here'!$AE$41)/((1-CORREL(SimDataTest!$V$9:$V$508,SimDataTest!$AE$9:$AE$508)^2)/(COUNT(SimDataTest!$AE$9:$AE$508)-2))^0.5)</f>
        <v>7.4229581880888448E-2</v>
      </c>
      <c r="BX28" s="2">
        <f>ABS((CORREL(SimDataTest!$V$9:$V$508,SimDataTest!$AF$9:$AF$508)-'Demo it Here'!$AF$41)/((1-CORREL(SimDataTest!$V$9:$V$508,SimDataTest!$AF$9:$AF$508)^2)/(COUNT(SimDataTest!$AF$9:$AF$508)-2))^0.5)</f>
        <v>8.0820843071373522E-2</v>
      </c>
      <c r="BY28" s="2">
        <f>ABS((CORREL(SimDataTest!$V$9:$V$508,SimDataTest!$AG$9:$AG$508)-'Demo it Here'!$AG$41)/((1-CORREL(SimDataTest!$V$9:$V$508,SimDataTest!$AG$9:$AG$508)^2)/(COUNT(SimDataTest!$AG$9:$AG$508)-2))^0.5)</f>
        <v>5.8681930070571334E-2</v>
      </c>
      <c r="BZ28" s="2">
        <f>ABS((CORREL(SimDataTest!$V$9:$V$508,SimDataTest!$AH$9:$AH$508)-'Demo it Here'!$AH$41)/((1-CORREL(SimDataTest!$V$9:$V$508,SimDataTest!$AH$9:$AH$508)^2)/(COUNT(SimDataTest!$AH$9:$AH$508)-2))^0.5)</f>
        <v>9.5082596451421114E-2</v>
      </c>
      <c r="CA28" s="2">
        <f>ABS((CORREL(SimDataTest!$V$9:$V$508,SimDataTest!$AI$9:$AI$508)-'Demo it Here'!$AI$41)/((1-CORREL(SimDataTest!$V$9:$V$508,SimDataTest!$AI$9:$AI$508)^2)/(COUNT(SimDataTest!$AI$9:$AI$508)-2))^0.5)</f>
        <v>4.5673627900921818E-2</v>
      </c>
      <c r="CB28" s="2">
        <f>ABS((CORREL(SimDataTest!$V$9:$V$508,SimDataTest!$AJ$9:$AJ$508)-'Demo it Here'!$AJ$41)/((1-CORREL(SimDataTest!$V$9:$V$508,SimDataTest!$AJ$9:$AJ$508)^2)/(COUNT(SimDataTest!$AJ$9:$AJ$508)-2))^0.5)</f>
        <v>3.8986441568594016E-2</v>
      </c>
      <c r="CC28" s="2">
        <f>ABS((CORREL(SimDataTest!$V$9:$V$508,SimDataTest!$AK$9:$AK$508)-'Demo it Here'!$AK$41)/((1-CORREL(SimDataTest!$V$9:$V$508,SimDataTest!$AK$9:$AK$508)^2)/(COUNT(SimDataTest!$AK$9:$AK$508)-2))^0.5)</f>
        <v>6.2434074804911636E-2</v>
      </c>
      <c r="CD28" s="2">
        <f>ABS((CORREL(SimDataTest!$V$9:$V$508,SimDataTest!$AL$9:$AL$508)-'Demo it Here'!$AL$41)/((1-CORREL(SimDataTest!$V$9:$V$508,SimDataTest!$AL$9:$AL$508)^2)/(COUNT(SimDataTest!$AL$9:$AL$508)-2))^0.5)</f>
        <v>8.7372914452150605E-2</v>
      </c>
      <c r="CE28" s="2">
        <f>ABS((CORREL(SimDataTest!$V$9:$V$508,SimDataTest!$AM$9:$AM$508)-'Demo it Here'!$AM$41)/((1-CORREL(SimDataTest!$V$9:$V$508,SimDataTest!$AM$9:$AM$508)^2)/(COUNT(SimDataTest!$AM$9:$AM$508)-2))^0.5)</f>
        <v>0.15590560881960577</v>
      </c>
      <c r="CF28" s="2">
        <f>ABS((CORREL(SimDataTest!$V$9:$V$508,SimDataTest!$AN$9:$AN$508)-'Demo it Here'!$AN$41)/((1-CORREL(SimDataTest!$V$9:$V$508,SimDataTest!$AN$9:$AN$508)^2)/(COUNT(SimDataTest!$AN$9:$AN$508)-2))^0.5)</f>
        <v>1.6061449519633553E-2</v>
      </c>
      <c r="CG28" s="2">
        <f>ABS((CORREL(SimDataTest!$V$9:$V$508,SimDataTest!$AO$9:$AO$508)-'Demo it Here'!$AO$41)/((1-CORREL(SimDataTest!$V$9:$V$508,SimDataTest!$AO$9:$AO$508)^2)/(COUNT(SimDataTest!$AO$9:$AO$508)-2))^0.5)</f>
        <v>0.10385595084792122</v>
      </c>
      <c r="CH28" s="2">
        <f>ABS((CORREL(SimDataTest!$V$9:$V$508,SimDataTest!$AP$9:$AP$508)-'Demo it Here'!$AP$41)/((1-CORREL(SimDataTest!$V$9:$V$508,SimDataTest!$AP$9:$AP$508)^2)/(COUNT(SimDataTest!$AP$9:$AP$508)-2))^0.5)</f>
        <v>2.7064462019169403E-2</v>
      </c>
      <c r="CI28" s="2">
        <f>ABS((CORREL(SimDataTest!$V$9:$V$508,SimDataTest!$AQ$9:$AQ$508)-'Demo it Here'!$AQ$41)/((1-CORREL(SimDataTest!$V$9:$V$508,SimDataTest!$AQ$9:$AQ$508)^2)/(COUNT(SimDataTest!$AQ$9:$AQ$508)-2))^0.5)</f>
        <v>1.6630209347188892E-2</v>
      </c>
      <c r="CJ28" s="2">
        <f>ABS((CORREL(SimDataTest!$V$9:$V$508,SimDataTest!$AR$9:$AR$508)-'Demo it Here'!$AR$41)/((1-CORREL(SimDataTest!$V$9:$V$508,SimDataTest!$AR$9:$AR$508)^2)/(COUNT(SimDataTest!$AR$9:$AR$508)-2))^0.5)</f>
        <v>0.15450146671753309</v>
      </c>
    </row>
    <row r="29" spans="1:88" x14ac:dyDescent="0.2">
      <c r="A29">
        <v>21</v>
      </c>
      <c r="B29">
        <v>1.696087831797799E-2</v>
      </c>
      <c r="C29">
        <v>-3.2413212920028522E-2</v>
      </c>
      <c r="D29">
        <v>5.1028075101159587E-2</v>
      </c>
      <c r="E29">
        <v>-7.9390160927106601E-2</v>
      </c>
      <c r="F29">
        <v>0.14166504689935189</v>
      </c>
      <c r="G29">
        <v>-0.19362527426658316</v>
      </c>
      <c r="H29">
        <v>0.41579964062115238</v>
      </c>
      <c r="I29">
        <v>2.7848641472032476E-3</v>
      </c>
      <c r="J29">
        <v>6.404857068060954E-2</v>
      </c>
      <c r="K29">
        <v>0.11899873098500602</v>
      </c>
      <c r="L29">
        <v>5.924612125036588E-2</v>
      </c>
      <c r="M29">
        <v>-1.1930317980606953E-2</v>
      </c>
      <c r="N29">
        <v>8.0660313122478122E-2</v>
      </c>
      <c r="O29">
        <v>2.45580848949567E-2</v>
      </c>
      <c r="P29">
        <v>-4.1150943525447792E-2</v>
      </c>
      <c r="Q29">
        <v>3.6407489631963941E-2</v>
      </c>
      <c r="R29">
        <v>4.746397668438096E-4</v>
      </c>
      <c r="S29">
        <v>5.9152573090790028E-2</v>
      </c>
      <c r="T29">
        <v>2.5546181968592485E-2</v>
      </c>
      <c r="U29">
        <v>5.6546368665266744E-2</v>
      </c>
      <c r="V29">
        <v>6.4373546301308648E-2</v>
      </c>
      <c r="W29">
        <v>-0.42169641677545089</v>
      </c>
      <c r="X29">
        <v>-0.16898193861528354</v>
      </c>
      <c r="Y29">
        <v>5.2339425105003112E-2</v>
      </c>
      <c r="Z29">
        <v>0.17053107127866873</v>
      </c>
      <c r="AA29">
        <v>1.8587544049657234E-2</v>
      </c>
      <c r="AB29">
        <v>3.0166895137747396E-2</v>
      </c>
      <c r="AC29">
        <v>7.9611261476409956E-2</v>
      </c>
      <c r="AD29">
        <v>-2.0808550810457516E-2</v>
      </c>
      <c r="AE29">
        <v>-4.3094145278531504E-2</v>
      </c>
      <c r="AF29">
        <v>-1.7886470407140198E-2</v>
      </c>
      <c r="AG29">
        <v>-7.3356937157617708E-2</v>
      </c>
      <c r="AH29">
        <v>-0.14855147176060968</v>
      </c>
      <c r="AI29">
        <v>0.2655243321684948</v>
      </c>
      <c r="AJ29">
        <v>-0.48758844371277854</v>
      </c>
      <c r="AK29">
        <v>-5.025400335087471E-3</v>
      </c>
      <c r="AL29">
        <v>0.14455878040857328</v>
      </c>
      <c r="AM29">
        <v>0.19581994447515849</v>
      </c>
      <c r="AN29">
        <v>-2.6192590481818767E-2</v>
      </c>
      <c r="AO29">
        <v>9.651257295858473E-2</v>
      </c>
      <c r="AP29">
        <v>0.18450290543431414</v>
      </c>
      <c r="AQ29">
        <v>-8.3561029362521744E-2</v>
      </c>
      <c r="AR29">
        <v>6.7432864037838103E-2</v>
      </c>
      <c r="AT29" t="str">
        <f>SimDataTest!$W$8</f>
        <v>b es port</v>
      </c>
      <c r="BP29" s="2">
        <f>ABS((CORREL(SimDataTest!$W$9:$W$508,SimDataTest!$X$9:$X$508)-'Demo it Here'!$X$42)/((1-CORREL(SimDataTest!$W$9:$W$508,SimDataTest!$X$9:$X$508)^2)/(COUNT(SimDataTest!$X$9:$X$508)-2))^0.5)</f>
        <v>1.7015921933296145E-2</v>
      </c>
      <c r="BQ29" s="2">
        <f>ABS((CORREL(SimDataTest!$W$9:$W$508,SimDataTest!$Y$9:$Y$508)-'Demo it Here'!$Y$42)/((1-CORREL(SimDataTest!$W$9:$W$508,SimDataTest!$Y$9:$Y$508)^2)/(COUNT(SimDataTest!$Y$9:$Y$508)-2))^0.5)</f>
        <v>4.033571573307361E-2</v>
      </c>
      <c r="BR29" s="2">
        <f>ABS((CORREL(SimDataTest!$W$9:$W$508,SimDataTest!$Z$9:$Z$508)-'Demo it Here'!$Z$42)/((1-CORREL(SimDataTest!$W$9:$W$508,SimDataTest!$Z$9:$Z$508)^2)/(COUNT(SimDataTest!$Z$9:$Z$508)-2))^0.5)</f>
        <v>5.6480877619188831E-2</v>
      </c>
      <c r="BS29" s="2">
        <f>ABS((CORREL(SimDataTest!$W$9:$W$508,SimDataTest!$AA$9:$AA$508)-'Demo it Here'!$AA$42)/((1-CORREL(SimDataTest!$W$9:$W$508,SimDataTest!$AA$9:$AA$508)^2)/(COUNT(SimDataTest!$AA$9:$AA$508)-2))^0.5)</f>
        <v>0.10493688306190795</v>
      </c>
      <c r="BT29" s="2">
        <f>ABS((CORREL(SimDataTest!$W$9:$W$508,SimDataTest!$AB$9:$AB$508)-'Demo it Here'!$AB$42)/((1-CORREL(SimDataTest!$W$9:$W$508,SimDataTest!$AB$9:$AB$508)^2)/(COUNT(SimDataTest!$AB$9:$AB$508)-2))^0.5)</f>
        <v>7.3110304840894327E-2</v>
      </c>
      <c r="BU29" s="2">
        <f>ABS((CORREL(SimDataTest!$W$9:$W$508,SimDataTest!$AC$9:$AC$508)-'Demo it Here'!$AC$42)/((1-CORREL(SimDataTest!$W$9:$W$508,SimDataTest!$AC$9:$AC$508)^2)/(COUNT(SimDataTest!$AC$9:$AC$508)-2))^0.5)</f>
        <v>3.2973563964005477E-2</v>
      </c>
      <c r="BV29" s="2">
        <f>ABS((CORREL(SimDataTest!$W$9:$W$508,SimDataTest!$AD$9:$AD$508)-'Demo it Here'!$AD$42)/((1-CORREL(SimDataTest!$W$9:$W$508,SimDataTest!$AD$9:$AD$508)^2)/(COUNT(SimDataTest!$AD$9:$AD$508)-2))^0.5)</f>
        <v>4.9617800672921146E-2</v>
      </c>
      <c r="BW29" s="2">
        <f>ABS((CORREL(SimDataTest!$W$9:$W$508,SimDataTest!$AE$9:$AE$508)-'Demo it Here'!$AE$42)/((1-CORREL(SimDataTest!$W$9:$W$508,SimDataTest!$AE$9:$AE$508)^2)/(COUNT(SimDataTest!$AE$9:$AE$508)-2))^0.5)</f>
        <v>5.2202179266100254E-2</v>
      </c>
      <c r="BX29" s="2">
        <f>ABS((CORREL(SimDataTest!$W$9:$W$508,SimDataTest!$AF$9:$AF$508)-'Demo it Here'!$AF$42)/((1-CORREL(SimDataTest!$W$9:$W$508,SimDataTest!$AF$9:$AF$508)^2)/(COUNT(SimDataTest!$AF$9:$AF$508)-2))^0.5)</f>
        <v>2.0812068774163524E-2</v>
      </c>
      <c r="BY29" s="2">
        <f>ABS((CORREL(SimDataTest!$W$9:$W$508,SimDataTest!$AG$9:$AG$508)-'Demo it Here'!$AG$42)/((1-CORREL(SimDataTest!$W$9:$W$508,SimDataTest!$AG$9:$AG$508)^2)/(COUNT(SimDataTest!$AG$9:$AG$508)-2))^0.5)</f>
        <v>2.1126676519878578E-2</v>
      </c>
      <c r="BZ29" s="2">
        <f>ABS((CORREL(SimDataTest!$W$9:$W$508,SimDataTest!$AH$9:$AH$508)-'Demo it Here'!$AH$42)/((1-CORREL(SimDataTest!$W$9:$W$508,SimDataTest!$AH$9:$AH$508)^2)/(COUNT(SimDataTest!$AH$9:$AH$508)-2))^0.5)</f>
        <v>9.6515969637548937E-2</v>
      </c>
      <c r="CA29" s="2">
        <f>ABS((CORREL(SimDataTest!$W$9:$W$508,SimDataTest!$AI$9:$AI$508)-'Demo it Here'!$AI$42)/((1-CORREL(SimDataTest!$W$9:$W$508,SimDataTest!$AI$9:$AI$508)^2)/(COUNT(SimDataTest!$AI$9:$AI$508)-2))^0.5)</f>
        <v>8.7931327988660546E-2</v>
      </c>
      <c r="CB29" s="2">
        <f>ABS((CORREL(SimDataTest!$W$9:$W$508,SimDataTest!$AJ$9:$AJ$508)-'Demo it Here'!$AJ$42)/((1-CORREL(SimDataTest!$W$9:$W$508,SimDataTest!$AJ$9:$AJ$508)^2)/(COUNT(SimDataTest!$AJ$9:$AJ$508)-2))^0.5)</f>
        <v>2.5218020736341409E-2</v>
      </c>
      <c r="CC29" s="2">
        <f>ABS((CORREL(SimDataTest!$W$9:$W$508,SimDataTest!$AK$9:$AK$508)-'Demo it Here'!$AK$42)/((1-CORREL(SimDataTest!$W$9:$W$508,SimDataTest!$AK$9:$AK$508)^2)/(COUNT(SimDataTest!$AK$9:$AK$508)-2))^0.5)</f>
        <v>6.1621328604327136E-3</v>
      </c>
      <c r="CD29" s="2">
        <f>ABS((CORREL(SimDataTest!$W$9:$W$508,SimDataTest!$AL$9:$AL$508)-'Demo it Here'!$AL$42)/((1-CORREL(SimDataTest!$W$9:$W$508,SimDataTest!$AL$9:$AL$508)^2)/(COUNT(SimDataTest!$AL$9:$AL$508)-2))^0.5)</f>
        <v>8.5819669750710079E-2</v>
      </c>
      <c r="CE29" s="2">
        <f>ABS((CORREL(SimDataTest!$W$9:$W$508,SimDataTest!$AM$9:$AM$508)-'Demo it Here'!$AM$42)/((1-CORREL(SimDataTest!$W$9:$W$508,SimDataTest!$AM$9:$AM$508)^2)/(COUNT(SimDataTest!$AM$9:$AM$508)-2))^0.5)</f>
        <v>0.11351124466831723</v>
      </c>
      <c r="CF29" s="2">
        <f>ABS((CORREL(SimDataTest!$W$9:$W$508,SimDataTest!$AN$9:$AN$508)-'Demo it Here'!$AN$42)/((1-CORREL(SimDataTest!$W$9:$W$508,SimDataTest!$AN$9:$AN$508)^2)/(COUNT(SimDataTest!$AN$9:$AN$508)-2))^0.5)</f>
        <v>1.9262399000872052E-3</v>
      </c>
      <c r="CG29" s="2">
        <f>ABS((CORREL(SimDataTest!$W$9:$W$508,SimDataTest!$AO$9:$AO$508)-'Demo it Here'!$AO$42)/((1-CORREL(SimDataTest!$W$9:$W$508,SimDataTest!$AO$9:$AO$508)^2)/(COUNT(SimDataTest!$AO$9:$AO$508)-2))^0.5)</f>
        <v>3.6128913138337652E-2</v>
      </c>
      <c r="CH29" s="2">
        <f>ABS((CORREL(SimDataTest!$W$9:$W$508,SimDataTest!$AP$9:$AP$508)-'Demo it Here'!$AP$42)/((1-CORREL(SimDataTest!$W$9:$W$508,SimDataTest!$AP$9:$AP$508)^2)/(COUNT(SimDataTest!$AP$9:$AP$508)-2))^0.5)</f>
        <v>6.4110355349420237E-2</v>
      </c>
      <c r="CI29" s="2">
        <f>ABS((CORREL(SimDataTest!$W$9:$W$508,SimDataTest!$AQ$9:$AQ$508)-'Demo it Here'!$AQ$42)/((1-CORREL(SimDataTest!$W$9:$W$508,SimDataTest!$AQ$9:$AQ$508)^2)/(COUNT(SimDataTest!$AQ$9:$AQ$508)-2))^0.5)</f>
        <v>4.8057738787653556E-2</v>
      </c>
      <c r="CJ29" s="2">
        <f>ABS((CORREL(SimDataTest!$W$9:$W$508,SimDataTest!$AR$9:$AR$508)-'Demo it Here'!$AR$42)/((1-CORREL(SimDataTest!$W$9:$W$508,SimDataTest!$AR$9:$AR$508)^2)/(COUNT(SimDataTest!$AR$9:$AR$508)-2))^0.5)</f>
        <v>4.1273252908315586E-2</v>
      </c>
    </row>
    <row r="30" spans="1:88" x14ac:dyDescent="0.2">
      <c r="A30">
        <v>22</v>
      </c>
      <c r="B30">
        <v>2.3152701069066861E-2</v>
      </c>
      <c r="C30">
        <v>-3.5928184173170452E-2</v>
      </c>
      <c r="D30">
        <v>6.1282659935003814E-2</v>
      </c>
      <c r="E30">
        <v>-9.1597505337671081E-2</v>
      </c>
      <c r="F30">
        <v>0.16829562464984593</v>
      </c>
      <c r="G30">
        <v>-0.22245493734979149</v>
      </c>
      <c r="H30">
        <v>0.50254394345684772</v>
      </c>
      <c r="I30">
        <v>6.8596858945934924E-2</v>
      </c>
      <c r="J30">
        <v>-6.7864948620720011E-2</v>
      </c>
      <c r="K30">
        <v>-0.12246932609332117</v>
      </c>
      <c r="L30">
        <v>-3.9834556869639104E-2</v>
      </c>
      <c r="M30">
        <v>-6.5709431518737982E-2</v>
      </c>
      <c r="N30">
        <v>3.7653244191904189E-2</v>
      </c>
      <c r="O30">
        <v>2.9630402356305652E-2</v>
      </c>
      <c r="P30">
        <v>5.4796859082616667E-2</v>
      </c>
      <c r="Q30">
        <v>-4.6959821616652242E-2</v>
      </c>
      <c r="R30">
        <v>-2.1930566558624132E-2</v>
      </c>
      <c r="S30">
        <v>-5.0158328031223887E-2</v>
      </c>
      <c r="T30">
        <v>-3.4101684908500851E-2</v>
      </c>
      <c r="U30">
        <v>0.39706993745508701</v>
      </c>
      <c r="V30">
        <v>3.5679718287207063E-2</v>
      </c>
      <c r="W30">
        <v>5.2336888091205402E-2</v>
      </c>
      <c r="X30">
        <v>-5.9239757160958306E-2</v>
      </c>
      <c r="Y30">
        <v>-7.8429287397013825E-2</v>
      </c>
      <c r="Z30">
        <v>-2.3927834379937507E-2</v>
      </c>
      <c r="AA30">
        <v>2.8338039697769268E-2</v>
      </c>
      <c r="AB30">
        <v>-6.2474339580860794E-2</v>
      </c>
      <c r="AC30">
        <v>2.9121195523795551E-2</v>
      </c>
      <c r="AD30">
        <v>2.1056252725977442E-2</v>
      </c>
      <c r="AE30">
        <v>6.2559914810794481E-2</v>
      </c>
      <c r="AF30">
        <v>9.8332643711140255E-2</v>
      </c>
      <c r="AG30">
        <v>-1.8585255858860394E-2</v>
      </c>
      <c r="AH30">
        <v>-0.15292888751262979</v>
      </c>
      <c r="AI30">
        <v>1.937764288852728E-2</v>
      </c>
      <c r="AJ30">
        <v>4.5532740786463632E-2</v>
      </c>
      <c r="AK30">
        <v>9.1046611144142808E-2</v>
      </c>
      <c r="AL30">
        <v>-0.12446305886324205</v>
      </c>
      <c r="AM30">
        <v>-0.4600685999347206</v>
      </c>
      <c r="AN30">
        <v>0.16199907448633621</v>
      </c>
      <c r="AO30">
        <v>-0.13996451539525723</v>
      </c>
      <c r="AP30">
        <v>-8.0335751738507266E-2</v>
      </c>
      <c r="AQ30">
        <v>-2.2243998877656823E-3</v>
      </c>
      <c r="AR30">
        <v>-2.3126729671280044E-2</v>
      </c>
      <c r="AT30" t="str">
        <f>SimDataTest!$X$8</f>
        <v>b ee lv lt</v>
      </c>
      <c r="BQ30" s="2">
        <f>ABS((CORREL(SimDataTest!$X$9:$X$508,SimDataTest!$Y$9:$Y$508)-'Demo it Here'!$Y$43)/((1-CORREL(SimDataTest!$X$9:$X$508,SimDataTest!$Y$9:$Y$508)^2)/(COUNT(SimDataTest!$Y$9:$Y$508)-2))^0.5)</f>
        <v>5.902710629710476E-2</v>
      </c>
      <c r="BR30" s="2">
        <f>ABS((CORREL(SimDataTest!$X$9:$X$508,SimDataTest!$Z$9:$Z$508)-'Demo it Here'!$Z$43)/((1-CORREL(SimDataTest!$X$9:$X$508,SimDataTest!$Z$9:$Z$508)^2)/(COUNT(SimDataTest!$Z$9:$Z$508)-2))^0.5)</f>
        <v>8.4732469090118945E-2</v>
      </c>
      <c r="BS30" s="2">
        <f>ABS((CORREL(SimDataTest!$X$9:$X$508,SimDataTest!$AA$9:$AA$508)-'Demo it Here'!$AA$43)/((1-CORREL(SimDataTest!$X$9:$X$508,SimDataTest!$AA$9:$AA$508)^2)/(COUNT(SimDataTest!$AA$9:$AA$508)-2))^0.5)</f>
        <v>8.3980275516816777E-2</v>
      </c>
      <c r="BT30" s="2">
        <f>ABS((CORREL(SimDataTest!$X$9:$X$508,SimDataTest!$AB$9:$AB$508)-'Demo it Here'!$AB$43)/((1-CORREL(SimDataTest!$X$9:$X$508,SimDataTest!$AB$9:$AB$508)^2)/(COUNT(SimDataTest!$AB$9:$AB$508)-2))^0.5)</f>
        <v>7.6970136295776065E-2</v>
      </c>
      <c r="BU30" s="2">
        <f>ABS((CORREL(SimDataTest!$X$9:$X$508,SimDataTest!$AC$9:$AC$508)-'Demo it Here'!$AC$43)/((1-CORREL(SimDataTest!$X$9:$X$508,SimDataTest!$AC$9:$AC$508)^2)/(COUNT(SimDataTest!$AC$9:$AC$508)-2))^0.5)</f>
        <v>8.437646346954128E-2</v>
      </c>
      <c r="BV30" s="2">
        <f>ABS((CORREL(SimDataTest!$X$9:$X$508,SimDataTest!$AD$9:$AD$508)-'Demo it Here'!$AD$43)/((1-CORREL(SimDataTest!$X$9:$X$508,SimDataTest!$AD$9:$AD$508)^2)/(COUNT(SimDataTest!$AD$9:$AD$508)-2))^0.5)</f>
        <v>5.4122537366476244E-2</v>
      </c>
      <c r="BW30" s="2">
        <f>ABS((CORREL(SimDataTest!$X$9:$X$508,SimDataTest!$AE$9:$AE$508)-'Demo it Here'!$AE$43)/((1-CORREL(SimDataTest!$X$9:$X$508,SimDataTest!$AE$9:$AE$508)^2)/(COUNT(SimDataTest!$AE$9:$AE$508)-2))^0.5)</f>
        <v>1.7264156899278334E-3</v>
      </c>
      <c r="BX30" s="2">
        <f>ABS((CORREL(SimDataTest!$X$9:$X$508,SimDataTest!$AF$9:$AF$508)-'Demo it Here'!$AF$43)/((1-CORREL(SimDataTest!$X$9:$X$508,SimDataTest!$AF$9:$AF$508)^2)/(COUNT(SimDataTest!$AF$9:$AF$508)-2))^0.5)</f>
        <v>7.4687326609034488E-3</v>
      </c>
      <c r="BY30" s="2">
        <f>ABS((CORREL(SimDataTest!$X$9:$X$508,SimDataTest!$AG$9:$AG$508)-'Demo it Here'!$AG$43)/((1-CORREL(SimDataTest!$X$9:$X$508,SimDataTest!$AG$9:$AG$508)^2)/(COUNT(SimDataTest!$AG$9:$AG$508)-2))^0.5)</f>
        <v>2.5143598708868588E-2</v>
      </c>
      <c r="BZ30" s="2">
        <f>ABS((CORREL(SimDataTest!$X$9:$X$508,SimDataTest!$AH$9:$AH$508)-'Demo it Here'!$AH$43)/((1-CORREL(SimDataTest!$X$9:$X$508,SimDataTest!$AH$9:$AH$508)^2)/(COUNT(SimDataTest!$AH$9:$AH$508)-2))^0.5)</f>
        <v>7.441379929864321E-2</v>
      </c>
      <c r="CA30" s="2">
        <f>ABS((CORREL(SimDataTest!$X$9:$X$508,SimDataTest!$AI$9:$AI$508)-'Demo it Here'!$AI$43)/((1-CORREL(SimDataTest!$X$9:$X$508,SimDataTest!$AI$9:$AI$508)^2)/(COUNT(SimDataTest!$AI$9:$AI$508)-2))^0.5)</f>
        <v>1.245850688928178E-2</v>
      </c>
      <c r="CB30" s="2">
        <f>ABS((CORREL(SimDataTest!$X$9:$X$508,SimDataTest!$AJ$9:$AJ$508)-'Demo it Here'!$AJ$43)/((1-CORREL(SimDataTest!$X$9:$X$508,SimDataTest!$AJ$9:$AJ$508)^2)/(COUNT(SimDataTest!$AJ$9:$AJ$508)-2))^0.5)</f>
        <v>5.486267303345606E-3</v>
      </c>
      <c r="CC30" s="2">
        <f>ABS((CORREL(SimDataTest!$X$9:$X$508,SimDataTest!$AK$9:$AK$508)-'Demo it Here'!$AK$43)/((1-CORREL(SimDataTest!$X$9:$X$508,SimDataTest!$AK$9:$AK$508)^2)/(COUNT(SimDataTest!$AK$9:$AK$508)-2))^0.5)</f>
        <v>6.1423848079337109E-2</v>
      </c>
      <c r="CD30" s="2">
        <f>ABS((CORREL(SimDataTest!$X$9:$X$508,SimDataTest!$AL$9:$AL$508)-'Demo it Here'!$AL$43)/((1-CORREL(SimDataTest!$X$9:$X$508,SimDataTest!$AL$9:$AL$508)^2)/(COUNT(SimDataTest!$AL$9:$AL$508)-2))^0.5)</f>
        <v>5.8138809358449166E-2</v>
      </c>
      <c r="CE30" s="2">
        <f>ABS((CORREL(SimDataTest!$X$9:$X$508,SimDataTest!$AM$9:$AM$508)-'Demo it Here'!$AM$43)/((1-CORREL(SimDataTest!$X$9:$X$508,SimDataTest!$AM$9:$AM$508)^2)/(COUNT(SimDataTest!$AM$9:$AM$508)-2))^0.5)</f>
        <v>6.9219048962466917E-2</v>
      </c>
      <c r="CF30" s="2">
        <f>ABS((CORREL(SimDataTest!$X$9:$X$508,SimDataTest!$AN$9:$AN$508)-'Demo it Here'!$AN$43)/((1-CORREL(SimDataTest!$X$9:$X$508,SimDataTest!$AN$9:$AN$508)^2)/(COUNT(SimDataTest!$AN$9:$AN$508)-2))^0.5)</f>
        <v>6.8932055673309914E-2</v>
      </c>
      <c r="CG30" s="2">
        <f>ABS((CORREL(SimDataTest!$X$9:$X$508,SimDataTest!$AO$9:$AO$508)-'Demo it Here'!$AO$43)/((1-CORREL(SimDataTest!$X$9:$X$508,SimDataTest!$AO$9:$AO$508)^2)/(COUNT(SimDataTest!$AO$9:$AO$508)-2))^0.5)</f>
        <v>1.2099197510806778E-2</v>
      </c>
      <c r="CH30" s="2">
        <f>ABS((CORREL(SimDataTest!$X$9:$X$508,SimDataTest!$AP$9:$AP$508)-'Demo it Here'!$AP$43)/((1-CORREL(SimDataTest!$X$9:$X$508,SimDataTest!$AP$9:$AP$508)^2)/(COUNT(SimDataTest!$AP$9:$AP$508)-2))^0.5)</f>
        <v>5.3950392298498066E-2</v>
      </c>
      <c r="CI30" s="2">
        <f>ABS((CORREL(SimDataTest!$X$9:$X$508,SimDataTest!$AQ$9:$AQ$508)-'Demo it Here'!$AQ$43)/((1-CORREL(SimDataTest!$X$9:$X$508,SimDataTest!$AQ$9:$AQ$508)^2)/(COUNT(SimDataTest!$AQ$9:$AQ$508)-2))^0.5)</f>
        <v>6.8903491911338724E-2</v>
      </c>
      <c r="CJ30" s="2">
        <f>ABS((CORREL(SimDataTest!$X$9:$X$508,SimDataTest!$AR$9:$AR$508)-'Demo it Here'!$AR$43)/((1-CORREL(SimDataTest!$X$9:$X$508,SimDataTest!$AR$9:$AR$508)^2)/(COUNT(SimDataTest!$AR$9:$AR$508)-2))^0.5)</f>
        <v>6.0030330282016632E-2</v>
      </c>
    </row>
    <row r="31" spans="1:88" x14ac:dyDescent="0.2">
      <c r="A31">
        <v>23</v>
      </c>
      <c r="B31">
        <v>-2.8256342054307715E-2</v>
      </c>
      <c r="C31">
        <v>-5.3093439840294909E-3</v>
      </c>
      <c r="D31">
        <v>-2.3069481885139798E-2</v>
      </c>
      <c r="E31">
        <v>1.8179530244772479E-2</v>
      </c>
      <c r="F31">
        <v>-4.0512513662493199E-2</v>
      </c>
      <c r="G31">
        <v>6.1170202574815313E-2</v>
      </c>
      <c r="H31">
        <v>-9.582130744963091E-2</v>
      </c>
      <c r="I31">
        <v>7.0783894861778274E-2</v>
      </c>
      <c r="J31">
        <v>-0.10215873312674262</v>
      </c>
      <c r="K31">
        <v>0.18147840478094612</v>
      </c>
      <c r="L31">
        <v>4.5682264592949995E-3</v>
      </c>
      <c r="M31">
        <v>-3.8980796386411609E-2</v>
      </c>
      <c r="N31">
        <v>3.2307642749000332E-2</v>
      </c>
      <c r="O31">
        <v>2.5422508191034865E-2</v>
      </c>
      <c r="P31">
        <v>-3.539058072842538E-2</v>
      </c>
      <c r="Q31">
        <v>-5.623291509863082E-2</v>
      </c>
      <c r="R31">
        <v>-1.7661712416179087E-2</v>
      </c>
      <c r="S31">
        <v>-6.8449997057578149E-2</v>
      </c>
      <c r="T31">
        <v>2.8350831648912278E-2</v>
      </c>
      <c r="U31">
        <v>0.27542274748168127</v>
      </c>
      <c r="V31">
        <v>-1.5413214414837784E-3</v>
      </c>
      <c r="W31">
        <v>0.12757851445497881</v>
      </c>
      <c r="X31">
        <v>0.12263903312760482</v>
      </c>
      <c r="Y31">
        <v>-3.2027335942428903E-2</v>
      </c>
      <c r="Z31">
        <v>-4.9209473125471304E-2</v>
      </c>
      <c r="AA31">
        <v>7.9892932528275784E-2</v>
      </c>
      <c r="AB31">
        <v>-6.4883174928487386E-2</v>
      </c>
      <c r="AC31">
        <v>-1.7436654748108293E-2</v>
      </c>
      <c r="AD31">
        <v>4.8639858917189471E-2</v>
      </c>
      <c r="AE31">
        <v>-1.9537675526555165E-2</v>
      </c>
      <c r="AF31">
        <v>-7.390593149812652E-2</v>
      </c>
      <c r="AG31">
        <v>1.7642402316278893E-2</v>
      </c>
      <c r="AH31">
        <v>0.14120638703725463</v>
      </c>
      <c r="AI31">
        <v>0.36836294972769812</v>
      </c>
      <c r="AJ31">
        <v>0.22401275165164214</v>
      </c>
      <c r="AK31">
        <v>-8.4987497433975934E-3</v>
      </c>
      <c r="AL31">
        <v>-6.2128339972874813E-2</v>
      </c>
      <c r="AM31">
        <v>-2.3013296859749399E-2</v>
      </c>
      <c r="AN31">
        <v>0.14361626105869774</v>
      </c>
      <c r="AO31">
        <v>2.8219458420989163E-2</v>
      </c>
      <c r="AP31">
        <v>-4.6892526196089301E-2</v>
      </c>
      <c r="AQ31">
        <v>0.27012311835462133</v>
      </c>
      <c r="AR31">
        <v>-3.7537956249611648E-2</v>
      </c>
      <c r="AT31" t="str">
        <f>SimDataTest!$Y$8</f>
        <v>b sl slk hu aus cz</v>
      </c>
      <c r="BR31" s="2">
        <f>ABS((CORREL(SimDataTest!$Y$9:$Y$508,SimDataTest!$Z$9:$Z$508)-'Demo it Here'!$Z$44)/((1-CORREL(SimDataTest!$Y$9:$Y$508,SimDataTest!$Z$9:$Z$508)^2)/(COUNT(SimDataTest!$Z$9:$Z$508)-2))^0.5)</f>
        <v>1.6378703092133805E-2</v>
      </c>
      <c r="BS31" s="2">
        <f>ABS((CORREL(SimDataTest!$Y$9:$Y$508,SimDataTest!$AA$9:$AA$508)-'Demo it Here'!$AA$44)/((1-CORREL(SimDataTest!$Y$9:$Y$508,SimDataTest!$AA$9:$AA$508)^2)/(COUNT(SimDataTest!$AA$9:$AA$508)-2))^0.5)</f>
        <v>1.133465413551462E-2</v>
      </c>
      <c r="BT31" s="2">
        <f>ABS((CORREL(SimDataTest!$Y$9:$Y$508,SimDataTest!$AB$9:$AB$508)-'Demo it Here'!$AB$44)/((1-CORREL(SimDataTest!$Y$9:$Y$508,SimDataTest!$AB$9:$AB$508)^2)/(COUNT(SimDataTest!$AB$9:$AB$508)-2))^0.5)</f>
        <v>3.6421949885024431E-2</v>
      </c>
      <c r="BU31" s="2">
        <f>ABS((CORREL(SimDataTest!$Y$9:$Y$508,SimDataTest!$AC$9:$AC$508)-'Demo it Here'!$AC$44)/((1-CORREL(SimDataTest!$Y$9:$Y$508,SimDataTest!$AC$9:$AC$508)^2)/(COUNT(SimDataTest!$AC$9:$AC$508)-2))^0.5)</f>
        <v>3.3395581116235515E-2</v>
      </c>
      <c r="BV31" s="2">
        <f>ABS((CORREL(SimDataTest!$Y$9:$Y$508,SimDataTest!$AD$9:$AD$508)-'Demo it Here'!$AD$44)/((1-CORREL(SimDataTest!$Y$9:$Y$508,SimDataTest!$AD$9:$AD$508)^2)/(COUNT(SimDataTest!$AD$9:$AD$508)-2))^0.5)</f>
        <v>3.4676481166926058E-2</v>
      </c>
      <c r="BW31" s="2">
        <f>ABS((CORREL(SimDataTest!$Y$9:$Y$508,SimDataTest!$AE$9:$AE$508)-'Demo it Here'!$AE$44)/((1-CORREL(SimDataTest!$Y$9:$Y$508,SimDataTest!$AE$9:$AE$508)^2)/(COUNT(SimDataTest!$AE$9:$AE$508)-2))^0.5)</f>
        <v>7.9167841213802076E-2</v>
      </c>
      <c r="BX31" s="2">
        <f>ABS((CORREL(SimDataTest!$Y$9:$Y$508,SimDataTest!$AF$9:$AF$508)-'Demo it Here'!$AF$44)/((1-CORREL(SimDataTest!$Y$9:$Y$508,SimDataTest!$AF$9:$AF$508)^2)/(COUNT(SimDataTest!$AF$9:$AF$508)-2))^0.5)</f>
        <v>2.9138504702674911E-3</v>
      </c>
      <c r="BY31" s="2">
        <f>ABS((CORREL(SimDataTest!$Y$9:$Y$508,SimDataTest!$AG$9:$AG$508)-'Demo it Here'!$AG$44)/((1-CORREL(SimDataTest!$Y$9:$Y$508,SimDataTest!$AG$9:$AG$508)^2)/(COUNT(SimDataTest!$AG$9:$AG$508)-2))^0.5)</f>
        <v>6.1997741235162676E-2</v>
      </c>
      <c r="BZ31" s="2">
        <f>ABS((CORREL(SimDataTest!$Y$9:$Y$508,SimDataTest!$AH$9:$AH$508)-'Demo it Here'!$AH$44)/((1-CORREL(SimDataTest!$Y$9:$Y$508,SimDataTest!$AH$9:$AH$508)^2)/(COUNT(SimDataTest!$AH$9:$AH$508)-2))^0.5)</f>
        <v>0.14020692694281853</v>
      </c>
      <c r="CA31" s="2">
        <f>ABS((CORREL(SimDataTest!$Y$9:$Y$508,SimDataTest!$AI$9:$AI$508)-'Demo it Here'!$AI$44)/((1-CORREL(SimDataTest!$Y$9:$Y$508,SimDataTest!$AI$9:$AI$508)^2)/(COUNT(SimDataTest!$AI$9:$AI$508)-2))^0.5)</f>
        <v>6.802245333328627E-2</v>
      </c>
      <c r="CB31" s="2">
        <f>ABS((CORREL(SimDataTest!$Y$9:$Y$508,SimDataTest!$AJ$9:$AJ$508)-'Demo it Here'!$AJ$44)/((1-CORREL(SimDataTest!$Y$9:$Y$508,SimDataTest!$AJ$9:$AJ$508)^2)/(COUNT(SimDataTest!$AJ$9:$AJ$508)-2))^0.5)</f>
        <v>2.3414206593396915E-2</v>
      </c>
      <c r="CC31" s="2">
        <f>ABS((CORREL(SimDataTest!$Y$9:$Y$508,SimDataTest!$AK$9:$AK$508)-'Demo it Here'!$AK$44)/((1-CORREL(SimDataTest!$Y$9:$Y$508,SimDataTest!$AK$9:$AK$508)^2)/(COUNT(SimDataTest!$AK$9:$AK$508)-2))^0.5)</f>
        <v>1.8801018510294604E-2</v>
      </c>
      <c r="CD31" s="2">
        <f>ABS((CORREL(SimDataTest!$Y$9:$Y$508,SimDataTest!$AL$9:$AL$508)-'Demo it Here'!$AL$44)/((1-CORREL(SimDataTest!$Y$9:$Y$508,SimDataTest!$AL$9:$AL$508)^2)/(COUNT(SimDataTest!$AL$9:$AL$508)-2))^0.5)</f>
        <v>1.8526784745271096E-2</v>
      </c>
      <c r="CE31" s="2">
        <f>ABS((CORREL(SimDataTest!$Y$9:$Y$508,SimDataTest!$AM$9:$AM$508)-'Demo it Here'!$AM$44)/((1-CORREL(SimDataTest!$Y$9:$Y$508,SimDataTest!$AM$9:$AM$508)^2)/(COUNT(SimDataTest!$AM$9:$AM$508)-2))^0.5)</f>
        <v>1.6413298504336541E-2</v>
      </c>
      <c r="CF31" s="2">
        <f>ABS((CORREL(SimDataTest!$Y$9:$Y$508,SimDataTest!$AN$9:$AN$508)-'Demo it Here'!$AN$44)/((1-CORREL(SimDataTest!$Y$9:$Y$508,SimDataTest!$AN$9:$AN$508)^2)/(COUNT(SimDataTest!$AN$9:$AN$508)-2))^0.5)</f>
        <v>5.0548408241490018E-2</v>
      </c>
      <c r="CG31" s="2">
        <f>ABS((CORREL(SimDataTest!$Y$9:$Y$508,SimDataTest!$AO$9:$AO$508)-'Demo it Here'!$AO$44)/((1-CORREL(SimDataTest!$Y$9:$Y$508,SimDataTest!$AO$9:$AO$508)^2)/(COUNT(SimDataTest!$AO$9:$AO$508)-2))^0.5)</f>
        <v>5.6182202111115631E-2</v>
      </c>
      <c r="CH31" s="2">
        <f>ABS((CORREL(SimDataTest!$Y$9:$Y$508,SimDataTest!$AP$9:$AP$508)-'Demo it Here'!$AP$44)/((1-CORREL(SimDataTest!$Y$9:$Y$508,SimDataTest!$AP$9:$AP$508)^2)/(COUNT(SimDataTest!$AP$9:$AP$508)-2))^0.5)</f>
        <v>3.8203886312110344E-2</v>
      </c>
      <c r="CI31" s="2">
        <f>ABS((CORREL(SimDataTest!$Y$9:$Y$508,SimDataTest!$AQ$9:$AQ$508)-'Demo it Here'!$AQ$44)/((1-CORREL(SimDataTest!$Y$9:$Y$508,SimDataTest!$AQ$9:$AQ$508)^2)/(COUNT(SimDataTest!$AQ$9:$AQ$508)-2))^0.5)</f>
        <v>2.0317175650137499E-2</v>
      </c>
      <c r="CJ31" s="2">
        <f>ABS((CORREL(SimDataTest!$Y$9:$Y$508,SimDataTest!$AR$9:$AR$508)-'Demo it Here'!$AR$44)/((1-CORREL(SimDataTest!$Y$9:$Y$508,SimDataTest!$AR$9:$AR$508)^2)/(COUNT(SimDataTest!$AR$9:$AR$508)-2))^0.5)</f>
        <v>1.7802071917839511E-3</v>
      </c>
    </row>
    <row r="32" spans="1:88" x14ac:dyDescent="0.2">
      <c r="A32">
        <v>24</v>
      </c>
      <c r="B32">
        <v>-2.4724531205029709E-2</v>
      </c>
      <c r="C32">
        <v>-2.8377000535788399E-2</v>
      </c>
      <c r="D32">
        <v>3.7591425200647066E-3</v>
      </c>
      <c r="E32">
        <v>-3.2015791134087479E-2</v>
      </c>
      <c r="F32">
        <v>3.6958178993504509E-2</v>
      </c>
      <c r="G32">
        <v>-6.6515672015374561E-2</v>
      </c>
      <c r="H32">
        <v>0.11084690755577764</v>
      </c>
      <c r="I32">
        <v>-8.8150731448038644E-2</v>
      </c>
      <c r="J32">
        <v>0.13293005252479384</v>
      </c>
      <c r="K32">
        <v>-1.8798522998323519E-2</v>
      </c>
      <c r="L32">
        <v>5.9751461585516363E-2</v>
      </c>
      <c r="M32">
        <v>-2.1590627612918079E-2</v>
      </c>
      <c r="N32">
        <v>-2.9443556358579537E-2</v>
      </c>
      <c r="O32">
        <v>-7.5643181297047835E-2</v>
      </c>
      <c r="P32">
        <v>-1.1899668849830625E-2</v>
      </c>
      <c r="Q32">
        <v>-3.0553628485373463E-2</v>
      </c>
      <c r="R32">
        <v>-9.7879763320421476E-2</v>
      </c>
      <c r="S32">
        <v>-3.9807484650280389E-2</v>
      </c>
      <c r="T32">
        <v>4.3575778545719146E-3</v>
      </c>
      <c r="U32">
        <v>0.11935626083502449</v>
      </c>
      <c r="V32">
        <v>4.7263774633089062E-2</v>
      </c>
      <c r="W32">
        <v>-0.1403310105256188</v>
      </c>
      <c r="X32">
        <v>-5.0360505823284996E-2</v>
      </c>
      <c r="Y32">
        <v>7.5959716679105505E-2</v>
      </c>
      <c r="Z32">
        <v>6.7154832293053968E-2</v>
      </c>
      <c r="AA32">
        <v>9.0003903352364301E-2</v>
      </c>
      <c r="AB32">
        <v>-2.6319783187043533E-2</v>
      </c>
      <c r="AC32">
        <v>-9.2483429684489304E-2</v>
      </c>
      <c r="AD32">
        <v>-8.0961593243813246E-2</v>
      </c>
      <c r="AE32">
        <v>-4.8459941097826142E-2</v>
      </c>
      <c r="AF32">
        <v>-0.10587219385220925</v>
      </c>
      <c r="AG32">
        <v>-2.6871645890811702E-2</v>
      </c>
      <c r="AH32">
        <v>-5.8070284298783581E-2</v>
      </c>
      <c r="AI32">
        <v>0.23684002517011127</v>
      </c>
      <c r="AJ32">
        <v>-0.25559558664327331</v>
      </c>
      <c r="AK32">
        <v>-0.16805637324343325</v>
      </c>
      <c r="AL32">
        <v>9.7637388667286329E-2</v>
      </c>
      <c r="AM32">
        <v>4.1191628627316623E-2</v>
      </c>
      <c r="AN32">
        <v>2.2623565073558449E-2</v>
      </c>
      <c r="AO32">
        <v>-3.1778574372727908E-2</v>
      </c>
      <c r="AP32">
        <v>0.10126323776381119</v>
      </c>
      <c r="AQ32">
        <v>-0.16695982881118898</v>
      </c>
      <c r="AR32">
        <v>-0.11601505069939466</v>
      </c>
      <c r="AT32" t="str">
        <f>SimDataTest!$Z$8</f>
        <v>b rom bul</v>
      </c>
      <c r="BS32" s="2">
        <f>ABS((CORREL(SimDataTest!$Z$9:$Z$508,SimDataTest!$AA$9:$AA$508)-'Demo it Here'!$AA$45)/((1-CORREL(SimDataTest!$Z$9:$Z$508,SimDataTest!$AA$9:$AA$508)^2)/(COUNT(SimDataTest!$AA$9:$AA$508)-2))^0.5)</f>
        <v>4.5225792624539801E-3</v>
      </c>
      <c r="BT32" s="2">
        <f>ABS((CORREL(SimDataTest!$Z$9:$Z$508,SimDataTest!$AB$9:$AB$508)-'Demo it Here'!$AB$45)/((1-CORREL(SimDataTest!$Z$9:$Z$508,SimDataTest!$AB$9:$AB$508)^2)/(COUNT(SimDataTest!$AB$9:$AB$508)-2))^0.5)</f>
        <v>6.6513341811382951E-2</v>
      </c>
      <c r="BU32" s="2">
        <f>ABS((CORREL(SimDataTest!$Z$9:$Z$508,SimDataTest!$AC$9:$AC$508)-'Demo it Here'!$AC$45)/((1-CORREL(SimDataTest!$Z$9:$Z$508,SimDataTest!$AC$9:$AC$508)^2)/(COUNT(SimDataTest!$AC$9:$AC$508)-2))^0.5)</f>
        <v>4.6581708486314793E-2</v>
      </c>
      <c r="BV32" s="2">
        <f>ABS((CORREL(SimDataTest!$Z$9:$Z$508,SimDataTest!$AD$9:$AD$508)-'Demo it Here'!$AD$45)/((1-CORREL(SimDataTest!$Z$9:$Z$508,SimDataTest!$AD$9:$AD$508)^2)/(COUNT(SimDataTest!$AD$9:$AD$508)-2))^0.5)</f>
        <v>2.8872503161767786E-4</v>
      </c>
      <c r="BW32" s="2">
        <f>ABS((CORREL(SimDataTest!$Z$9:$Z$508,SimDataTest!$AE$9:$AE$508)-'Demo it Here'!$AE$45)/((1-CORREL(SimDataTest!$Z$9:$Z$508,SimDataTest!$AE$9:$AE$508)^2)/(COUNT(SimDataTest!$AE$9:$AE$508)-2))^0.5)</f>
        <v>2.9524222826624282E-2</v>
      </c>
      <c r="BX32" s="2">
        <f>ABS((CORREL(SimDataTest!$Z$9:$Z$508,SimDataTest!$AF$9:$AF$508)-'Demo it Here'!$AF$45)/((1-CORREL(SimDataTest!$Z$9:$Z$508,SimDataTest!$AF$9:$AF$508)^2)/(COUNT(SimDataTest!$AF$9:$AF$508)-2))^0.5)</f>
        <v>8.0214763154225887E-3</v>
      </c>
      <c r="BY32" s="2">
        <f>ABS((CORREL(SimDataTest!$Z$9:$Z$508,SimDataTest!$AG$9:$AG$508)-'Demo it Here'!$AG$45)/((1-CORREL(SimDataTest!$Z$9:$Z$508,SimDataTest!$AG$9:$AG$508)^2)/(COUNT(SimDataTest!$AG$9:$AG$508)-2))^0.5)</f>
        <v>5.8518657412328957E-2</v>
      </c>
      <c r="BZ32" s="2">
        <f>ABS((CORREL(SimDataTest!$Z$9:$Z$508,SimDataTest!$AH$9:$AH$508)-'Demo it Here'!$AH$45)/((1-CORREL(SimDataTest!$Z$9:$Z$508,SimDataTest!$AH$9:$AH$508)^2)/(COUNT(SimDataTest!$AH$9:$AH$508)-2))^0.5)</f>
        <v>0.18630552462332806</v>
      </c>
      <c r="CA32" s="2">
        <f>ABS((CORREL(SimDataTest!$Z$9:$Z$508,SimDataTest!$AI$9:$AI$508)-'Demo it Here'!$AI$45)/((1-CORREL(SimDataTest!$Z$9:$Z$508,SimDataTest!$AI$9:$AI$508)^2)/(COUNT(SimDataTest!$AI$9:$AI$508)-2))^0.5)</f>
        <v>8.5951394326152869E-2</v>
      </c>
      <c r="CB32" s="2">
        <f>ABS((CORREL(SimDataTest!$Z$9:$Z$508,SimDataTest!$AJ$9:$AJ$508)-'Demo it Here'!$AJ$45)/((1-CORREL(SimDataTest!$Z$9:$Z$508,SimDataTest!$AJ$9:$AJ$508)^2)/(COUNT(SimDataTest!$AJ$9:$AJ$508)-2))^0.5)</f>
        <v>1.8913046968785575E-2</v>
      </c>
      <c r="CC32" s="2">
        <f>ABS((CORREL(SimDataTest!$Z$9:$Z$508,SimDataTest!$AK$9:$AK$508)-'Demo it Here'!$AK$45)/((1-CORREL(SimDataTest!$Z$9:$Z$508,SimDataTest!$AK$9:$AK$508)^2)/(COUNT(SimDataTest!$AK$9:$AK$508)-2))^0.5)</f>
        <v>1.9514534865499263E-2</v>
      </c>
      <c r="CD32" s="2">
        <f>ABS((CORREL(SimDataTest!$Z$9:$Z$508,SimDataTest!$AL$9:$AL$508)-'Demo it Here'!$AL$45)/((1-CORREL(SimDataTest!$Z$9:$Z$508,SimDataTest!$AL$9:$AL$508)^2)/(COUNT(SimDataTest!$AL$9:$AL$508)-2))^0.5)</f>
        <v>4.1683074418550591E-3</v>
      </c>
      <c r="CE32" s="2">
        <f>ABS((CORREL(SimDataTest!$Z$9:$Z$508,SimDataTest!$AM$9:$AM$508)-'Demo it Here'!$AM$45)/((1-CORREL(SimDataTest!$Z$9:$Z$508,SimDataTest!$AM$9:$AM$508)^2)/(COUNT(SimDataTest!$AM$9:$AM$508)-2))^0.5)</f>
        <v>1.9911377917962839E-2</v>
      </c>
      <c r="CF32" s="2">
        <f>ABS((CORREL(SimDataTest!$Z$9:$Z$508,SimDataTest!$AN$9:$AN$508)-'Demo it Here'!$AN$45)/((1-CORREL(SimDataTest!$Z$9:$Z$508,SimDataTest!$AN$9:$AN$508)^2)/(COUNT(SimDataTest!$AN$9:$AN$508)-2))^0.5)</f>
        <v>4.3120551938655667E-2</v>
      </c>
      <c r="CG32" s="2">
        <f>ABS((CORREL(SimDataTest!$Z$9:$Z$508,SimDataTest!$AO$9:$AO$508)-'Demo it Here'!$AO$45)/((1-CORREL(SimDataTest!$Z$9:$Z$508,SimDataTest!$AO$9:$AO$508)^2)/(COUNT(SimDataTest!$AO$9:$AO$508)-2))^0.5)</f>
        <v>2.8206396038570617E-2</v>
      </c>
      <c r="CH32" s="2">
        <f>ABS((CORREL(SimDataTest!$Z$9:$Z$508,SimDataTest!$AP$9:$AP$508)-'Demo it Here'!$AP$45)/((1-CORREL(SimDataTest!$Z$9:$Z$508,SimDataTest!$AP$9:$AP$508)^2)/(COUNT(SimDataTest!$AP$9:$AP$508)-2))^0.5)</f>
        <v>1.1848504853769167E-2</v>
      </c>
      <c r="CI32" s="2">
        <f>ABS((CORREL(SimDataTest!$Z$9:$Z$508,SimDataTest!$AQ$9:$AQ$508)-'Demo it Here'!$AQ$45)/((1-CORREL(SimDataTest!$Z$9:$Z$508,SimDataTest!$AQ$9:$AQ$508)^2)/(COUNT(SimDataTest!$AQ$9:$AQ$508)-2))^0.5)</f>
        <v>9.651554131857731E-3</v>
      </c>
      <c r="CJ32" s="2">
        <f>ABS((CORREL(SimDataTest!$Z$9:$Z$508,SimDataTest!$AR$9:$AR$508)-'Demo it Here'!$AR$45)/((1-CORREL(SimDataTest!$Z$9:$Z$508,SimDataTest!$AR$9:$AR$508)^2)/(COUNT(SimDataTest!$AR$9:$AR$508)-2))^0.5)</f>
        <v>4.4192861657880847E-2</v>
      </c>
    </row>
    <row r="33" spans="1:88" x14ac:dyDescent="0.2">
      <c r="A33">
        <v>25</v>
      </c>
      <c r="B33">
        <v>-9.5138928947441359E-3</v>
      </c>
      <c r="C33">
        <v>2.1687094459446277E-2</v>
      </c>
      <c r="D33">
        <v>-3.0538691859172573E-2</v>
      </c>
      <c r="E33">
        <v>5.3870934177635332E-2</v>
      </c>
      <c r="F33">
        <v>-8.0094842071600558E-2</v>
      </c>
      <c r="G33">
        <v>0.14562998706401764</v>
      </c>
      <c r="H33">
        <v>-0.19703118082139093</v>
      </c>
      <c r="I33">
        <v>-3.805997878686751E-2</v>
      </c>
      <c r="J33">
        <v>-0.25039815138064669</v>
      </c>
      <c r="K33">
        <v>-0.28311855238614203</v>
      </c>
      <c r="L33">
        <v>5.3177738874523595E-2</v>
      </c>
      <c r="M33">
        <v>-0.12786642017712491</v>
      </c>
      <c r="N33">
        <v>-9.6553455627655382E-2</v>
      </c>
      <c r="O33">
        <v>-8.5253036477033084E-2</v>
      </c>
      <c r="P33">
        <v>-0.11941194727031046</v>
      </c>
      <c r="Q33">
        <v>2.3670950821028214E-2</v>
      </c>
      <c r="R33">
        <v>-2.6106517189410039E-2</v>
      </c>
      <c r="S33">
        <v>6.7940001100188496E-3</v>
      </c>
      <c r="T33">
        <v>-7.9056536622105766E-2</v>
      </c>
      <c r="U33">
        <v>0.38100099665127241</v>
      </c>
      <c r="V33">
        <v>-9.3856886891528712E-2</v>
      </c>
      <c r="W33">
        <v>6.3103328653359547E-2</v>
      </c>
      <c r="X33">
        <v>2.5012360371033715E-2</v>
      </c>
      <c r="Y33">
        <v>-0.13284788708589934</v>
      </c>
      <c r="Z33">
        <v>-0.29889244533264614</v>
      </c>
      <c r="AA33">
        <v>-3.9529968083217293E-3</v>
      </c>
      <c r="AB33">
        <v>-0.14580015343538477</v>
      </c>
      <c r="AC33">
        <v>-0.11470618137454247</v>
      </c>
      <c r="AD33">
        <v>1.5495152697655445E-3</v>
      </c>
      <c r="AE33">
        <v>-0.12024578124988139</v>
      </c>
      <c r="AF33">
        <v>4.5411569769563398E-2</v>
      </c>
      <c r="AG33">
        <v>-4.5453879772899275E-2</v>
      </c>
      <c r="AH33">
        <v>5.3960196956344575E-2</v>
      </c>
      <c r="AI33">
        <v>3.6863467898118341E-2</v>
      </c>
      <c r="AJ33">
        <v>-0.14678010258193197</v>
      </c>
      <c r="AK33">
        <v>-5.3089158785469603E-2</v>
      </c>
      <c r="AL33">
        <v>-0.38030660352096501</v>
      </c>
      <c r="AM33">
        <v>-0.43446584617841455</v>
      </c>
      <c r="AN33">
        <v>-1.8170037158097396E-2</v>
      </c>
      <c r="AO33">
        <v>-0.18639938892214947</v>
      </c>
      <c r="AP33">
        <v>-0.23232093007605259</v>
      </c>
      <c r="AQ33">
        <v>-8.2842614636137735E-2</v>
      </c>
      <c r="AR33">
        <v>-6.3451672816828952E-2</v>
      </c>
      <c r="AT33" t="str">
        <f>SimDataTest!$AA$8</f>
        <v>b fin</v>
      </c>
      <c r="BT33" s="2">
        <f>ABS((CORREL(SimDataTest!$AA$9:$AA$508,SimDataTest!$AB$9:$AB$508)-'Demo it Here'!$AB$46)/((1-CORREL(SimDataTest!$AA$9:$AA$508,SimDataTest!$AB$9:$AB$508)^2)/(COUNT(SimDataTest!$AB$9:$AB$508)-2))^0.5)</f>
        <v>1.9653040575421239E-2</v>
      </c>
      <c r="BU33" s="2">
        <f>ABS((CORREL(SimDataTest!$AA$9:$AA$508,SimDataTest!$AC$9:$AC$508)-'Demo it Here'!$AC$46)/((1-CORREL(SimDataTest!$AA$9:$AA$508,SimDataTest!$AC$9:$AC$508)^2)/(COUNT(SimDataTest!$AC$9:$AC$508)-2))^0.5)</f>
        <v>6.6165043804413334E-3</v>
      </c>
      <c r="BV33" s="2">
        <f>ABS((CORREL(SimDataTest!$AA$9:$AA$508,SimDataTest!$AD$9:$AD$508)-'Demo it Here'!$AD$46)/((1-CORREL(SimDataTest!$AA$9:$AA$508,SimDataTest!$AD$9:$AD$508)^2)/(COUNT(SimDataTest!$AD$9:$AD$508)-2))^0.5)</f>
        <v>9.3972290561328956E-2</v>
      </c>
      <c r="BW33" s="2">
        <f>ABS((CORREL(SimDataTest!$AA$9:$AA$508,SimDataTest!$AE$9:$AE$508)-'Demo it Here'!$AE$46)/((1-CORREL(SimDataTest!$AA$9:$AA$508,SimDataTest!$AE$9:$AE$508)^2)/(COUNT(SimDataTest!$AE$9:$AE$508)-2))^0.5)</f>
        <v>5.316273825393384E-2</v>
      </c>
      <c r="BX33" s="2">
        <f>ABS((CORREL(SimDataTest!$AA$9:$AA$508,SimDataTest!$AF$9:$AF$508)-'Demo it Here'!$AF$46)/((1-CORREL(SimDataTest!$AA$9:$AA$508,SimDataTest!$AF$9:$AF$508)^2)/(COUNT(SimDataTest!$AF$9:$AF$508)-2))^0.5)</f>
        <v>2.9865135917966253E-2</v>
      </c>
      <c r="BY33" s="2">
        <f>ABS((CORREL(SimDataTest!$AA$9:$AA$508,SimDataTest!$AG$9:$AG$508)-'Demo it Here'!$AG$46)/((1-CORREL(SimDataTest!$AA$9:$AA$508,SimDataTest!$AG$9:$AG$508)^2)/(COUNT(SimDataTest!$AG$9:$AG$508)-2))^0.5)</f>
        <v>8.0207028936111341E-2</v>
      </c>
      <c r="BZ33" s="2">
        <f>ABS((CORREL(SimDataTest!$AA$9:$AA$508,SimDataTest!$AH$9:$AH$508)-'Demo it Here'!$AH$46)/((1-CORREL(SimDataTest!$AA$9:$AA$508,SimDataTest!$AH$9:$AH$508)^2)/(COUNT(SimDataTest!$AH$9:$AH$508)-2))^0.5)</f>
        <v>6.8103856244423111E-2</v>
      </c>
      <c r="CA33" s="2">
        <f>ABS((CORREL(SimDataTest!$AA$9:$AA$508,SimDataTest!$AI$9:$AI$508)-'Demo it Here'!$AI$46)/((1-CORREL(SimDataTest!$AA$9:$AA$508,SimDataTest!$AI$9:$AI$508)^2)/(COUNT(SimDataTest!$AI$9:$AI$508)-2))^0.5)</f>
        <v>9.9620657762699641E-2</v>
      </c>
      <c r="CB33" s="2">
        <f>ABS((CORREL(SimDataTest!$AA$9:$AA$508,SimDataTest!$AJ$9:$AJ$508)-'Demo it Here'!$AJ$46)/((1-CORREL(SimDataTest!$AA$9:$AA$508,SimDataTest!$AJ$9:$AJ$508)^2)/(COUNT(SimDataTest!$AJ$9:$AJ$508)-2))^0.5)</f>
        <v>4.5054472690152537E-2</v>
      </c>
      <c r="CC33" s="2">
        <f>ABS((CORREL(SimDataTest!$AA$9:$AA$508,SimDataTest!$AK$9:$AK$508)-'Demo it Here'!$AK$46)/((1-CORREL(SimDataTest!$AA$9:$AA$508,SimDataTest!$AK$9:$AK$508)^2)/(COUNT(SimDataTest!$AK$9:$AK$508)-2))^0.5)</f>
        <v>7.5502830776688568E-2</v>
      </c>
      <c r="CD33" s="2">
        <f>ABS((CORREL(SimDataTest!$AA$9:$AA$508,SimDataTest!$AL$9:$AL$508)-'Demo it Here'!$AL$46)/((1-CORREL(SimDataTest!$AA$9:$AA$508,SimDataTest!$AL$9:$AL$508)^2)/(COUNT(SimDataTest!$AL$9:$AL$508)-2))^0.5)</f>
        <v>5.7055280444540087E-3</v>
      </c>
      <c r="CE33" s="2">
        <f>ABS((CORREL(SimDataTest!$AA$9:$AA$508,SimDataTest!$AM$9:$AM$508)-'Demo it Here'!$AM$46)/((1-CORREL(SimDataTest!$AA$9:$AA$508,SimDataTest!$AM$9:$AM$508)^2)/(COUNT(SimDataTest!$AM$9:$AM$508)-2))^0.5)</f>
        <v>5.013258862202187E-2</v>
      </c>
      <c r="CF33" s="2">
        <f>ABS((CORREL(SimDataTest!$AA$9:$AA$508,SimDataTest!$AN$9:$AN$508)-'Demo it Here'!$AN$46)/((1-CORREL(SimDataTest!$AA$9:$AA$508,SimDataTest!$AN$9:$AN$508)^2)/(COUNT(SimDataTest!$AN$9:$AN$508)-2))^0.5)</f>
        <v>0.1511493058112017</v>
      </c>
      <c r="CG33" s="2">
        <f>ABS((CORREL(SimDataTest!$AA$9:$AA$508,SimDataTest!$AO$9:$AO$508)-'Demo it Here'!$AO$46)/((1-CORREL(SimDataTest!$AA$9:$AA$508,SimDataTest!$AO$9:$AO$508)^2)/(COUNT(SimDataTest!$AO$9:$AO$508)-2))^0.5)</f>
        <v>3.0877643239746837E-2</v>
      </c>
      <c r="CH33" s="2">
        <f>ABS((CORREL(SimDataTest!$AA$9:$AA$508,SimDataTest!$AP$9:$AP$508)-'Demo it Here'!$AP$46)/((1-CORREL(SimDataTest!$AA$9:$AA$508,SimDataTest!$AP$9:$AP$508)^2)/(COUNT(SimDataTest!$AP$9:$AP$508)-2))^0.5)</f>
        <v>5.4297656939911988E-2</v>
      </c>
      <c r="CI33" s="2">
        <f>ABS((CORREL(SimDataTest!$AA$9:$AA$508,SimDataTest!$AQ$9:$AQ$508)-'Demo it Here'!$AQ$46)/((1-CORREL(SimDataTest!$AA$9:$AA$508,SimDataTest!$AQ$9:$AQ$508)^2)/(COUNT(SimDataTest!$AQ$9:$AQ$508)-2))^0.5)</f>
        <v>9.4066565760669296E-3</v>
      </c>
      <c r="CJ33" s="2">
        <f>ABS((CORREL(SimDataTest!$AA$9:$AA$508,SimDataTest!$AR$9:$AR$508)-'Demo it Here'!$AR$46)/((1-CORREL(SimDataTest!$AA$9:$AA$508,SimDataTest!$AR$9:$AR$508)^2)/(COUNT(SimDataTest!$AR$9:$AR$508)-2))^0.5)</f>
        <v>3.2506103747852053E-2</v>
      </c>
    </row>
    <row r="34" spans="1:88" x14ac:dyDescent="0.2">
      <c r="A34">
        <v>26</v>
      </c>
      <c r="B34">
        <v>7.3025720819792195E-2</v>
      </c>
      <c r="C34">
        <v>0.12473488243986242</v>
      </c>
      <c r="D34">
        <v>-4.5974533578881038E-2</v>
      </c>
      <c r="E34">
        <v>0.17893591107073248</v>
      </c>
      <c r="F34">
        <v>-0.19077410615590251</v>
      </c>
      <c r="G34">
        <v>0.45686874337446981</v>
      </c>
      <c r="H34">
        <v>-0.44454440557923613</v>
      </c>
      <c r="I34">
        <v>4.535392017124229E-2</v>
      </c>
      <c r="J34">
        <v>-4.9364069247984199E-2</v>
      </c>
      <c r="K34">
        <v>-0.33565668234022861</v>
      </c>
      <c r="L34">
        <v>0.15513099999659774</v>
      </c>
      <c r="M34">
        <v>3.7257862038816203E-2</v>
      </c>
      <c r="N34">
        <v>2.0749696109809035E-2</v>
      </c>
      <c r="O34">
        <v>4.0118885791360137E-2</v>
      </c>
      <c r="P34">
        <v>4.4874857516436606E-2</v>
      </c>
      <c r="Q34">
        <v>0.10764803972885439</v>
      </c>
      <c r="R34">
        <v>0.13386388383446857</v>
      </c>
      <c r="S34">
        <v>4.2804368582458618E-2</v>
      </c>
      <c r="T34">
        <v>1.8318350264087124E-2</v>
      </c>
      <c r="U34">
        <v>8.6138627902250464E-2</v>
      </c>
      <c r="V34">
        <v>-4.6953181271241595E-2</v>
      </c>
      <c r="W34">
        <v>0.20923086256226897</v>
      </c>
      <c r="X34">
        <v>0.19732474116674714</v>
      </c>
      <c r="Y34">
        <v>-3.4270455866202698E-2</v>
      </c>
      <c r="Z34">
        <v>-0.22694973981578059</v>
      </c>
      <c r="AA34">
        <v>2.7213586525646205E-2</v>
      </c>
      <c r="AB34">
        <v>-1.2601121515165237E-2</v>
      </c>
      <c r="AC34">
        <v>3.819194396845127E-2</v>
      </c>
      <c r="AD34">
        <v>0.11334660155357468</v>
      </c>
      <c r="AE34">
        <v>5.7434858278717638E-2</v>
      </c>
      <c r="AF34">
        <v>0.17498969548108056</v>
      </c>
      <c r="AG34">
        <v>0.1309638173980423</v>
      </c>
      <c r="AH34">
        <v>-5.4880077355452528E-2</v>
      </c>
      <c r="AI34">
        <v>-0.13521367528968575</v>
      </c>
      <c r="AJ34">
        <v>-7.1743374533814519E-2</v>
      </c>
      <c r="AK34">
        <v>0.19772897334315709</v>
      </c>
      <c r="AL34">
        <v>-0.11621124126705962</v>
      </c>
      <c r="AM34">
        <v>-2.9518181348623496E-2</v>
      </c>
      <c r="AN34">
        <v>-3.8531910338881037E-2</v>
      </c>
      <c r="AO34">
        <v>-0.22664311680200089</v>
      </c>
      <c r="AP34">
        <v>-0.19705035607858967</v>
      </c>
      <c r="AQ34">
        <v>-2.796631761664492E-2</v>
      </c>
      <c r="AR34">
        <v>8.3581580318722981E-2</v>
      </c>
      <c r="AT34" t="str">
        <f>SimDataTest!$AB$8</f>
        <v>b ger</v>
      </c>
      <c r="BU34" s="2">
        <f>ABS((CORREL(SimDataTest!$AB$9:$AB$508,SimDataTest!$AC$9:$AC$508)-'Demo it Here'!$AC$47)/((1-CORREL(SimDataTest!$AB$9:$AB$508,SimDataTest!$AC$9:$AC$508)^2)/(COUNT(SimDataTest!$AC$9:$AC$508)-2))^0.5)</f>
        <v>6.1117118635772592E-2</v>
      </c>
      <c r="BV34" s="2">
        <f>ABS((CORREL(SimDataTest!$AB$9:$AB$508,SimDataTest!$AD$9:$AD$508)-'Demo it Here'!$AD$47)/((1-CORREL(SimDataTest!$AB$9:$AB$508,SimDataTest!$AD$9:$AD$508)^2)/(COUNT(SimDataTest!$AD$9:$AD$508)-2))^0.5)</f>
        <v>5.1046039009191718E-2</v>
      </c>
      <c r="BW34" s="2">
        <f>ABS((CORREL(SimDataTest!$AB$9:$AB$508,SimDataTest!$AE$9:$AE$508)-'Demo it Here'!$AE$47)/((1-CORREL(SimDataTest!$AB$9:$AB$508,SimDataTest!$AE$9:$AE$508)^2)/(COUNT(SimDataTest!$AE$9:$AE$508)-2))^0.5)</f>
        <v>2.0768468306474934E-2</v>
      </c>
      <c r="BX34" s="2">
        <f>ABS((CORREL(SimDataTest!$AB$9:$AB$508,SimDataTest!$AF$9:$AF$508)-'Demo it Here'!$AF$47)/((1-CORREL(SimDataTest!$AB$9:$AB$508,SimDataTest!$AF$9:$AF$508)^2)/(COUNT(SimDataTest!$AF$9:$AF$508)-2))^0.5)</f>
        <v>5.3575775730276408E-2</v>
      </c>
      <c r="BY34" s="2">
        <f>ABS((CORREL(SimDataTest!$AB$9:$AB$508,SimDataTest!$AG$9:$AG$508)-'Demo it Here'!$AG$47)/((1-CORREL(SimDataTest!$AB$9:$AB$508,SimDataTest!$AG$9:$AG$508)^2)/(COUNT(SimDataTest!$AG$9:$AG$508)-2))^0.5)</f>
        <v>7.3487125886321572E-2</v>
      </c>
      <c r="BZ34" s="2">
        <f>ABS((CORREL(SimDataTest!$AB$9:$AB$508,SimDataTest!$AH$9:$AH$508)-'Demo it Here'!$AH$47)/((1-CORREL(SimDataTest!$AB$9:$AB$508,SimDataTest!$AH$9:$AH$508)^2)/(COUNT(SimDataTest!$AH$9:$AH$508)-2))^0.5)</f>
        <v>0.18765838279554012</v>
      </c>
      <c r="CA34" s="2">
        <f>ABS((CORREL(SimDataTest!$AB$9:$AB$508,SimDataTest!$AI$9:$AI$508)-'Demo it Here'!$AI$47)/((1-CORREL(SimDataTest!$AB$9:$AB$508,SimDataTest!$AI$9:$AI$508)^2)/(COUNT(SimDataTest!$AI$9:$AI$508)-2))^0.5)</f>
        <v>4.4376752419212809E-2</v>
      </c>
      <c r="CB34" s="2">
        <f>ABS((CORREL(SimDataTest!$AB$9:$AB$508,SimDataTest!$AJ$9:$AJ$508)-'Demo it Here'!$AJ$47)/((1-CORREL(SimDataTest!$AB$9:$AB$508,SimDataTest!$AJ$9:$AJ$508)^2)/(COUNT(SimDataTest!$AJ$9:$AJ$508)-2))^0.5)</f>
        <v>1.9564953602541051E-2</v>
      </c>
      <c r="CC34" s="2">
        <f>ABS((CORREL(SimDataTest!$AB$9:$AB$508,SimDataTest!$AK$9:$AK$508)-'Demo it Here'!$AK$47)/((1-CORREL(SimDataTest!$AB$9:$AB$508,SimDataTest!$AK$9:$AK$508)^2)/(COUNT(SimDataTest!$AK$9:$AK$508)-2))^0.5)</f>
        <v>1.3934894935080286E-2</v>
      </c>
      <c r="CD34" s="2">
        <f>ABS((CORREL(SimDataTest!$AB$9:$AB$508,SimDataTest!$AL$9:$AL$508)-'Demo it Here'!$AL$47)/((1-CORREL(SimDataTest!$AB$9:$AB$508,SimDataTest!$AL$9:$AL$508)^2)/(COUNT(SimDataTest!$AL$9:$AL$508)-2))^0.5)</f>
        <v>4.4923402936013157E-2</v>
      </c>
      <c r="CE34" s="2">
        <f>ABS((CORREL(SimDataTest!$AB$9:$AB$508,SimDataTest!$AM$9:$AM$508)-'Demo it Here'!$AM$47)/((1-CORREL(SimDataTest!$AB$9:$AB$508,SimDataTest!$AM$9:$AM$508)^2)/(COUNT(SimDataTest!$AM$9:$AM$508)-2))^0.5)</f>
        <v>5.4383538552920795E-2</v>
      </c>
      <c r="CF34" s="2">
        <f>ABS((CORREL(SimDataTest!$AB$9:$AB$508,SimDataTest!$AN$9:$AN$508)-'Demo it Here'!$AN$47)/((1-CORREL(SimDataTest!$AB$9:$AB$508,SimDataTest!$AN$9:$AN$508)^2)/(COUNT(SimDataTest!$AN$9:$AN$508)-2))^0.5)</f>
        <v>5.8150922219624437E-2</v>
      </c>
      <c r="CG34" s="2">
        <f>ABS((CORREL(SimDataTest!$AB$9:$AB$508,SimDataTest!$AO$9:$AO$508)-'Demo it Here'!$AO$47)/((1-CORREL(SimDataTest!$AB$9:$AB$508,SimDataTest!$AO$9:$AO$508)^2)/(COUNT(SimDataTest!$AO$9:$AO$508)-2))^0.5)</f>
        <v>1.623205167140419E-2</v>
      </c>
      <c r="CH34" s="2">
        <f>ABS((CORREL(SimDataTest!$AB$9:$AB$508,SimDataTest!$AP$9:$AP$508)-'Demo it Here'!$AP$47)/((1-CORREL(SimDataTest!$AB$9:$AB$508,SimDataTest!$AP$9:$AP$508)^2)/(COUNT(SimDataTest!$AP$9:$AP$508)-2))^0.5)</f>
        <v>6.7559865945982386E-2</v>
      </c>
      <c r="CI34" s="2">
        <f>ABS((CORREL(SimDataTest!$AB$9:$AB$508,SimDataTest!$AQ$9:$AQ$508)-'Demo it Here'!$AQ$47)/((1-CORREL(SimDataTest!$AB$9:$AB$508,SimDataTest!$AQ$9:$AQ$508)^2)/(COUNT(SimDataTest!$AQ$9:$AQ$508)-2))^0.5)</f>
        <v>4.2829397905898146E-2</v>
      </c>
      <c r="CJ34" s="2">
        <f>ABS((CORREL(SimDataTest!$AB$9:$AB$508,SimDataTest!$AR$9:$AR$508)-'Demo it Here'!$AR$47)/((1-CORREL(SimDataTest!$AB$9:$AB$508,SimDataTest!$AR$9:$AR$508)^2)/(COUNT(SimDataTest!$AR$9:$AR$508)-2))^0.5)</f>
        <v>8.9350047883152317E-2</v>
      </c>
    </row>
    <row r="35" spans="1:88" x14ac:dyDescent="0.2">
      <c r="A35">
        <v>27</v>
      </c>
      <c r="B35">
        <v>-3.5340374735488345E-2</v>
      </c>
      <c r="C35">
        <v>-1.8929794484841E-2</v>
      </c>
      <c r="D35">
        <v>-1.6727223147124493E-2</v>
      </c>
      <c r="E35">
        <v>-2.2400410034397744E-3</v>
      </c>
      <c r="F35">
        <v>-1.4519706882459404E-2</v>
      </c>
      <c r="G35">
        <v>1.2460589993305016E-2</v>
      </c>
      <c r="H35">
        <v>-2.6648244032829838E-2</v>
      </c>
      <c r="I35">
        <v>9.3948427305333038E-2</v>
      </c>
      <c r="J35">
        <v>4.5839629575936236E-2</v>
      </c>
      <c r="K35">
        <v>8.7297324041553992E-2</v>
      </c>
      <c r="L35">
        <v>5.9195608856442483E-2</v>
      </c>
      <c r="M35">
        <v>2.4946026665818577E-2</v>
      </c>
      <c r="N35">
        <v>-6.835093632414635E-2</v>
      </c>
      <c r="O35">
        <v>2.1183366656789548E-2</v>
      </c>
      <c r="P35">
        <v>-3.5117222663559766E-2</v>
      </c>
      <c r="Q35">
        <v>1.9265739171075102E-2</v>
      </c>
      <c r="R35">
        <v>8.0136914878641941E-2</v>
      </c>
      <c r="S35">
        <v>4.6769563225517619E-2</v>
      </c>
      <c r="T35">
        <v>-9.9933142104073558E-2</v>
      </c>
      <c r="U35">
        <v>-0.52700539518567946</v>
      </c>
      <c r="V35">
        <v>-1.9699117259833865E-2</v>
      </c>
      <c r="W35">
        <v>-6.7959138766861549E-2</v>
      </c>
      <c r="X35">
        <v>7.9885004417875605E-2</v>
      </c>
      <c r="Y35">
        <v>6.1064922578855541E-2</v>
      </c>
      <c r="Z35">
        <v>0.12903248666483114</v>
      </c>
      <c r="AA35">
        <v>3.5433062489180989E-2</v>
      </c>
      <c r="AB35">
        <v>5.2158902854179567E-2</v>
      </c>
      <c r="AC35">
        <v>5.1244169861541566E-2</v>
      </c>
      <c r="AD35">
        <v>6.312521560057438E-2</v>
      </c>
      <c r="AE35">
        <v>9.1832568264025305E-3</v>
      </c>
      <c r="AF35">
        <v>0.10012695056311793</v>
      </c>
      <c r="AG35">
        <v>0.11397395805169097</v>
      </c>
      <c r="AH35">
        <v>7.7063947366292185E-2</v>
      </c>
      <c r="AI35">
        <v>-0.44737453681048767</v>
      </c>
      <c r="AJ35">
        <v>0.18550638847773016</v>
      </c>
      <c r="AK35">
        <v>0.11892212756595022</v>
      </c>
      <c r="AL35">
        <v>-1.6024889029295553E-2</v>
      </c>
      <c r="AM35">
        <v>0.1701458687329398</v>
      </c>
      <c r="AN35">
        <v>3.9827880091902301E-2</v>
      </c>
      <c r="AO35">
        <v>2.4337809566273405E-2</v>
      </c>
      <c r="AP35">
        <v>-8.2546809316460079E-2</v>
      </c>
      <c r="AQ35">
        <v>-0.10094852111461816</v>
      </c>
      <c r="AR35">
        <v>0.14206760859077638</v>
      </c>
      <c r="AT35" t="str">
        <f>SimDataTest!$AC$8</f>
        <v>b pol</v>
      </c>
      <c r="BV35" s="2">
        <f>ABS((CORREL(SimDataTest!$AC$9:$AC$508,SimDataTest!$AD$9:$AD$508)-'Demo it Here'!$AD$48)/((1-CORREL(SimDataTest!$AC$9:$AC$508,SimDataTest!$AD$9:$AD$508)^2)/(COUNT(SimDataTest!$AD$9:$AD$508)-2))^0.5)</f>
        <v>0.1310926835453548</v>
      </c>
      <c r="BW35" s="2">
        <f>ABS((CORREL(SimDataTest!$AC$9:$AC$508,SimDataTest!$AE$9:$AE$508)-'Demo it Here'!$AE$48)/((1-CORREL(SimDataTest!$AC$9:$AC$508,SimDataTest!$AE$9:$AE$508)^2)/(COUNT(SimDataTest!$AE$9:$AE$508)-2))^0.5)</f>
        <v>3.091044822196631E-2</v>
      </c>
      <c r="BX35" s="2">
        <f>ABS((CORREL(SimDataTest!$AC$9:$AC$508,SimDataTest!$AF$9:$AF$508)-'Demo it Here'!$AF$48)/((1-CORREL(SimDataTest!$AC$9:$AC$508,SimDataTest!$AF$9:$AF$508)^2)/(COUNT(SimDataTest!$AF$9:$AF$508)-2))^0.5)</f>
        <v>7.9652130732242324E-2</v>
      </c>
      <c r="BY35" s="2">
        <f>ABS((CORREL(SimDataTest!$AC$9:$AC$508,SimDataTest!$AG$9:$AG$508)-'Demo it Here'!$AG$48)/((1-CORREL(SimDataTest!$AC$9:$AC$508,SimDataTest!$AG$9:$AG$508)^2)/(COUNT(SimDataTest!$AG$9:$AG$508)-2))^0.5)</f>
        <v>0.13904927777295495</v>
      </c>
      <c r="BZ35" s="2">
        <f>ABS((CORREL(SimDataTest!$AC$9:$AC$508,SimDataTest!$AH$9:$AH$508)-'Demo it Here'!$AH$48)/((1-CORREL(SimDataTest!$AC$9:$AC$508,SimDataTest!$AH$9:$AH$508)^2)/(COUNT(SimDataTest!$AH$9:$AH$508)-2))^0.5)</f>
        <v>7.9648794914279161E-2</v>
      </c>
      <c r="CA35" s="2">
        <f>ABS((CORREL(SimDataTest!$AC$9:$AC$508,SimDataTest!$AI$9:$AI$508)-'Demo it Here'!$AI$48)/((1-CORREL(SimDataTest!$AC$9:$AC$508,SimDataTest!$AI$9:$AI$508)^2)/(COUNT(SimDataTest!$AI$9:$AI$508)-2))^0.5)</f>
        <v>4.0520552384349089E-2</v>
      </c>
      <c r="CB35" s="2">
        <f>ABS((CORREL(SimDataTest!$AC$9:$AC$508,SimDataTest!$AJ$9:$AJ$508)-'Demo it Here'!$AJ$48)/((1-CORREL(SimDataTest!$AC$9:$AC$508,SimDataTest!$AJ$9:$AJ$508)^2)/(COUNT(SimDataTest!$AJ$9:$AJ$508)-2))^0.5)</f>
        <v>1.8159775892616012E-2</v>
      </c>
      <c r="CC35" s="2">
        <f>ABS((CORREL(SimDataTest!$AC$9:$AC$508,SimDataTest!$AK$9:$AK$508)-'Demo it Here'!$AK$48)/((1-CORREL(SimDataTest!$AC$9:$AC$508,SimDataTest!$AK$9:$AK$508)^2)/(COUNT(SimDataTest!$AK$9:$AK$508)-2))^0.5)</f>
        <v>3.4663918682916267E-2</v>
      </c>
      <c r="CD35" s="2">
        <f>ABS((CORREL(SimDataTest!$AC$9:$AC$508,SimDataTest!$AL$9:$AL$508)-'Demo it Here'!$AL$48)/((1-CORREL(SimDataTest!$AC$9:$AC$508,SimDataTest!$AL$9:$AL$508)^2)/(COUNT(SimDataTest!$AL$9:$AL$508)-2))^0.5)</f>
        <v>9.1477858744984625E-2</v>
      </c>
      <c r="CE35" s="2">
        <f>ABS((CORREL(SimDataTest!$AC$9:$AC$508,SimDataTest!$AM$9:$AM$508)-'Demo it Here'!$AM$48)/((1-CORREL(SimDataTest!$AC$9:$AC$508,SimDataTest!$AM$9:$AM$508)^2)/(COUNT(SimDataTest!$AM$9:$AM$508)-2))^0.5)</f>
        <v>5.1314758820117094E-2</v>
      </c>
      <c r="CF35" s="2">
        <f>ABS((CORREL(SimDataTest!$AC$9:$AC$508,SimDataTest!$AN$9:$AN$508)-'Demo it Here'!$AN$48)/((1-CORREL(SimDataTest!$AC$9:$AC$508,SimDataTest!$AN$9:$AN$508)^2)/(COUNT(SimDataTest!$AN$9:$AN$508)-2))^0.5)</f>
        <v>3.3505283058988436E-2</v>
      </c>
      <c r="CG35" s="2">
        <f>ABS((CORREL(SimDataTest!$AC$9:$AC$508,SimDataTest!$AO$9:$AO$508)-'Demo it Here'!$AO$48)/((1-CORREL(SimDataTest!$AC$9:$AC$508,SimDataTest!$AO$9:$AO$508)^2)/(COUNT(SimDataTest!$AO$9:$AO$508)-2))^0.5)</f>
        <v>0.11350812392003357</v>
      </c>
      <c r="CH35" s="2">
        <f>ABS((CORREL(SimDataTest!$AC$9:$AC$508,SimDataTest!$AP$9:$AP$508)-'Demo it Here'!$AP$48)/((1-CORREL(SimDataTest!$AC$9:$AC$508,SimDataTest!$AP$9:$AP$508)^2)/(COUNT(SimDataTest!$AP$9:$AP$508)-2))^0.5)</f>
        <v>0.14166099307837002</v>
      </c>
      <c r="CI35" s="2">
        <f>ABS((CORREL(SimDataTest!$AC$9:$AC$508,SimDataTest!$AQ$9:$AQ$508)-'Demo it Here'!$AQ$48)/((1-CORREL(SimDataTest!$AC$9:$AC$508,SimDataTest!$AQ$9:$AQ$508)^2)/(COUNT(SimDataTest!$AQ$9:$AQ$508)-2))^0.5)</f>
        <v>1.8895477063571675E-3</v>
      </c>
      <c r="CJ35" s="2">
        <f>ABS((CORREL(SimDataTest!$AC$9:$AC$508,SimDataTest!$AR$9:$AR$508)-'Demo it Here'!$AR$48)/((1-CORREL(SimDataTest!$AC$9:$AC$508,SimDataTest!$AR$9:$AR$508)^2)/(COUNT(SimDataTest!$AR$9:$AR$508)-2))^0.5)</f>
        <v>6.5635000108760139E-2</v>
      </c>
    </row>
    <row r="36" spans="1:88" x14ac:dyDescent="0.2">
      <c r="A36">
        <v>28</v>
      </c>
      <c r="B36">
        <v>-3.5340374735488345E-2</v>
      </c>
      <c r="C36">
        <v>-1.8929794484841E-2</v>
      </c>
      <c r="D36">
        <v>-1.6727223147124493E-2</v>
      </c>
      <c r="E36">
        <v>-2.2400410034397744E-3</v>
      </c>
      <c r="F36">
        <v>-1.4519706882459404E-2</v>
      </c>
      <c r="G36">
        <v>1.2460589993305016E-2</v>
      </c>
      <c r="H36">
        <v>-2.6648244032829838E-2</v>
      </c>
      <c r="I36">
        <v>9.3948427305333038E-2</v>
      </c>
      <c r="J36">
        <v>4.5839629575936236E-2</v>
      </c>
      <c r="K36">
        <v>8.7297324041553992E-2</v>
      </c>
      <c r="L36">
        <v>5.9195608856442483E-2</v>
      </c>
      <c r="M36">
        <v>2.4946026665818577E-2</v>
      </c>
      <c r="N36">
        <v>-6.835093632414635E-2</v>
      </c>
      <c r="O36">
        <v>2.1183366656789548E-2</v>
      </c>
      <c r="P36">
        <v>-3.5117222663559766E-2</v>
      </c>
      <c r="Q36">
        <v>1.9265739171075102E-2</v>
      </c>
      <c r="R36">
        <v>8.0136914878641941E-2</v>
      </c>
      <c r="S36">
        <v>4.6769563225517619E-2</v>
      </c>
      <c r="T36">
        <v>-9.9933142104073558E-2</v>
      </c>
      <c r="U36">
        <v>-0.52700539518567946</v>
      </c>
      <c r="V36">
        <v>-1.9699117259833865E-2</v>
      </c>
      <c r="W36">
        <v>-6.7959138766861549E-2</v>
      </c>
      <c r="X36">
        <v>7.9885004417875605E-2</v>
      </c>
      <c r="Y36">
        <v>6.1064922578855541E-2</v>
      </c>
      <c r="Z36">
        <v>0.12903248666483114</v>
      </c>
      <c r="AA36">
        <v>3.5433062489180989E-2</v>
      </c>
      <c r="AB36">
        <v>5.2158902854179567E-2</v>
      </c>
      <c r="AC36">
        <v>5.1244169861541566E-2</v>
      </c>
      <c r="AD36">
        <v>6.312521560057438E-2</v>
      </c>
      <c r="AE36">
        <v>9.1832568264025305E-3</v>
      </c>
      <c r="AF36">
        <v>0.10012695056311793</v>
      </c>
      <c r="AG36">
        <v>0.11397395805169097</v>
      </c>
      <c r="AH36">
        <v>7.7063947366292185E-2</v>
      </c>
      <c r="AI36">
        <v>-0.44737453681048767</v>
      </c>
      <c r="AJ36">
        <v>0.18550638847773016</v>
      </c>
      <c r="AK36">
        <v>0.11892212756595022</v>
      </c>
      <c r="AL36">
        <v>-1.6024889029295553E-2</v>
      </c>
      <c r="AM36">
        <v>0.1701458687329398</v>
      </c>
      <c r="AN36">
        <v>3.9827880091902301E-2</v>
      </c>
      <c r="AO36">
        <v>2.4337809566273405E-2</v>
      </c>
      <c r="AP36">
        <v>-8.2546809316460079E-2</v>
      </c>
      <c r="AQ36">
        <v>-0.10094852111461816</v>
      </c>
      <c r="AR36">
        <v>0.14206760859077638</v>
      </c>
      <c r="AT36" t="str">
        <f>SimDataTest!$AD$8</f>
        <v>b swe</v>
      </c>
      <c r="BW36" s="2">
        <f>ABS((CORREL(SimDataTest!$AD$9:$AD$508,SimDataTest!$AE$9:$AE$508)-'Demo it Here'!$AE$49)/((1-CORREL(SimDataTest!$AD$9:$AD$508,SimDataTest!$AE$9:$AE$508)^2)/(COUNT(SimDataTest!$AE$9:$AE$508)-2))^0.5)</f>
        <v>0.112458367208152</v>
      </c>
      <c r="BX36" s="2">
        <f>ABS((CORREL(SimDataTest!$AD$9:$AD$508,SimDataTest!$AF$9:$AF$508)-'Demo it Here'!$AF$49)/((1-CORREL(SimDataTest!$AD$9:$AD$508,SimDataTest!$AF$9:$AF$508)^2)/(COUNT(SimDataTest!$AF$9:$AF$508)-2))^0.5)</f>
        <v>9.3596465163716058E-2</v>
      </c>
      <c r="BY36" s="2">
        <f>ABS((CORREL(SimDataTest!$AD$9:$AD$508,SimDataTest!$AG$9:$AG$508)-'Demo it Here'!$AG$49)/((1-CORREL(SimDataTest!$AD$9:$AD$508,SimDataTest!$AG$9:$AG$508)^2)/(COUNT(SimDataTest!$AG$9:$AG$508)-2))^0.5)</f>
        <v>1.2054136096856672E-2</v>
      </c>
      <c r="BZ36" s="2">
        <f>ABS((CORREL(SimDataTest!$AD$9:$AD$508,SimDataTest!$AH$9:$AH$508)-'Demo it Here'!$AH$49)/((1-CORREL(SimDataTest!$AD$9:$AD$508,SimDataTest!$AH$9:$AH$508)^2)/(COUNT(SimDataTest!$AH$9:$AH$508)-2))^0.5)</f>
        <v>1.278156200091979E-2</v>
      </c>
      <c r="CA36" s="2">
        <f>ABS((CORREL(SimDataTest!$AD$9:$AD$508,SimDataTest!$AI$9:$AI$508)-'Demo it Here'!$AI$49)/((1-CORREL(SimDataTest!$AD$9:$AD$508,SimDataTest!$AI$9:$AI$508)^2)/(COUNT(SimDataTest!$AI$9:$AI$508)-2))^0.5)</f>
        <v>0.11504429123624395</v>
      </c>
      <c r="CB36" s="2">
        <f>ABS((CORREL(SimDataTest!$AD$9:$AD$508,SimDataTest!$AJ$9:$AJ$508)-'Demo it Here'!$AJ$49)/((1-CORREL(SimDataTest!$AD$9:$AD$508,SimDataTest!$AJ$9:$AJ$508)^2)/(COUNT(SimDataTest!$AJ$9:$AJ$508)-2))^0.5)</f>
        <v>4.4984385920145767E-2</v>
      </c>
      <c r="CC36" s="2">
        <f>ABS((CORREL(SimDataTest!$AD$9:$AD$508,SimDataTest!$AK$9:$AK$508)-'Demo it Here'!$AK$49)/((1-CORREL(SimDataTest!$AD$9:$AD$508,SimDataTest!$AK$9:$AK$508)^2)/(COUNT(SimDataTest!$AK$9:$AK$508)-2))^0.5)</f>
        <v>0.1861196280715838</v>
      </c>
      <c r="CD36" s="2">
        <f>ABS((CORREL(SimDataTest!$AD$9:$AD$508,SimDataTest!$AL$9:$AL$508)-'Demo it Here'!$AL$49)/((1-CORREL(SimDataTest!$AD$9:$AD$508,SimDataTest!$AL$9:$AL$508)^2)/(COUNT(SimDataTest!$AL$9:$AL$508)-2))^0.5)</f>
        <v>1.8106424942100324E-3</v>
      </c>
      <c r="CE36" s="2">
        <f>ABS((CORREL(SimDataTest!$AD$9:$AD$508,SimDataTest!$AM$9:$AM$508)-'Demo it Here'!$AM$49)/((1-CORREL(SimDataTest!$AD$9:$AD$508,SimDataTest!$AM$9:$AM$508)^2)/(COUNT(SimDataTest!$AM$9:$AM$508)-2))^0.5)</f>
        <v>3.6212028902015119E-3</v>
      </c>
      <c r="CF36" s="2">
        <f>ABS((CORREL(SimDataTest!$AD$9:$AD$508,SimDataTest!$AN$9:$AN$508)-'Demo it Here'!$AN$49)/((1-CORREL(SimDataTest!$AD$9:$AD$508,SimDataTest!$AN$9:$AN$508)^2)/(COUNT(SimDataTest!$AN$9:$AN$508)-2))^0.5)</f>
        <v>0.12605822802411187</v>
      </c>
      <c r="CG36" s="2">
        <f>ABS((CORREL(SimDataTest!$AD$9:$AD$508,SimDataTest!$AO$9:$AO$508)-'Demo it Here'!$AO$49)/((1-CORREL(SimDataTest!$AD$9:$AD$508,SimDataTest!$AO$9:$AO$508)^2)/(COUNT(SimDataTest!$AO$9:$AO$508)-2))^0.5)</f>
        <v>2.7539595605484024E-2</v>
      </c>
      <c r="CH36" s="2">
        <f>ABS((CORREL(SimDataTest!$AD$9:$AD$508,SimDataTest!$AP$9:$AP$508)-'Demo it Here'!$AP$49)/((1-CORREL(SimDataTest!$AD$9:$AD$508,SimDataTest!$AP$9:$AP$508)^2)/(COUNT(SimDataTest!$AP$9:$AP$508)-2))^0.5)</f>
        <v>1.6333419579400057E-3</v>
      </c>
      <c r="CI36" s="2">
        <f>ABS((CORREL(SimDataTest!$AD$9:$AD$508,SimDataTest!$AQ$9:$AQ$508)-'Demo it Here'!$AQ$49)/((1-CORREL(SimDataTest!$AD$9:$AD$508,SimDataTest!$AQ$9:$AQ$508)^2)/(COUNT(SimDataTest!$AQ$9:$AQ$508)-2))^0.5)</f>
        <v>4.1372669695706389E-2</v>
      </c>
      <c r="CJ36" s="2">
        <f>ABS((CORREL(SimDataTest!$AD$9:$AD$508,SimDataTest!$AR$9:$AR$508)-'Demo it Here'!$AR$49)/((1-CORREL(SimDataTest!$AD$9:$AD$508,SimDataTest!$AR$9:$AR$508)^2)/(COUNT(SimDataTest!$AR$9:$AR$508)-2))^0.5)</f>
        <v>0.13572774121630465</v>
      </c>
    </row>
    <row r="37" spans="1:88" x14ac:dyDescent="0.2">
      <c r="A37">
        <v>29</v>
      </c>
      <c r="B37">
        <v>-9.5138928947441359E-3</v>
      </c>
      <c r="C37">
        <v>2.1687094459446277E-2</v>
      </c>
      <c r="D37">
        <v>-3.0538691859172573E-2</v>
      </c>
      <c r="E37">
        <v>5.3870934177635332E-2</v>
      </c>
      <c r="F37">
        <v>-8.0094842071600558E-2</v>
      </c>
      <c r="G37">
        <v>0.14562998706401764</v>
      </c>
      <c r="H37">
        <v>-0.19703118082139093</v>
      </c>
      <c r="I37">
        <v>-3.805997878686751E-2</v>
      </c>
      <c r="J37">
        <v>-0.25039815138064669</v>
      </c>
      <c r="K37">
        <v>-0.28311855238614203</v>
      </c>
      <c r="L37">
        <v>5.3177738874523595E-2</v>
      </c>
      <c r="M37">
        <v>-0.12786642017712491</v>
      </c>
      <c r="N37">
        <v>-9.6553455627655382E-2</v>
      </c>
      <c r="O37">
        <v>-8.5253036477033084E-2</v>
      </c>
      <c r="P37">
        <v>-0.11941194727031046</v>
      </c>
      <c r="Q37">
        <v>2.3670950821028214E-2</v>
      </c>
      <c r="R37">
        <v>-2.6106517189410039E-2</v>
      </c>
      <c r="S37">
        <v>6.7940001100188496E-3</v>
      </c>
      <c r="T37">
        <v>-7.9056536622105766E-2</v>
      </c>
      <c r="U37">
        <v>0.38100099665127241</v>
      </c>
      <c r="V37">
        <v>-9.3856886891528712E-2</v>
      </c>
      <c r="W37">
        <v>6.3103328653359547E-2</v>
      </c>
      <c r="X37">
        <v>2.5012360371033715E-2</v>
      </c>
      <c r="Y37">
        <v>-0.13284788708589934</v>
      </c>
      <c r="Z37">
        <v>-0.29889244533264614</v>
      </c>
      <c r="AA37">
        <v>-3.9529968083217293E-3</v>
      </c>
      <c r="AB37">
        <v>-0.14580015343538477</v>
      </c>
      <c r="AC37">
        <v>-0.11470618137454247</v>
      </c>
      <c r="AD37">
        <v>1.5495152697655445E-3</v>
      </c>
      <c r="AE37">
        <v>-0.12024578124988139</v>
      </c>
      <c r="AF37">
        <v>4.5411569769563398E-2</v>
      </c>
      <c r="AG37">
        <v>-4.5453879772899275E-2</v>
      </c>
      <c r="AH37">
        <v>5.3960196956344575E-2</v>
      </c>
      <c r="AI37">
        <v>3.6863467898118341E-2</v>
      </c>
      <c r="AJ37">
        <v>-0.14678010258193197</v>
      </c>
      <c r="AK37">
        <v>-5.3089158785469603E-2</v>
      </c>
      <c r="AL37">
        <v>-0.38030660352096501</v>
      </c>
      <c r="AM37">
        <v>-0.43446584617841455</v>
      </c>
      <c r="AN37">
        <v>-1.8170037158097396E-2</v>
      </c>
      <c r="AO37">
        <v>-0.18639938892214947</v>
      </c>
      <c r="AP37">
        <v>-0.23232093007605259</v>
      </c>
      <c r="AQ37">
        <v>-8.2842614636137735E-2</v>
      </c>
      <c r="AR37">
        <v>-6.3451672816828952E-2</v>
      </c>
      <c r="AT37" t="str">
        <f>SimDataTest!$AE$8</f>
        <v>b france</v>
      </c>
      <c r="BX37" s="2">
        <f>ABS((CORREL(SimDataTest!$AE$9:$AE$508,SimDataTest!$AF$9:$AF$508)-'Demo it Here'!$AF$50)/((1-CORREL(SimDataTest!$AE$9:$AE$508,SimDataTest!$AF$9:$AF$508)^2)/(COUNT(SimDataTest!$AF$9:$AF$508)-2))^0.5)</f>
        <v>4.5448809718824278E-2</v>
      </c>
      <c r="BY37" s="2">
        <f>ABS((CORREL(SimDataTest!$AE$9:$AE$508,SimDataTest!$AG$9:$AG$508)-'Demo it Here'!$AG$50)/((1-CORREL(SimDataTest!$AE$9:$AE$508,SimDataTest!$AG$9:$AG$508)^2)/(COUNT(SimDataTest!$AG$9:$AG$508)-2))^0.5)</f>
        <v>3.9014508064190889E-3</v>
      </c>
      <c r="BZ37" s="2">
        <f>ABS((CORREL(SimDataTest!$AE$9:$AE$508,SimDataTest!$AH$9:$AH$508)-'Demo it Here'!$AH$50)/((1-CORREL(SimDataTest!$AE$9:$AE$508,SimDataTest!$AH$9:$AH$508)^2)/(COUNT(SimDataTest!$AH$9:$AH$508)-2))^0.5)</f>
        <v>4.7225869133176508E-2</v>
      </c>
      <c r="CA37" s="2">
        <f>ABS((CORREL(SimDataTest!$AE$9:$AE$508,SimDataTest!$AI$9:$AI$508)-'Demo it Here'!$AI$50)/((1-CORREL(SimDataTest!$AE$9:$AE$508,SimDataTest!$AI$9:$AI$508)^2)/(COUNT(SimDataTest!$AI$9:$AI$508)-2))^0.5)</f>
        <v>2.0635850485906226E-2</v>
      </c>
      <c r="CB37" s="2">
        <f>ABS((CORREL(SimDataTest!$AE$9:$AE$508,SimDataTest!$AJ$9:$AJ$508)-'Demo it Here'!$AJ$50)/((1-CORREL(SimDataTest!$AE$9:$AE$508,SimDataTest!$AJ$9:$AJ$508)^2)/(COUNT(SimDataTest!$AJ$9:$AJ$508)-2))^0.5)</f>
        <v>2.2111322625663517E-2</v>
      </c>
      <c r="CC37" s="2">
        <f>ABS((CORREL(SimDataTest!$AE$9:$AE$508,SimDataTest!$AK$9:$AK$508)-'Demo it Here'!$AK$50)/((1-CORREL(SimDataTest!$AE$9:$AE$508,SimDataTest!$AK$9:$AK$508)^2)/(COUNT(SimDataTest!$AK$9:$AK$508)-2))^0.5)</f>
        <v>3.3258785489425201E-2</v>
      </c>
      <c r="CD37" s="2">
        <f>ABS((CORREL(SimDataTest!$AE$9:$AE$508,SimDataTest!$AL$9:$AL$508)-'Demo it Here'!$AL$50)/((1-CORREL(SimDataTest!$AE$9:$AE$508,SimDataTest!$AL$9:$AL$508)^2)/(COUNT(SimDataTest!$AL$9:$AL$508)-2))^0.5)</f>
        <v>8.0385554855136973E-2</v>
      </c>
      <c r="CE37" s="2">
        <f>ABS((CORREL(SimDataTest!$AE$9:$AE$508,SimDataTest!$AM$9:$AM$508)-'Demo it Here'!$AM$50)/((1-CORREL(SimDataTest!$AE$9:$AE$508,SimDataTest!$AM$9:$AM$508)^2)/(COUNT(SimDataTest!$AM$9:$AM$508)-2))^0.5)</f>
        <v>7.2953744782018812E-2</v>
      </c>
      <c r="CF37" s="2">
        <f>ABS((CORREL(SimDataTest!$AE$9:$AE$508,SimDataTest!$AN$9:$AN$508)-'Demo it Here'!$AN$50)/((1-CORREL(SimDataTest!$AE$9:$AE$508,SimDataTest!$AN$9:$AN$508)^2)/(COUNT(SimDataTest!$AN$9:$AN$508)-2))^0.5)</f>
        <v>5.851951290317145E-2</v>
      </c>
      <c r="CG37" s="2">
        <f>ABS((CORREL(SimDataTest!$AE$9:$AE$508,SimDataTest!$AO$9:$AO$508)-'Demo it Here'!$AO$50)/((1-CORREL(SimDataTest!$AE$9:$AE$508,SimDataTest!$AO$9:$AO$508)^2)/(COUNT(SimDataTest!$AO$9:$AO$508)-2))^0.5)</f>
        <v>9.1275266547391681E-2</v>
      </c>
      <c r="CH37" s="2">
        <f>ABS((CORREL(SimDataTest!$AE$9:$AE$508,SimDataTest!$AP$9:$AP$508)-'Demo it Here'!$AP$50)/((1-CORREL(SimDataTest!$AE$9:$AE$508,SimDataTest!$AP$9:$AP$508)^2)/(COUNT(SimDataTest!$AP$9:$AP$508)-2))^0.5)</f>
        <v>0.11147078114625042</v>
      </c>
      <c r="CI37" s="2">
        <f>ABS((CORREL(SimDataTest!$AE$9:$AE$508,SimDataTest!$AQ$9:$AQ$508)-'Demo it Here'!$AQ$50)/((1-CORREL(SimDataTest!$AE$9:$AE$508,SimDataTest!$AQ$9:$AQ$508)^2)/(COUNT(SimDataTest!$AQ$9:$AQ$508)-2))^0.5)</f>
        <v>3.1693698321342077E-2</v>
      </c>
      <c r="CJ37" s="2">
        <f>ABS((CORREL(SimDataTest!$AE$9:$AE$508,SimDataTest!$AR$9:$AR$508)-'Demo it Here'!$AR$50)/((1-CORREL(SimDataTest!$AE$9:$AE$508,SimDataTest!$AR$9:$AR$508)^2)/(COUNT(SimDataTest!$AR$9:$AR$508)-2))^0.5)</f>
        <v>2.1456298476236747E-2</v>
      </c>
    </row>
    <row r="38" spans="1:88" x14ac:dyDescent="0.2">
      <c r="A38">
        <v>30</v>
      </c>
      <c r="B38">
        <v>-1.6236876176348725E-2</v>
      </c>
      <c r="C38">
        <v>-3.8345418909204732E-3</v>
      </c>
      <c r="D38">
        <v>-1.2450074618096441E-2</v>
      </c>
      <c r="E38">
        <v>8.7241490336240624E-3</v>
      </c>
      <c r="F38">
        <v>-2.0991094217389206E-2</v>
      </c>
      <c r="G38">
        <v>3.0352372767497027E-2</v>
      </c>
      <c r="H38">
        <v>-4.9830978548609628E-2</v>
      </c>
      <c r="I38">
        <v>-1.5816864765765382E-2</v>
      </c>
      <c r="J38">
        <v>2.9233082828716839E-3</v>
      </c>
      <c r="K38">
        <v>-2.2750876138054599E-2</v>
      </c>
      <c r="L38">
        <v>-0.17049800655539116</v>
      </c>
      <c r="M38">
        <v>7.3047045541512201E-3</v>
      </c>
      <c r="N38">
        <v>3.6648296551849757E-2</v>
      </c>
      <c r="O38">
        <v>-3.8324482024713058E-2</v>
      </c>
      <c r="P38">
        <v>0.10173399588687682</v>
      </c>
      <c r="Q38">
        <v>-6.1996288038890235E-2</v>
      </c>
      <c r="R38">
        <v>-0.11343649716665039</v>
      </c>
      <c r="S38">
        <v>3.6580293972228173E-3</v>
      </c>
      <c r="T38">
        <v>3.9382107773237474E-2</v>
      </c>
      <c r="U38">
        <v>-0.48438863161639645</v>
      </c>
      <c r="V38">
        <v>-1.2293833683932887E-2</v>
      </c>
      <c r="W38">
        <v>0.22968939639270469</v>
      </c>
      <c r="X38">
        <v>2.8111081143102012E-2</v>
      </c>
      <c r="Y38">
        <v>1.2994739973344993E-2</v>
      </c>
      <c r="Z38">
        <v>-6.8965923212439439E-2</v>
      </c>
      <c r="AA38">
        <v>-0.31072310163566053</v>
      </c>
      <c r="AB38">
        <v>1.3067388738261521E-2</v>
      </c>
      <c r="AC38">
        <v>6.1094285014284377E-2</v>
      </c>
      <c r="AD38">
        <v>-7.0067255269509299E-2</v>
      </c>
      <c r="AE38">
        <v>8.0897831172759505E-2</v>
      </c>
      <c r="AF38">
        <v>-9.1797771472069689E-3</v>
      </c>
      <c r="AG38">
        <v>-4.8708740046434218E-2</v>
      </c>
      <c r="AH38">
        <v>0.13718434745705266</v>
      </c>
      <c r="AI38">
        <v>-0.41973928427061646</v>
      </c>
      <c r="AJ38">
        <v>0.18993607336766183</v>
      </c>
      <c r="AK38">
        <v>0.10203536969678462</v>
      </c>
      <c r="AL38">
        <v>1.9957449567573393E-2</v>
      </c>
      <c r="AM38">
        <v>-7.57065504438591E-2</v>
      </c>
      <c r="AN38">
        <v>-0.31594006167230981</v>
      </c>
      <c r="AO38">
        <v>7.1322775774754321E-2</v>
      </c>
      <c r="AP38">
        <v>0.11963335127480623</v>
      </c>
      <c r="AQ38">
        <v>3.7168595011993544E-2</v>
      </c>
      <c r="AR38">
        <v>4.0544960146519093E-2</v>
      </c>
      <c r="AT38" t="str">
        <f>SimDataTest!$AF$8</f>
        <v>r ire uk</v>
      </c>
      <c r="BY38" s="2">
        <f>ABS((CORREL(SimDataTest!$AF$9:$AF$508,SimDataTest!$AG$9:$AG$508)-'Demo it Here'!$AG$51)/((1-CORREL(SimDataTest!$AF$9:$AF$508,SimDataTest!$AG$9:$AG$508)^2)/(COUNT(SimDataTest!$AG$9:$AG$508)-2))^0.5)</f>
        <v>2.0289917871026238E-2</v>
      </c>
      <c r="BZ38" s="2">
        <f>ABS((CORREL(SimDataTest!$AF$9:$AF$508,SimDataTest!$AH$9:$AH$508)-'Demo it Here'!$AH$51)/((1-CORREL(SimDataTest!$AF$9:$AF$508,SimDataTest!$AH$9:$AH$508)^2)/(COUNT(SimDataTest!$AH$9:$AH$508)-2))^0.5)</f>
        <v>7.9241454787585264E-2</v>
      </c>
      <c r="CA38" s="2">
        <f>ABS((CORREL(SimDataTest!$AF$9:$AF$508,SimDataTest!$AI$9:$AI$508)-'Demo it Here'!$AI$51)/((1-CORREL(SimDataTest!$AF$9:$AF$508,SimDataTest!$AI$9:$AI$508)^2)/(COUNT(SimDataTest!$AI$9:$AI$508)-2))^0.5)</f>
        <v>0.11286827826048226</v>
      </c>
      <c r="CB38" s="2">
        <f>ABS((CORREL(SimDataTest!$AF$9:$AF$508,SimDataTest!$AJ$9:$AJ$508)-'Demo it Here'!$AJ$51)/((1-CORREL(SimDataTest!$AF$9:$AF$508,SimDataTest!$AJ$9:$AJ$508)^2)/(COUNT(SimDataTest!$AJ$9:$AJ$508)-2))^0.5)</f>
        <v>0.11828854097698602</v>
      </c>
      <c r="CC38" s="2">
        <f>ABS((CORREL(SimDataTest!$AF$9:$AF$508,SimDataTest!$AK$9:$AK$508)-'Demo it Here'!$AK$51)/((1-CORREL(SimDataTest!$AF$9:$AF$508,SimDataTest!$AK$9:$AK$508)^2)/(COUNT(SimDataTest!$AK$9:$AK$508)-2))^0.5)</f>
        <v>1.7701937020767177E-2</v>
      </c>
      <c r="CD38" s="2">
        <f>ABS((CORREL(SimDataTest!$AF$9:$AF$508,SimDataTest!$AL$9:$AL$508)-'Demo it Here'!$AL$51)/((1-CORREL(SimDataTest!$AF$9:$AF$508,SimDataTest!$AL$9:$AL$508)^2)/(COUNT(SimDataTest!$AL$9:$AL$508)-2))^0.5)</f>
        <v>4.467935859098679E-2</v>
      </c>
      <c r="CE38" s="2">
        <f>ABS((CORREL(SimDataTest!$AF$9:$AF$508,SimDataTest!$AM$9:$AM$508)-'Demo it Here'!$AM$51)/((1-CORREL(SimDataTest!$AF$9:$AF$508,SimDataTest!$AM$9:$AM$508)^2)/(COUNT(SimDataTest!$AM$9:$AM$508)-2))^0.5)</f>
        <v>4.0608840272977668E-2</v>
      </c>
      <c r="CF38" s="2">
        <f>ABS((CORREL(SimDataTest!$AF$9:$AF$508,SimDataTest!$AN$9:$AN$508)-'Demo it Here'!$AN$51)/((1-CORREL(SimDataTest!$AF$9:$AF$508,SimDataTest!$AN$9:$AN$508)^2)/(COUNT(SimDataTest!$AN$9:$AN$508)-2))^0.5)</f>
        <v>6.824842274497854E-2</v>
      </c>
      <c r="CG38" s="2">
        <f>ABS((CORREL(SimDataTest!$AF$9:$AF$508,SimDataTest!$AO$9:$AO$508)-'Demo it Here'!$AO$51)/((1-CORREL(SimDataTest!$AF$9:$AF$508,SimDataTest!$AO$9:$AO$508)^2)/(COUNT(SimDataTest!$AO$9:$AO$508)-2))^0.5)</f>
        <v>2.8740299186318153E-3</v>
      </c>
      <c r="CH38" s="2">
        <f>ABS((CORREL(SimDataTest!$AF$9:$AF$508,SimDataTest!$AP$9:$AP$508)-'Demo it Here'!$AP$51)/((1-CORREL(SimDataTest!$AF$9:$AF$508,SimDataTest!$AP$9:$AP$508)^2)/(COUNT(SimDataTest!$AP$9:$AP$508)-2))^0.5)</f>
        <v>0.1052945018243598</v>
      </c>
      <c r="CI38" s="2">
        <f>ABS((CORREL(SimDataTest!$AF$9:$AF$508,SimDataTest!$AQ$9:$AQ$508)-'Demo it Here'!$AQ$51)/((1-CORREL(SimDataTest!$AF$9:$AF$508,SimDataTest!$AQ$9:$AQ$508)^2)/(COUNT(SimDataTest!$AQ$9:$AQ$508)-2))^0.5)</f>
        <v>3.6571367295782052E-2</v>
      </c>
      <c r="CJ38" s="2">
        <f>ABS((CORREL(SimDataTest!$AF$9:$AF$508,SimDataTest!$AR$9:$AR$508)-'Demo it Here'!$AR$51)/((1-CORREL(SimDataTest!$AF$9:$AF$508,SimDataTest!$AR$9:$AR$508)^2)/(COUNT(SimDataTest!$AR$9:$AR$508)-2))^0.5)</f>
        <v>4.903592143561241E-3</v>
      </c>
    </row>
    <row r="39" spans="1:88" x14ac:dyDescent="0.2">
      <c r="A39">
        <v>31</v>
      </c>
      <c r="B39">
        <v>-3.5340374735488345E-2</v>
      </c>
      <c r="C39">
        <v>-1.8929794484841E-2</v>
      </c>
      <c r="D39">
        <v>-1.6727223147124493E-2</v>
      </c>
      <c r="E39">
        <v>-2.2400410034397744E-3</v>
      </c>
      <c r="F39">
        <v>-1.4519706882459404E-2</v>
      </c>
      <c r="G39">
        <v>1.2460589993305016E-2</v>
      </c>
      <c r="H39">
        <v>-2.6648244032829838E-2</v>
      </c>
      <c r="I39">
        <v>9.3948427305333038E-2</v>
      </c>
      <c r="J39">
        <v>4.5839629575936236E-2</v>
      </c>
      <c r="K39">
        <v>8.7297324041553992E-2</v>
      </c>
      <c r="L39">
        <v>5.9195608856442483E-2</v>
      </c>
      <c r="M39">
        <v>2.4946026665818577E-2</v>
      </c>
      <c r="N39">
        <v>-6.835093632414635E-2</v>
      </c>
      <c r="O39">
        <v>2.1183366656789548E-2</v>
      </c>
      <c r="P39">
        <v>-3.5117222663559766E-2</v>
      </c>
      <c r="Q39">
        <v>1.9265739171075102E-2</v>
      </c>
      <c r="R39">
        <v>8.0136914878641941E-2</v>
      </c>
      <c r="S39">
        <v>4.6769563225517619E-2</v>
      </c>
      <c r="T39">
        <v>-9.9933142104073558E-2</v>
      </c>
      <c r="U39">
        <v>-0.52700539518567946</v>
      </c>
      <c r="V39">
        <v>-1.9699117259833865E-2</v>
      </c>
      <c r="W39">
        <v>-6.7959138766861549E-2</v>
      </c>
      <c r="X39">
        <v>7.9885004417875605E-2</v>
      </c>
      <c r="Y39">
        <v>6.1064922578855541E-2</v>
      </c>
      <c r="Z39">
        <v>0.12903248666483114</v>
      </c>
      <c r="AA39">
        <v>3.5433062489180989E-2</v>
      </c>
      <c r="AB39">
        <v>5.2158902854179567E-2</v>
      </c>
      <c r="AC39">
        <v>5.1244169861541566E-2</v>
      </c>
      <c r="AD39">
        <v>6.312521560057438E-2</v>
      </c>
      <c r="AE39">
        <v>9.1832568264025305E-3</v>
      </c>
      <c r="AF39">
        <v>0.10012695056311793</v>
      </c>
      <c r="AG39">
        <v>0.11397395805169097</v>
      </c>
      <c r="AH39">
        <v>7.7063947366292185E-2</v>
      </c>
      <c r="AI39">
        <v>-0.44737453681048767</v>
      </c>
      <c r="AJ39">
        <v>0.18550638847773016</v>
      </c>
      <c r="AK39">
        <v>0.11892212756595022</v>
      </c>
      <c r="AL39">
        <v>-1.6024889029295553E-2</v>
      </c>
      <c r="AM39">
        <v>0.1701458687329398</v>
      </c>
      <c r="AN39">
        <v>3.9827880091902301E-2</v>
      </c>
      <c r="AO39">
        <v>2.4337809566273405E-2</v>
      </c>
      <c r="AP39">
        <v>-8.2546809316460079E-2</v>
      </c>
      <c r="AQ39">
        <v>-0.10094852111461816</v>
      </c>
      <c r="AR39">
        <v>0.14206760859077638</v>
      </c>
      <c r="AT39" t="str">
        <f>SimDataTest!$AG$8</f>
        <v>r nl lux bel</v>
      </c>
      <c r="BZ39" s="2">
        <f>ABS((CORREL(SimDataTest!$AG$9:$AG$508,SimDataTest!$AH$9:$AH$508)-'Demo it Here'!$AH$52)/((1-CORREL(SimDataTest!$AG$9:$AG$508,SimDataTest!$AH$9:$AH$508)^2)/(COUNT(SimDataTest!$AH$9:$AH$508)-2))^0.5)</f>
        <v>1.2355689613098093E-2</v>
      </c>
      <c r="CA39" s="2">
        <f>ABS((CORREL(SimDataTest!$AG$9:$AG$508,SimDataTest!$AI$9:$AI$508)-'Demo it Here'!$AI$52)/((1-CORREL(SimDataTest!$AG$9:$AG$508,SimDataTest!$AI$9:$AI$508)^2)/(COUNT(SimDataTest!$AI$9:$AI$508)-2))^0.5)</f>
        <v>4.7465836943322286E-2</v>
      </c>
      <c r="CB39" s="2">
        <f>ABS((CORREL(SimDataTest!$AG$9:$AG$508,SimDataTest!$AJ$9:$AJ$508)-'Demo it Here'!$AJ$52)/((1-CORREL(SimDataTest!$AG$9:$AG$508,SimDataTest!$AJ$9:$AJ$508)^2)/(COUNT(SimDataTest!$AJ$9:$AJ$508)-2))^0.5)</f>
        <v>5.2135967805670203E-4</v>
      </c>
      <c r="CC39" s="2">
        <f>ABS((CORREL(SimDataTest!$AG$9:$AG$508,SimDataTest!$AK$9:$AK$508)-'Demo it Here'!$AK$52)/((1-CORREL(SimDataTest!$AG$9:$AG$508,SimDataTest!$AK$9:$AK$508)^2)/(COUNT(SimDataTest!$AK$9:$AK$508)-2))^0.5)</f>
        <v>4.1316804655759799E-2</v>
      </c>
      <c r="CD39" s="2">
        <f>ABS((CORREL(SimDataTest!$AG$9:$AG$508,SimDataTest!$AL$9:$AL$508)-'Demo it Here'!$AL$52)/((1-CORREL(SimDataTest!$AG$9:$AG$508,SimDataTest!$AL$9:$AL$508)^2)/(COUNT(SimDataTest!$AL$9:$AL$508)-2))^0.5)</f>
        <v>2.9603926796848198E-2</v>
      </c>
      <c r="CE39" s="2">
        <f>ABS((CORREL(SimDataTest!$AG$9:$AG$508,SimDataTest!$AM$9:$AM$508)-'Demo it Here'!$AM$52)/((1-CORREL(SimDataTest!$AG$9:$AG$508,SimDataTest!$AM$9:$AM$508)^2)/(COUNT(SimDataTest!$AM$9:$AM$508)-2))^0.5)</f>
        <v>2.4496747257230025E-2</v>
      </c>
      <c r="CF39" s="2">
        <f>ABS((CORREL(SimDataTest!$AG$9:$AG$508,SimDataTest!$AN$9:$AN$508)-'Demo it Here'!$AN$52)/((1-CORREL(SimDataTest!$AG$9:$AG$508,SimDataTest!$AN$9:$AN$508)^2)/(COUNT(SimDataTest!$AN$9:$AN$508)-2))^0.5)</f>
        <v>8.890072273118553E-2</v>
      </c>
      <c r="CG39" s="2">
        <f>ABS((CORREL(SimDataTest!$AG$9:$AG$508,SimDataTest!$AO$9:$AO$508)-'Demo it Here'!$AO$52)/((1-CORREL(SimDataTest!$AG$9:$AG$508,SimDataTest!$AO$9:$AO$508)^2)/(COUNT(SimDataTest!$AO$9:$AO$508)-2))^0.5)</f>
        <v>1.0931241790964833E-2</v>
      </c>
      <c r="CH39" s="2">
        <f>ABS((CORREL(SimDataTest!$AG$9:$AG$508,SimDataTest!$AP$9:$AP$508)-'Demo it Here'!$AP$52)/((1-CORREL(SimDataTest!$AG$9:$AG$508,SimDataTest!$AP$9:$AP$508)^2)/(COUNT(SimDataTest!$AP$9:$AP$508)-2))^0.5)</f>
        <v>1.3821344665913953E-2</v>
      </c>
      <c r="CI39" s="2">
        <f>ABS((CORREL(SimDataTest!$AG$9:$AG$508,SimDataTest!$AQ$9:$AQ$508)-'Demo it Here'!$AQ$52)/((1-CORREL(SimDataTest!$AG$9:$AG$508,SimDataTest!$AQ$9:$AQ$508)^2)/(COUNT(SimDataTest!$AQ$9:$AQ$508)-2))^0.5)</f>
        <v>7.0238514254665055E-2</v>
      </c>
      <c r="CJ39" s="2">
        <f>ABS((CORREL(SimDataTest!$AG$9:$AG$508,SimDataTest!$AR$9:$AR$508)-'Demo it Here'!$AR$52)/((1-CORREL(SimDataTest!$AG$9:$AG$508,SimDataTest!$AR$9:$AR$508)^2)/(COUNT(SimDataTest!$AR$9:$AR$508)-2))^0.5)</f>
        <v>9.4892246662812582E-2</v>
      </c>
    </row>
    <row r="40" spans="1:88" x14ac:dyDescent="0.2">
      <c r="A40">
        <v>32</v>
      </c>
      <c r="B40">
        <v>7.3025720819792195E-2</v>
      </c>
      <c r="C40">
        <v>0.12473488243986242</v>
      </c>
      <c r="D40">
        <v>-4.5974533578881038E-2</v>
      </c>
      <c r="E40">
        <v>0.17893591107073248</v>
      </c>
      <c r="F40">
        <v>-0.19077410615590251</v>
      </c>
      <c r="G40">
        <v>0.45686874337446981</v>
      </c>
      <c r="H40">
        <v>-0.44454440557923613</v>
      </c>
      <c r="I40">
        <v>4.535392017124229E-2</v>
      </c>
      <c r="J40">
        <v>-4.9364069247984199E-2</v>
      </c>
      <c r="K40">
        <v>-0.33565668234022861</v>
      </c>
      <c r="L40">
        <v>0.15513099999659774</v>
      </c>
      <c r="M40">
        <v>3.7257862038816203E-2</v>
      </c>
      <c r="N40">
        <v>2.0749696109809035E-2</v>
      </c>
      <c r="O40">
        <v>4.0118885791360137E-2</v>
      </c>
      <c r="P40">
        <v>4.4874857516436606E-2</v>
      </c>
      <c r="Q40">
        <v>0.10764803972885439</v>
      </c>
      <c r="R40">
        <v>0.13386388383446857</v>
      </c>
      <c r="S40">
        <v>4.2804368582458618E-2</v>
      </c>
      <c r="T40">
        <v>1.8318350264087124E-2</v>
      </c>
      <c r="U40">
        <v>8.6138627902250464E-2</v>
      </c>
      <c r="V40">
        <v>-4.6953181271241595E-2</v>
      </c>
      <c r="W40">
        <v>0.20923086256226897</v>
      </c>
      <c r="X40">
        <v>0.19732474116674714</v>
      </c>
      <c r="Y40">
        <v>-3.4270455866202698E-2</v>
      </c>
      <c r="Z40">
        <v>-0.22694973981578059</v>
      </c>
      <c r="AA40">
        <v>2.7213586525646205E-2</v>
      </c>
      <c r="AB40">
        <v>-1.2601121515165237E-2</v>
      </c>
      <c r="AC40">
        <v>3.819194396845127E-2</v>
      </c>
      <c r="AD40">
        <v>0.11334660155357468</v>
      </c>
      <c r="AE40">
        <v>5.7434858278717638E-2</v>
      </c>
      <c r="AF40">
        <v>0.17498969548108056</v>
      </c>
      <c r="AG40">
        <v>0.1309638173980423</v>
      </c>
      <c r="AH40">
        <v>-5.4880077355452528E-2</v>
      </c>
      <c r="AI40">
        <v>-0.13521367528968575</v>
      </c>
      <c r="AJ40">
        <v>-7.1743374533814519E-2</v>
      </c>
      <c r="AK40">
        <v>0.19772897334315709</v>
      </c>
      <c r="AL40">
        <v>-0.11621124126705962</v>
      </c>
      <c r="AM40">
        <v>-2.9518181348623496E-2</v>
      </c>
      <c r="AN40">
        <v>-3.8531910338881037E-2</v>
      </c>
      <c r="AO40">
        <v>-0.22664311680200089</v>
      </c>
      <c r="AP40">
        <v>-0.19705035607858967</v>
      </c>
      <c r="AQ40">
        <v>-2.796631761664492E-2</v>
      </c>
      <c r="AR40">
        <v>8.3581580318722981E-2</v>
      </c>
      <c r="AT40" t="str">
        <f>SimDataTest!$AH$8</f>
        <v>r den</v>
      </c>
      <c r="CA40" s="2">
        <f>ABS((CORREL(SimDataTest!$AH$9:$AH$508,SimDataTest!$AI$9:$AI$508)-'Demo it Here'!$AI$53)/((1-CORREL(SimDataTest!$AH$9:$AH$508,SimDataTest!$AI$9:$AI$508)^2)/(COUNT(SimDataTest!$AI$9:$AI$508)-2))^0.5)</f>
        <v>5.7088607464781164E-2</v>
      </c>
      <c r="CB40" s="2">
        <f>ABS((CORREL(SimDataTest!$AH$9:$AH$508,SimDataTest!$AJ$9:$AJ$508)-'Demo it Here'!$AJ$53)/((1-CORREL(SimDataTest!$AH$9:$AH$508,SimDataTest!$AJ$9:$AJ$508)^2)/(COUNT(SimDataTest!$AJ$9:$AJ$508)-2))^0.5)</f>
        <v>1.1748198501716659E-2</v>
      </c>
      <c r="CC40" s="2">
        <f>ABS((CORREL(SimDataTest!$AH$9:$AH$508,SimDataTest!$AK$9:$AK$508)-'Demo it Here'!$AK$53)/((1-CORREL(SimDataTest!$AH$9:$AH$508,SimDataTest!$AK$9:$AK$508)^2)/(COUNT(SimDataTest!$AK$9:$AK$508)-2))^0.5)</f>
        <v>5.1857823576031616E-2</v>
      </c>
      <c r="CD40" s="2">
        <f>ABS((CORREL(SimDataTest!$AH$9:$AH$508,SimDataTest!$AL$9:$AL$508)-'Demo it Here'!$AL$53)/((1-CORREL(SimDataTest!$AH$9:$AH$508,SimDataTest!$AL$9:$AL$508)^2)/(COUNT(SimDataTest!$AL$9:$AL$508)-2))^0.5)</f>
        <v>0.17997067339919828</v>
      </c>
      <c r="CE40" s="2">
        <f>ABS((CORREL(SimDataTest!$AH$9:$AH$508,SimDataTest!$AM$9:$AM$508)-'Demo it Here'!$AM$53)/((1-CORREL(SimDataTest!$AH$9:$AH$508,SimDataTest!$AM$9:$AM$508)^2)/(COUNT(SimDataTest!$AM$9:$AM$508)-2))^0.5)</f>
        <v>0.20966308721610824</v>
      </c>
      <c r="CF40" s="2">
        <f>ABS((CORREL(SimDataTest!$AH$9:$AH$508,SimDataTest!$AN$9:$AN$508)-'Demo it Here'!$AN$53)/((1-CORREL(SimDataTest!$AH$9:$AH$508,SimDataTest!$AN$9:$AN$508)^2)/(COUNT(SimDataTest!$AN$9:$AN$508)-2))^0.5)</f>
        <v>6.0211870525657518E-2</v>
      </c>
      <c r="CG40" s="2">
        <f>ABS((CORREL(SimDataTest!$AH$9:$AH$508,SimDataTest!$AO$9:$AO$508)-'Demo it Here'!$AO$53)/((1-CORREL(SimDataTest!$AH$9:$AH$508,SimDataTest!$AO$9:$AO$508)^2)/(COUNT(SimDataTest!$AO$9:$AO$508)-2))^0.5)</f>
        <v>0.14583063970063626</v>
      </c>
      <c r="CH40" s="2">
        <f>ABS((CORREL(SimDataTest!$AH$9:$AH$508,SimDataTest!$AP$9:$AP$508)-'Demo it Here'!$AP$53)/((1-CORREL(SimDataTest!$AH$9:$AH$508,SimDataTest!$AP$9:$AP$508)^2)/(COUNT(SimDataTest!$AP$9:$AP$508)-2))^0.5)</f>
        <v>0.14264019229903141</v>
      </c>
      <c r="CI40" s="2">
        <f>ABS((CORREL(SimDataTest!$AH$9:$AH$508,SimDataTest!$AQ$9:$AQ$508)-'Demo it Here'!$AQ$53)/((1-CORREL(SimDataTest!$AH$9:$AH$508,SimDataTest!$AQ$9:$AQ$508)^2)/(COUNT(SimDataTest!$AQ$9:$AQ$508)-2))^0.5)</f>
        <v>3.4631227410141401E-2</v>
      </c>
      <c r="CJ40" s="2">
        <f>ABS((CORREL(SimDataTest!$AH$9:$AH$508,SimDataTest!$AR$9:$AR$508)-'Demo it Here'!$AR$53)/((1-CORREL(SimDataTest!$AH$9:$AH$508,SimDataTest!$AR$9:$AR$508)^2)/(COUNT(SimDataTest!$AR$9:$AR$508)-2))^0.5)</f>
        <v>6.3598213241336216E-2</v>
      </c>
    </row>
    <row r="41" spans="1:88" x14ac:dyDescent="0.2">
      <c r="A41">
        <v>33</v>
      </c>
      <c r="B41">
        <v>7.3025720819792195E-2</v>
      </c>
      <c r="C41">
        <v>0.12473488243986242</v>
      </c>
      <c r="D41">
        <v>-4.5974533578881038E-2</v>
      </c>
      <c r="E41">
        <v>0.17893591107073248</v>
      </c>
      <c r="F41">
        <v>-0.19077410615590251</v>
      </c>
      <c r="G41">
        <v>0.45686874337446981</v>
      </c>
      <c r="H41">
        <v>-0.44454440557923613</v>
      </c>
      <c r="I41">
        <v>4.535392017124229E-2</v>
      </c>
      <c r="J41">
        <v>-4.9364069247984199E-2</v>
      </c>
      <c r="K41">
        <v>-0.33565668234022861</v>
      </c>
      <c r="L41">
        <v>0.15513099999659774</v>
      </c>
      <c r="M41">
        <v>3.7257862038816203E-2</v>
      </c>
      <c r="N41">
        <v>2.0749696109809035E-2</v>
      </c>
      <c r="O41">
        <v>4.0118885791360137E-2</v>
      </c>
      <c r="P41">
        <v>4.4874857516436606E-2</v>
      </c>
      <c r="Q41">
        <v>0.10764803972885439</v>
      </c>
      <c r="R41">
        <v>0.13386388383446857</v>
      </c>
      <c r="S41">
        <v>4.2804368582458618E-2</v>
      </c>
      <c r="T41">
        <v>1.8318350264087124E-2</v>
      </c>
      <c r="U41">
        <v>8.6138627902250464E-2</v>
      </c>
      <c r="V41">
        <v>-4.6953181271241595E-2</v>
      </c>
      <c r="W41">
        <v>0.20923086256226897</v>
      </c>
      <c r="X41">
        <v>0.19732474116674714</v>
      </c>
      <c r="Y41">
        <v>-3.4270455866202698E-2</v>
      </c>
      <c r="Z41">
        <v>-0.22694973981578059</v>
      </c>
      <c r="AA41">
        <v>2.7213586525646205E-2</v>
      </c>
      <c r="AB41">
        <v>-1.2601121515165237E-2</v>
      </c>
      <c r="AC41">
        <v>3.819194396845127E-2</v>
      </c>
      <c r="AD41">
        <v>0.11334660155357468</v>
      </c>
      <c r="AE41">
        <v>5.7434858278717638E-2</v>
      </c>
      <c r="AF41">
        <v>0.17498969548108056</v>
      </c>
      <c r="AG41">
        <v>0.1309638173980423</v>
      </c>
      <c r="AH41">
        <v>-5.4880077355452528E-2</v>
      </c>
      <c r="AI41">
        <v>-0.13521367528968575</v>
      </c>
      <c r="AJ41">
        <v>-7.1743374533814519E-2</v>
      </c>
      <c r="AK41">
        <v>0.19772897334315709</v>
      </c>
      <c r="AL41">
        <v>-0.11621124126705962</v>
      </c>
      <c r="AM41">
        <v>-2.9518181348623496E-2</v>
      </c>
      <c r="AN41">
        <v>-3.8531910338881037E-2</v>
      </c>
      <c r="AO41">
        <v>-0.22664311680200089</v>
      </c>
      <c r="AP41">
        <v>-0.19705035607858967</v>
      </c>
      <c r="AQ41">
        <v>-2.796631761664492E-2</v>
      </c>
      <c r="AR41">
        <v>8.3581580318722981E-2</v>
      </c>
      <c r="AT41" t="str">
        <f>SimDataTest!$AI$8</f>
        <v>r italy</v>
      </c>
      <c r="CB41" s="2">
        <f>ABS((CORREL(SimDataTest!$AI$9:$AI$508,SimDataTest!$AJ$9:$AJ$508)-'Demo it Here'!$AJ$54)/((1-CORREL(SimDataTest!$AI$9:$AI$508,SimDataTest!$AJ$9:$AJ$508)^2)/(COUNT(SimDataTest!$AJ$9:$AJ$508)-2))^0.5)</f>
        <v>1.7011781723010835E-2</v>
      </c>
      <c r="CC41" s="2">
        <f>ABS((CORREL(SimDataTest!$AI$9:$AI$508,SimDataTest!$AK$9:$AK$508)-'Demo it Here'!$AK$54)/((1-CORREL(SimDataTest!$AI$9:$AI$508,SimDataTest!$AK$9:$AK$508)^2)/(COUNT(SimDataTest!$AK$9:$AK$508)-2))^0.5)</f>
        <v>3.3454184760080441E-2</v>
      </c>
      <c r="CD41" s="2">
        <f>ABS((CORREL(SimDataTest!$AI$9:$AI$508,SimDataTest!$AL$9:$AL$508)-'Demo it Here'!$AL$54)/((1-CORREL(SimDataTest!$AI$9:$AI$508,SimDataTest!$AL$9:$AL$508)^2)/(COUNT(SimDataTest!$AL$9:$AL$508)-2))^0.5)</f>
        <v>9.6976922313924019E-2</v>
      </c>
      <c r="CE41" s="2">
        <f>ABS((CORREL(SimDataTest!$AI$9:$AI$508,SimDataTest!$AM$9:$AM$508)-'Demo it Here'!$AM$54)/((1-CORREL(SimDataTest!$AI$9:$AI$508,SimDataTest!$AM$9:$AM$508)^2)/(COUNT(SimDataTest!$AM$9:$AM$508)-2))^0.5)</f>
        <v>2.2707493695731783E-2</v>
      </c>
      <c r="CF41" s="2">
        <f>ABS((CORREL(SimDataTest!$AI$9:$AI$508,SimDataTest!$AN$9:$AN$508)-'Demo it Here'!$AN$54)/((1-CORREL(SimDataTest!$AI$9:$AI$508,SimDataTest!$AN$9:$AN$508)^2)/(COUNT(SimDataTest!$AN$9:$AN$508)-2))^0.5)</f>
        <v>0.1512371901313895</v>
      </c>
      <c r="CG41" s="2">
        <f>ABS((CORREL(SimDataTest!$AI$9:$AI$508,SimDataTest!$AO$9:$AO$508)-'Demo it Here'!$AO$54)/((1-CORREL(SimDataTest!$AI$9:$AI$508,SimDataTest!$AO$9:$AO$508)^2)/(COUNT(SimDataTest!$AO$9:$AO$508)-2))^0.5)</f>
        <v>3.3038474647861207E-2</v>
      </c>
      <c r="CH41" s="2">
        <f>ABS((CORREL(SimDataTest!$AI$9:$AI$508,SimDataTest!$AP$9:$AP$508)-'Demo it Here'!$AP$54)/((1-CORREL(SimDataTest!$AI$9:$AI$508,SimDataTest!$AP$9:$AP$508)^2)/(COUNT(SimDataTest!$AP$9:$AP$508)-2))^0.5)</f>
        <v>0.1318031924734073</v>
      </c>
      <c r="CI41" s="2">
        <f>ABS((CORREL(SimDataTest!$AI$9:$AI$508,SimDataTest!$AQ$9:$AQ$508)-'Demo it Here'!$AQ$54)/((1-CORREL(SimDataTest!$AI$9:$AI$508,SimDataTest!$AQ$9:$AQ$508)^2)/(COUNT(SimDataTest!$AQ$9:$AQ$508)-2))^0.5)</f>
        <v>5.4485163135368697E-3</v>
      </c>
      <c r="CJ41" s="2">
        <f>ABS((CORREL(SimDataTest!$AI$9:$AI$508,SimDataTest!$AR$9:$AR$508)-'Demo it Here'!$AR$54)/((1-CORREL(SimDataTest!$AI$9:$AI$508,SimDataTest!$AR$9:$AR$508)^2)/(COUNT(SimDataTest!$AR$9:$AR$508)-2))^0.5)</f>
        <v>0.11056124259660094</v>
      </c>
    </row>
    <row r="42" spans="1:88" x14ac:dyDescent="0.2">
      <c r="A42">
        <v>34</v>
      </c>
      <c r="B42">
        <v>4.1533097315911149E-3</v>
      </c>
      <c r="C42">
        <v>-1.88676372450719E-2</v>
      </c>
      <c r="D42">
        <v>2.3463650625102472E-2</v>
      </c>
      <c r="E42">
        <v>-4.1360812222612564E-2</v>
      </c>
      <c r="F42">
        <v>6.7621336238101293E-2</v>
      </c>
      <c r="G42">
        <v>-0.10207940283839423</v>
      </c>
      <c r="H42">
        <v>0.18899303525604849</v>
      </c>
      <c r="I42">
        <v>1.7529145944926716E-2</v>
      </c>
      <c r="J42">
        <v>5.7886306260276132E-2</v>
      </c>
      <c r="K42">
        <v>9.0835177015328838E-2</v>
      </c>
      <c r="L42">
        <v>0.12252386227406742</v>
      </c>
      <c r="M42">
        <v>-1.4023895569927891E-2</v>
      </c>
      <c r="N42">
        <v>1.9852542223252945E-2</v>
      </c>
      <c r="O42">
        <v>4.7761929123138813E-2</v>
      </c>
      <c r="P42">
        <v>-2.5963400596292097E-2</v>
      </c>
      <c r="Q42">
        <v>-3.3536315739529643E-3</v>
      </c>
      <c r="R42">
        <v>-2.5163747380717583E-3</v>
      </c>
      <c r="S42">
        <v>1.1409403361601012E-2</v>
      </c>
      <c r="T42">
        <v>6.9852684458370895E-2</v>
      </c>
      <c r="U42">
        <v>-0.23879446077130284</v>
      </c>
      <c r="V42">
        <v>6.5027049765613576E-2</v>
      </c>
      <c r="W42">
        <v>-0.44154972207951448</v>
      </c>
      <c r="X42">
        <v>4.040568495936836E-2</v>
      </c>
      <c r="Y42">
        <v>4.4376557027486108E-2</v>
      </c>
      <c r="Z42">
        <v>-8.5324315401453132E-2</v>
      </c>
      <c r="AA42">
        <v>0.11171106170772771</v>
      </c>
      <c r="AB42">
        <v>-2.2869854021404956E-2</v>
      </c>
      <c r="AC42">
        <v>2.3338134530999088E-3</v>
      </c>
      <c r="AD42">
        <v>9.675187704941246E-3</v>
      </c>
      <c r="AE42">
        <v>-1.1106384217395182E-2</v>
      </c>
      <c r="AF42">
        <v>7.4106659722410484E-3</v>
      </c>
      <c r="AG42">
        <v>3.3008132104231036E-2</v>
      </c>
      <c r="AH42">
        <v>-8.2076205882175679E-2</v>
      </c>
      <c r="AI42">
        <v>0.4021802019812315</v>
      </c>
      <c r="AJ42">
        <v>-0.27806133284144596</v>
      </c>
      <c r="AK42">
        <v>3.3214148849791236E-2</v>
      </c>
      <c r="AL42">
        <v>6.4032484264447298E-2</v>
      </c>
      <c r="AM42">
        <v>0.27466306144323482</v>
      </c>
      <c r="AN42">
        <v>0.13851160338819501</v>
      </c>
      <c r="AO42">
        <v>2.0106714726594532E-2</v>
      </c>
      <c r="AP42">
        <v>3.3361911731965455E-2</v>
      </c>
      <c r="AQ42">
        <v>-3.5721570159876204E-2</v>
      </c>
      <c r="AR42">
        <v>8.5521043730613533E-2</v>
      </c>
      <c r="AT42" t="str">
        <f>SimDataTest!$AJ$8</f>
        <v>r es port</v>
      </c>
      <c r="CC42" s="2">
        <f>ABS((CORREL(SimDataTest!$AJ$9:$AJ$508,SimDataTest!$AK$9:$AK$508)-'Demo it Here'!$AK$55)/((1-CORREL(SimDataTest!$AJ$9:$AJ$508,SimDataTest!$AK$9:$AK$508)^2)/(COUNT(SimDataTest!$AK$9:$AK$508)-2))^0.5)</f>
        <v>9.9180313012140919E-2</v>
      </c>
      <c r="CD42" s="2">
        <f>ABS((CORREL(SimDataTest!$AJ$9:$AJ$508,SimDataTest!$AL$9:$AL$508)-'Demo it Here'!$AL$55)/((1-CORREL(SimDataTest!$AJ$9:$AJ$508,SimDataTest!$AL$9:$AL$508)^2)/(COUNT(SimDataTest!$AL$9:$AL$508)-2))^0.5)</f>
        <v>3.0685205057937842E-2</v>
      </c>
      <c r="CE42" s="2">
        <f>ABS((CORREL(SimDataTest!$AJ$9:$AJ$508,SimDataTest!$AM$9:$AM$508)-'Demo it Here'!$AM$55)/((1-CORREL(SimDataTest!$AJ$9:$AJ$508,SimDataTest!$AM$9:$AM$508)^2)/(COUNT(SimDataTest!$AM$9:$AM$508)-2))^0.5)</f>
        <v>3.468924660726274E-2</v>
      </c>
      <c r="CF42" s="2">
        <f>ABS((CORREL(SimDataTest!$AJ$9:$AJ$508,SimDataTest!$AN$9:$AN$508)-'Demo it Here'!$AN$55)/((1-CORREL(SimDataTest!$AJ$9:$AJ$508,SimDataTest!$AN$9:$AN$508)^2)/(COUNT(SimDataTest!$AN$9:$AN$508)-2))^0.5)</f>
        <v>2.2617102796035501E-2</v>
      </c>
      <c r="CG42" s="2">
        <f>ABS((CORREL(SimDataTest!$AJ$9:$AJ$508,SimDataTest!$AO$9:$AO$508)-'Demo it Here'!$AO$55)/((1-CORREL(SimDataTest!$AJ$9:$AJ$508,SimDataTest!$AO$9:$AO$508)^2)/(COUNT(SimDataTest!$AO$9:$AO$508)-2))^0.5)</f>
        <v>2.0681752933903081E-2</v>
      </c>
      <c r="CH42" s="2">
        <f>ABS((CORREL(SimDataTest!$AJ$9:$AJ$508,SimDataTest!$AP$9:$AP$508)-'Demo it Here'!$AP$55)/((1-CORREL(SimDataTest!$AJ$9:$AJ$508,SimDataTest!$AP$9:$AP$508)^2)/(COUNT(SimDataTest!$AP$9:$AP$508)-2))^0.5)</f>
        <v>1.6441399677413364E-2</v>
      </c>
      <c r="CI42" s="2">
        <f>ABS((CORREL(SimDataTest!$AJ$9:$AJ$508,SimDataTest!$AQ$9:$AQ$508)-'Demo it Here'!$AQ$55)/((1-CORREL(SimDataTest!$AJ$9:$AJ$508,SimDataTest!$AQ$9:$AQ$508)^2)/(COUNT(SimDataTest!$AQ$9:$AQ$508)-2))^0.5)</f>
        <v>1.8224473928267641E-2</v>
      </c>
      <c r="CJ42" s="2">
        <f>ABS((CORREL(SimDataTest!$AJ$9:$AJ$508,SimDataTest!$AR$9:$AR$508)-'Demo it Here'!$AR$55)/((1-CORREL(SimDataTest!$AJ$9:$AJ$508,SimDataTest!$AR$9:$AR$508)^2)/(COUNT(SimDataTest!$AR$9:$AR$508)-2))^0.5)</f>
        <v>0.15021446980364056</v>
      </c>
    </row>
    <row r="43" spans="1:88" x14ac:dyDescent="0.2">
      <c r="A43">
        <v>35</v>
      </c>
      <c r="B43">
        <v>-2.8256342054307715E-2</v>
      </c>
      <c r="C43">
        <v>-5.3093439840294909E-3</v>
      </c>
      <c r="D43">
        <v>-2.3069481885139798E-2</v>
      </c>
      <c r="E43">
        <v>1.8179530244772479E-2</v>
      </c>
      <c r="F43">
        <v>-4.0512513662493199E-2</v>
      </c>
      <c r="G43">
        <v>6.1170202574815313E-2</v>
      </c>
      <c r="H43">
        <v>-9.582130744963091E-2</v>
      </c>
      <c r="I43">
        <v>7.0783894861778274E-2</v>
      </c>
      <c r="J43">
        <v>-0.10215873312674262</v>
      </c>
      <c r="K43">
        <v>0.18147840478094612</v>
      </c>
      <c r="L43">
        <v>4.5682264592949995E-3</v>
      </c>
      <c r="M43">
        <v>-3.8980796386411609E-2</v>
      </c>
      <c r="N43">
        <v>3.2307642749000332E-2</v>
      </c>
      <c r="O43">
        <v>2.5422508191034865E-2</v>
      </c>
      <c r="P43">
        <v>-3.539058072842538E-2</v>
      </c>
      <c r="Q43">
        <v>-5.623291509863082E-2</v>
      </c>
      <c r="R43">
        <v>-1.7661712416179087E-2</v>
      </c>
      <c r="S43">
        <v>-6.8449997057578149E-2</v>
      </c>
      <c r="T43">
        <v>2.8350831648912278E-2</v>
      </c>
      <c r="U43">
        <v>0.27542274748168127</v>
      </c>
      <c r="V43">
        <v>-1.5413214414837784E-3</v>
      </c>
      <c r="W43">
        <v>0.12757851445497881</v>
      </c>
      <c r="X43">
        <v>0.12263903312760482</v>
      </c>
      <c r="Y43">
        <v>-3.2027335942428903E-2</v>
      </c>
      <c r="Z43">
        <v>-4.9209473125471304E-2</v>
      </c>
      <c r="AA43">
        <v>7.9892932528275784E-2</v>
      </c>
      <c r="AB43">
        <v>-6.4883174928487386E-2</v>
      </c>
      <c r="AC43">
        <v>-1.7436654748108293E-2</v>
      </c>
      <c r="AD43">
        <v>4.8639858917189471E-2</v>
      </c>
      <c r="AE43">
        <v>-1.9537675526555165E-2</v>
      </c>
      <c r="AF43">
        <v>-7.390593149812652E-2</v>
      </c>
      <c r="AG43">
        <v>1.7642402316278893E-2</v>
      </c>
      <c r="AH43">
        <v>0.14120638703725463</v>
      </c>
      <c r="AI43">
        <v>0.36836294972769812</v>
      </c>
      <c r="AJ43">
        <v>0.22401275165164214</v>
      </c>
      <c r="AK43">
        <v>-8.4987497433975934E-3</v>
      </c>
      <c r="AL43">
        <v>-6.2128339972874813E-2</v>
      </c>
      <c r="AM43">
        <v>-2.3013296859749399E-2</v>
      </c>
      <c r="AN43">
        <v>0.14361626105869774</v>
      </c>
      <c r="AO43">
        <v>2.8219458420989163E-2</v>
      </c>
      <c r="AP43">
        <v>-4.6892526196089301E-2</v>
      </c>
      <c r="AQ43">
        <v>0.27012311835462133</v>
      </c>
      <c r="AR43">
        <v>-3.7537956249611648E-2</v>
      </c>
      <c r="AT43" t="str">
        <f>SimDataTest!$AK$8</f>
        <v>r ee lv lt</v>
      </c>
      <c r="CD43" s="2">
        <f>ABS((CORREL(SimDataTest!$AK$9:$AK$508,SimDataTest!$AL$9:$AL$508)-'Demo it Here'!$AL$56)/((1-CORREL(SimDataTest!$AK$9:$AK$508,SimDataTest!$AL$9:$AL$508)^2)/(COUNT(SimDataTest!$AL$9:$AL$508)-2))^0.5)</f>
        <v>5.9510618417970715E-2</v>
      </c>
      <c r="CE43" s="2">
        <f>ABS((CORREL(SimDataTest!$AK$9:$AK$508,SimDataTest!$AM$9:$AM$508)-'Demo it Here'!$AM$56)/((1-CORREL(SimDataTest!$AK$9:$AK$508,SimDataTest!$AM$9:$AM$508)^2)/(COUNT(SimDataTest!$AM$9:$AM$508)-2))^0.5)</f>
        <v>4.4394036643342391E-2</v>
      </c>
      <c r="CF43" s="2">
        <f>ABS((CORREL(SimDataTest!$AK$9:$AK$508,SimDataTest!$AN$9:$AN$508)-'Demo it Here'!$AN$56)/((1-CORREL(SimDataTest!$AK$9:$AK$508,SimDataTest!$AN$9:$AN$508)^2)/(COUNT(SimDataTest!$AN$9:$AN$508)-2))^0.5)</f>
        <v>6.5680721941432957E-2</v>
      </c>
      <c r="CG43" s="2">
        <f>ABS((CORREL(SimDataTest!$AK$9:$AK$508,SimDataTest!$AO$9:$AO$508)-'Demo it Here'!$AO$56)/((1-CORREL(SimDataTest!$AK$9:$AK$508,SimDataTest!$AO$9:$AO$508)^2)/(COUNT(SimDataTest!$AO$9:$AO$508)-2))^0.5)</f>
        <v>8.3186212784299107E-2</v>
      </c>
      <c r="CH43" s="2">
        <f>ABS((CORREL(SimDataTest!$AK$9:$AK$508,SimDataTest!$AP$9:$AP$508)-'Demo it Here'!$AP$56)/((1-CORREL(SimDataTest!$AK$9:$AK$508,SimDataTest!$AP$9:$AP$508)^2)/(COUNT(SimDataTest!$AP$9:$AP$508)-2))^0.5)</f>
        <v>0.11087907310541818</v>
      </c>
      <c r="CI43" s="2">
        <f>ABS((CORREL(SimDataTest!$AK$9:$AK$508,SimDataTest!$AQ$9:$AQ$508)-'Demo it Here'!$AQ$56)/((1-CORREL(SimDataTest!$AK$9:$AK$508,SimDataTest!$AQ$9:$AQ$508)^2)/(COUNT(SimDataTest!$AQ$9:$AQ$508)-2))^0.5)</f>
        <v>9.8658233251522585E-3</v>
      </c>
      <c r="CJ43" s="2">
        <f>ABS((CORREL(SimDataTest!$AK$9:$AK$508,SimDataTest!$AR$9:$AR$508)-'Demo it Here'!$AR$56)/((1-CORREL(SimDataTest!$AK$9:$AK$508,SimDataTest!$AR$9:$AR$508)^2)/(COUNT(SimDataTest!$AR$9:$AR$508)-2))^0.5)</f>
        <v>1.6042028233169518E-2</v>
      </c>
    </row>
    <row r="44" spans="1:88" x14ac:dyDescent="0.2">
      <c r="A44">
        <v>36</v>
      </c>
      <c r="B44">
        <v>-2.8256342054307715E-2</v>
      </c>
      <c r="C44">
        <v>-5.3093439840294909E-3</v>
      </c>
      <c r="D44">
        <v>-2.3069481885139798E-2</v>
      </c>
      <c r="E44">
        <v>1.8179530244772479E-2</v>
      </c>
      <c r="F44">
        <v>-4.0512513662493199E-2</v>
      </c>
      <c r="G44">
        <v>6.1170202574815313E-2</v>
      </c>
      <c r="H44">
        <v>-9.582130744963091E-2</v>
      </c>
      <c r="I44">
        <v>7.0783894861778274E-2</v>
      </c>
      <c r="J44">
        <v>-0.10215873312674262</v>
      </c>
      <c r="K44">
        <v>0.18147840478094612</v>
      </c>
      <c r="L44">
        <v>4.5682264592949995E-3</v>
      </c>
      <c r="M44">
        <v>-3.8980796386411609E-2</v>
      </c>
      <c r="N44">
        <v>3.2307642749000332E-2</v>
      </c>
      <c r="O44">
        <v>2.5422508191034865E-2</v>
      </c>
      <c r="P44">
        <v>-3.539058072842538E-2</v>
      </c>
      <c r="Q44">
        <v>-5.623291509863082E-2</v>
      </c>
      <c r="R44">
        <v>-1.7661712416179087E-2</v>
      </c>
      <c r="S44">
        <v>-6.8449997057578149E-2</v>
      </c>
      <c r="T44">
        <v>2.8350831648912278E-2</v>
      </c>
      <c r="U44">
        <v>0.27542274748168127</v>
      </c>
      <c r="V44">
        <v>-1.5413214414837784E-3</v>
      </c>
      <c r="W44">
        <v>0.12757851445497881</v>
      </c>
      <c r="X44">
        <v>0.12263903312760482</v>
      </c>
      <c r="Y44">
        <v>-3.2027335942428903E-2</v>
      </c>
      <c r="Z44">
        <v>-4.9209473125471304E-2</v>
      </c>
      <c r="AA44">
        <v>7.9892932528275784E-2</v>
      </c>
      <c r="AB44">
        <v>-6.4883174928487386E-2</v>
      </c>
      <c r="AC44">
        <v>-1.7436654748108293E-2</v>
      </c>
      <c r="AD44">
        <v>4.8639858917189471E-2</v>
      </c>
      <c r="AE44">
        <v>-1.9537675526555165E-2</v>
      </c>
      <c r="AF44">
        <v>-7.390593149812652E-2</v>
      </c>
      <c r="AG44">
        <v>1.7642402316278893E-2</v>
      </c>
      <c r="AH44">
        <v>0.14120638703725463</v>
      </c>
      <c r="AI44">
        <v>0.36836294972769812</v>
      </c>
      <c r="AJ44">
        <v>0.22401275165164214</v>
      </c>
      <c r="AK44">
        <v>-8.4987497433975934E-3</v>
      </c>
      <c r="AL44">
        <v>-6.2128339972874813E-2</v>
      </c>
      <c r="AM44">
        <v>-2.3013296859749399E-2</v>
      </c>
      <c r="AN44">
        <v>0.14361626105869774</v>
      </c>
      <c r="AO44">
        <v>2.8219458420989163E-2</v>
      </c>
      <c r="AP44">
        <v>-4.6892526196089301E-2</v>
      </c>
      <c r="AQ44">
        <v>0.27012311835462133</v>
      </c>
      <c r="AR44">
        <v>-3.7537956249611648E-2</v>
      </c>
      <c r="AT44" t="str">
        <f>SimDataTest!$AL$8</f>
        <v>r sl slk aus cz hu</v>
      </c>
      <c r="CE44" s="2">
        <f>ABS((CORREL(SimDataTest!$AL$9:$AL$508,SimDataTest!$AM$9:$AM$508)-'Demo it Here'!$AM$57)/((1-CORREL(SimDataTest!$AL$9:$AL$508,SimDataTest!$AM$9:$AM$508)^2)/(COUNT(SimDataTest!$AM$9:$AM$508)-2))^0.5)</f>
        <v>7.3948826451257759E-3</v>
      </c>
      <c r="CF44" s="2">
        <f>ABS((CORREL(SimDataTest!$AL$9:$AL$508,SimDataTest!$AN$9:$AN$508)-'Demo it Here'!$AN$57)/((1-CORREL(SimDataTest!$AL$9:$AL$508,SimDataTest!$AN$9:$AN$508)^2)/(COUNT(SimDataTest!$AN$9:$AN$508)-2))^0.5)</f>
        <v>7.8061009154069702E-2</v>
      </c>
      <c r="CG44" s="2">
        <f>ABS((CORREL(SimDataTest!$AL$9:$AL$508,SimDataTest!$AO$9:$AO$508)-'Demo it Here'!$AO$57)/((1-CORREL(SimDataTest!$AL$9:$AL$508,SimDataTest!$AO$9:$AO$508)^2)/(COUNT(SimDataTest!$AO$9:$AO$508)-2))^0.5)</f>
        <v>4.6443797894185443E-2</v>
      </c>
      <c r="CH44" s="2">
        <f>ABS((CORREL(SimDataTest!$AL$9:$AL$508,SimDataTest!$AP$9:$AP$508)-'Demo it Here'!$AP$57)/((1-CORREL(SimDataTest!$AL$9:$AL$508,SimDataTest!$AP$9:$AP$508)^2)/(COUNT(SimDataTest!$AP$9:$AP$508)-2))^0.5)</f>
        <v>6.2230199084160913E-3</v>
      </c>
      <c r="CI44" s="2">
        <f>ABS((CORREL(SimDataTest!$AL$9:$AL$508,SimDataTest!$AQ$9:$AQ$508)-'Demo it Here'!$AQ$57)/((1-CORREL(SimDataTest!$AL$9:$AL$508,SimDataTest!$AQ$9:$AQ$508)^2)/(COUNT(SimDataTest!$AQ$9:$AQ$508)-2))^0.5)</f>
        <v>2.0726585515282059E-2</v>
      </c>
      <c r="CJ44" s="2">
        <f>ABS((CORREL(SimDataTest!$AL$9:$AL$508,SimDataTest!$AR$9:$AR$508)-'Demo it Here'!$AR$57)/((1-CORREL(SimDataTest!$AL$9:$AL$508,SimDataTest!$AR$9:$AR$508)^2)/(COUNT(SimDataTest!$AR$9:$AR$508)-2))^0.5)</f>
        <v>3.549153795325171E-2</v>
      </c>
    </row>
    <row r="45" spans="1:88" x14ac:dyDescent="0.2">
      <c r="A45">
        <v>37</v>
      </c>
      <c r="B45">
        <v>-4.2755208000946343E-3</v>
      </c>
      <c r="C45">
        <v>5.2706302292347296E-2</v>
      </c>
      <c r="D45">
        <v>-5.412888948072192E-2</v>
      </c>
      <c r="E45">
        <v>0.11294899546558446</v>
      </c>
      <c r="F45">
        <v>-0.15012178062698378</v>
      </c>
      <c r="G45">
        <v>0.30953937881434879</v>
      </c>
      <c r="H45">
        <v>-0.35100980304808227</v>
      </c>
      <c r="I45">
        <v>2.8421931994318639E-2</v>
      </c>
      <c r="J45">
        <v>0.21791969346458484</v>
      </c>
      <c r="K45">
        <v>0.28624962003807797</v>
      </c>
      <c r="L45">
        <v>3.7970637576504984E-2</v>
      </c>
      <c r="M45">
        <v>8.7913555336750493E-2</v>
      </c>
      <c r="N45">
        <v>0.11981629547655204</v>
      </c>
      <c r="O45">
        <v>-6.7398305022483562E-3</v>
      </c>
      <c r="P45">
        <v>6.2016282958393898E-2</v>
      </c>
      <c r="Q45">
        <v>1.4524321932698703E-2</v>
      </c>
      <c r="R45">
        <v>2.4346972661781097E-2</v>
      </c>
      <c r="S45">
        <v>-2.9238424721495626E-2</v>
      </c>
      <c r="T45">
        <v>6.4824571140125631E-2</v>
      </c>
      <c r="U45">
        <v>8.4143207308599477E-2</v>
      </c>
      <c r="V45">
        <v>4.0666082310241602E-2</v>
      </c>
      <c r="W45">
        <v>0.28829115086865742</v>
      </c>
      <c r="X45">
        <v>7.1797353974228484E-2</v>
      </c>
      <c r="Y45">
        <v>0.20853029275582236</v>
      </c>
      <c r="Z45">
        <v>0.35174700129063186</v>
      </c>
      <c r="AA45">
        <v>1.3024200052498935E-2</v>
      </c>
      <c r="AB45">
        <v>8.6347674037630107E-2</v>
      </c>
      <c r="AC45">
        <v>0.107980232192602</v>
      </c>
      <c r="AD45">
        <v>2.5105640273106022E-2</v>
      </c>
      <c r="AE45">
        <v>5.1045212543656682E-2</v>
      </c>
      <c r="AF45">
        <v>-8.591100086018133E-2</v>
      </c>
      <c r="AG45">
        <v>0.1013315392287597</v>
      </c>
      <c r="AH45">
        <v>0.18432623573969331</v>
      </c>
      <c r="AI45">
        <v>0.40213230105491005</v>
      </c>
      <c r="AJ45">
        <v>-1.9864267811741221E-2</v>
      </c>
      <c r="AK45">
        <v>3.4495049420659507E-2</v>
      </c>
      <c r="AL45">
        <v>0.34225700873978426</v>
      </c>
      <c r="AM45">
        <v>0.49104791735081199</v>
      </c>
      <c r="AN45">
        <v>-0.11398933548985868</v>
      </c>
      <c r="AO45">
        <v>0.13987668954294086</v>
      </c>
      <c r="AP45">
        <v>0.22012413821265442</v>
      </c>
      <c r="AQ45">
        <v>0.10526861756929207</v>
      </c>
      <c r="AR45">
        <v>5.8009684288448105E-2</v>
      </c>
      <c r="AT45" t="str">
        <f>SimDataTest!$AM$8</f>
        <v>r rom bul</v>
      </c>
      <c r="CF45" s="2">
        <f>ABS((CORREL(SimDataTest!$AM$9:$AM$508,SimDataTest!$AN$9:$AN$508)-'Demo it Here'!$AN$58)/((1-CORREL(SimDataTest!$AM$9:$AM$508,SimDataTest!$AN$9:$AN$508)^2)/(COUNT(SimDataTest!$AN$9:$AN$508)-2))^0.5)</f>
        <v>0.14308630185548446</v>
      </c>
      <c r="CG45" s="2">
        <f>ABS((CORREL(SimDataTest!$AM$9:$AM$508,SimDataTest!$AO$9:$AO$508)-'Demo it Here'!$AO$58)/((1-CORREL(SimDataTest!$AM$9:$AM$508,SimDataTest!$AO$9:$AO$508)^2)/(COUNT(SimDataTest!$AO$9:$AO$508)-2))^0.5)</f>
        <v>1.2385808375672637E-2</v>
      </c>
      <c r="CH45" s="2">
        <f>ABS((CORREL(SimDataTest!$AM$9:$AM$508,SimDataTest!$AP$9:$AP$508)-'Demo it Here'!$AP$58)/((1-CORREL(SimDataTest!$AM$9:$AM$508,SimDataTest!$AP$9:$AP$508)^2)/(COUNT(SimDataTest!$AP$9:$AP$508)-2))^0.5)</f>
        <v>2.5581519591528261E-2</v>
      </c>
      <c r="CI45" s="2">
        <f>ABS((CORREL(SimDataTest!$AM$9:$AM$508,SimDataTest!$AQ$9:$AQ$508)-'Demo it Here'!$AQ$58)/((1-CORREL(SimDataTest!$AM$9:$AM$508,SimDataTest!$AQ$9:$AQ$508)^2)/(COUNT(SimDataTest!$AQ$9:$AQ$508)-2))^0.5)</f>
        <v>1.4914766674737311E-2</v>
      </c>
      <c r="CJ45" s="2">
        <f>ABS((CORREL(SimDataTest!$AM$9:$AM$508,SimDataTest!$AR$9:$AR$508)-'Demo it Here'!$AR$58)/((1-CORREL(SimDataTest!$AM$9:$AM$508,SimDataTest!$AR$9:$AR$508)^2)/(COUNT(SimDataTest!$AR$9:$AR$508)-2))^0.5)</f>
        <v>2.8619950950176616E-2</v>
      </c>
    </row>
    <row r="46" spans="1:88" x14ac:dyDescent="0.2">
      <c r="A46">
        <v>38</v>
      </c>
      <c r="B46">
        <v>-9.5138928947441359E-3</v>
      </c>
      <c r="C46">
        <v>2.1687094459446277E-2</v>
      </c>
      <c r="D46">
        <v>-3.0538691859172573E-2</v>
      </c>
      <c r="E46">
        <v>5.3870934177635332E-2</v>
      </c>
      <c r="F46">
        <v>-8.0094842071600558E-2</v>
      </c>
      <c r="G46">
        <v>0.14562998706401764</v>
      </c>
      <c r="H46">
        <v>-0.19703118082139093</v>
      </c>
      <c r="I46">
        <v>-3.805997878686751E-2</v>
      </c>
      <c r="J46">
        <v>-0.25039815138064669</v>
      </c>
      <c r="K46">
        <v>-0.28311855238614203</v>
      </c>
      <c r="L46">
        <v>5.3177738874523595E-2</v>
      </c>
      <c r="M46">
        <v>-0.12786642017712491</v>
      </c>
      <c r="N46">
        <v>-9.6553455627655382E-2</v>
      </c>
      <c r="O46">
        <v>-8.5253036477033084E-2</v>
      </c>
      <c r="P46">
        <v>-0.11941194727031046</v>
      </c>
      <c r="Q46">
        <v>2.3670950821028214E-2</v>
      </c>
      <c r="R46">
        <v>-2.6106517189410039E-2</v>
      </c>
      <c r="S46">
        <v>6.7940001100188496E-3</v>
      </c>
      <c r="T46">
        <v>-7.9056536622105766E-2</v>
      </c>
      <c r="U46">
        <v>0.38100099665127241</v>
      </c>
      <c r="V46">
        <v>-9.3856886891528712E-2</v>
      </c>
      <c r="W46">
        <v>6.3103328653359547E-2</v>
      </c>
      <c r="X46">
        <v>2.5012360371033715E-2</v>
      </c>
      <c r="Y46">
        <v>-0.13284788708589934</v>
      </c>
      <c r="Z46">
        <v>-0.29889244533264614</v>
      </c>
      <c r="AA46">
        <v>-3.9529968083217293E-3</v>
      </c>
      <c r="AB46">
        <v>-0.14580015343538477</v>
      </c>
      <c r="AC46">
        <v>-0.11470618137454247</v>
      </c>
      <c r="AD46">
        <v>1.5495152697655445E-3</v>
      </c>
      <c r="AE46">
        <v>-0.12024578124988139</v>
      </c>
      <c r="AF46">
        <v>4.5411569769563398E-2</v>
      </c>
      <c r="AG46">
        <v>-4.5453879772899275E-2</v>
      </c>
      <c r="AH46">
        <v>5.3960196956344575E-2</v>
      </c>
      <c r="AI46">
        <v>3.6863467898118341E-2</v>
      </c>
      <c r="AJ46">
        <v>-0.14678010258193197</v>
      </c>
      <c r="AK46">
        <v>-5.3089158785469603E-2</v>
      </c>
      <c r="AL46">
        <v>-0.38030660352096501</v>
      </c>
      <c r="AM46">
        <v>-0.43446584617841455</v>
      </c>
      <c r="AN46">
        <v>-1.8170037158097396E-2</v>
      </c>
      <c r="AO46">
        <v>-0.18639938892214947</v>
      </c>
      <c r="AP46">
        <v>-0.23232093007605259</v>
      </c>
      <c r="AQ46">
        <v>-8.2842614636137735E-2</v>
      </c>
      <c r="AR46">
        <v>-6.3451672816828952E-2</v>
      </c>
      <c r="AT46" t="str">
        <f>SimDataTest!$AN$8</f>
        <v>r fin</v>
      </c>
      <c r="CG46" s="2">
        <f>ABS((CORREL(SimDataTest!$AN$9:$AN$508,SimDataTest!$AO$9:$AO$508)-'Demo it Here'!$AO$59)/((1-CORREL(SimDataTest!$AN$9:$AN$508,SimDataTest!$AO$9:$AO$508)^2)/(COUNT(SimDataTest!$AO$9:$AO$508)-2))^0.5)</f>
        <v>3.765835536912604E-2</v>
      </c>
      <c r="CH46" s="2">
        <f>ABS((CORREL(SimDataTest!$AN$9:$AN$508,SimDataTest!$AP$9:$AP$508)-'Demo it Here'!$AP$59)/((1-CORREL(SimDataTest!$AN$9:$AN$508,SimDataTest!$AP$9:$AP$508)^2)/(COUNT(SimDataTest!$AP$9:$AP$508)-2))^0.5)</f>
        <v>1.5035683562462609E-2</v>
      </c>
      <c r="CI46" s="2">
        <f>ABS((CORREL(SimDataTest!$AN$9:$AN$508,SimDataTest!$AQ$9:$AQ$508)-'Demo it Here'!$AQ$59)/((1-CORREL(SimDataTest!$AN$9:$AN$508,SimDataTest!$AQ$9:$AQ$508)^2)/(COUNT(SimDataTest!$AQ$9:$AQ$508)-2))^0.5)</f>
        <v>7.8454800541586378E-2</v>
      </c>
      <c r="CJ46" s="2">
        <f>ABS((CORREL(SimDataTest!$AN$9:$AN$508,SimDataTest!$AR$9:$AR$508)-'Demo it Here'!$AR$59)/((1-CORREL(SimDataTest!$AN$9:$AN$508,SimDataTest!$AR$9:$AR$508)^2)/(COUNT(SimDataTest!$AR$9:$AR$508)-2))^0.5)</f>
        <v>5.2493225280727234E-3</v>
      </c>
    </row>
    <row r="47" spans="1:88" x14ac:dyDescent="0.2">
      <c r="A47">
        <v>39</v>
      </c>
      <c r="B47">
        <v>-3.5340374735488345E-2</v>
      </c>
      <c r="C47">
        <v>-1.8929794484841E-2</v>
      </c>
      <c r="D47">
        <v>-1.6727223147124493E-2</v>
      </c>
      <c r="E47">
        <v>-2.2400410034397744E-3</v>
      </c>
      <c r="F47">
        <v>-1.4519706882459404E-2</v>
      </c>
      <c r="G47">
        <v>1.2460589993305016E-2</v>
      </c>
      <c r="H47">
        <v>-2.6648244032829838E-2</v>
      </c>
      <c r="I47">
        <v>9.3948427305333038E-2</v>
      </c>
      <c r="J47">
        <v>4.5839629575936236E-2</v>
      </c>
      <c r="K47">
        <v>8.7297324041553992E-2</v>
      </c>
      <c r="L47">
        <v>5.9195608856442483E-2</v>
      </c>
      <c r="M47">
        <v>2.4946026665818577E-2</v>
      </c>
      <c r="N47">
        <v>-6.835093632414635E-2</v>
      </c>
      <c r="O47">
        <v>2.1183366656789548E-2</v>
      </c>
      <c r="P47">
        <v>-3.5117222663559766E-2</v>
      </c>
      <c r="Q47">
        <v>1.9265739171075102E-2</v>
      </c>
      <c r="R47">
        <v>8.0136914878641941E-2</v>
      </c>
      <c r="S47">
        <v>4.6769563225517619E-2</v>
      </c>
      <c r="T47">
        <v>-9.9933142104073558E-2</v>
      </c>
      <c r="U47">
        <v>-0.52700539518567946</v>
      </c>
      <c r="V47">
        <v>-1.9699117259833865E-2</v>
      </c>
      <c r="W47">
        <v>-6.7959138766861549E-2</v>
      </c>
      <c r="X47">
        <v>7.9885004417875605E-2</v>
      </c>
      <c r="Y47">
        <v>6.1064922578855541E-2</v>
      </c>
      <c r="Z47">
        <v>0.12903248666483114</v>
      </c>
      <c r="AA47">
        <v>3.5433062489180989E-2</v>
      </c>
      <c r="AB47">
        <v>5.2158902854179567E-2</v>
      </c>
      <c r="AC47">
        <v>5.1244169861541566E-2</v>
      </c>
      <c r="AD47">
        <v>6.312521560057438E-2</v>
      </c>
      <c r="AE47">
        <v>9.1832568264025305E-3</v>
      </c>
      <c r="AF47">
        <v>0.10012695056311793</v>
      </c>
      <c r="AG47">
        <v>0.11397395805169097</v>
      </c>
      <c r="AH47">
        <v>7.7063947366292185E-2</v>
      </c>
      <c r="AI47">
        <v>-0.44737453681048767</v>
      </c>
      <c r="AJ47">
        <v>0.18550638847773016</v>
      </c>
      <c r="AK47">
        <v>0.11892212756595022</v>
      </c>
      <c r="AL47">
        <v>-1.6024889029295553E-2</v>
      </c>
      <c r="AM47">
        <v>0.1701458687329398</v>
      </c>
      <c r="AN47">
        <v>3.9827880091902301E-2</v>
      </c>
      <c r="AO47">
        <v>2.4337809566273405E-2</v>
      </c>
      <c r="AP47">
        <v>-8.2546809316460079E-2</v>
      </c>
      <c r="AQ47">
        <v>-0.10094852111461816</v>
      </c>
      <c r="AR47">
        <v>0.14206760859077638</v>
      </c>
      <c r="AT47" t="str">
        <f>SimDataTest!$AO$8</f>
        <v>r ger</v>
      </c>
      <c r="CH47" s="2">
        <f>ABS((CORREL(SimDataTest!$AO$9:$AO$508,SimDataTest!$AP$9:$AP$508)-'Demo it Here'!$AP$60)/((1-CORREL(SimDataTest!$AO$9:$AO$508,SimDataTest!$AP$9:$AP$508)^2)/(COUNT(SimDataTest!$AP$9:$AP$508)-2))^0.5)</f>
        <v>4.981210974979592E-2</v>
      </c>
      <c r="CI47" s="2">
        <f>ABS((CORREL(SimDataTest!$AO$9:$AO$508,SimDataTest!$AQ$9:$AQ$508)-'Demo it Here'!$AQ$60)/((1-CORREL(SimDataTest!$AO$9:$AO$508,SimDataTest!$AQ$9:$AQ$508)^2)/(COUNT(SimDataTest!$AQ$9:$AQ$508)-2))^0.5)</f>
        <v>6.7346786680663447E-4</v>
      </c>
      <c r="CJ47" s="2">
        <f>ABS((CORREL(SimDataTest!$AO$9:$AO$508,SimDataTest!$AR$9:$AR$508)-'Demo it Here'!$AR$60)/((1-CORREL(SimDataTest!$AO$9:$AO$508,SimDataTest!$AR$9:$AR$508)^2)/(COUNT(SimDataTest!$AR$9:$AR$508)-2))^0.5)</f>
        <v>1.3453344846508251E-2</v>
      </c>
    </row>
    <row r="48" spans="1:88" x14ac:dyDescent="0.2">
      <c r="A48">
        <v>40</v>
      </c>
      <c r="B48">
        <v>-2.4724531205029709E-2</v>
      </c>
      <c r="C48">
        <v>-2.8377000535788399E-2</v>
      </c>
      <c r="D48">
        <v>3.7591425200647066E-3</v>
      </c>
      <c r="E48">
        <v>-3.2015791134087479E-2</v>
      </c>
      <c r="F48">
        <v>3.6958178993504509E-2</v>
      </c>
      <c r="G48">
        <v>-6.6515672015374561E-2</v>
      </c>
      <c r="H48">
        <v>0.11084690755577764</v>
      </c>
      <c r="I48">
        <v>-8.8150731448038644E-2</v>
      </c>
      <c r="J48">
        <v>0.13293005252479384</v>
      </c>
      <c r="K48">
        <v>-1.8798522998323519E-2</v>
      </c>
      <c r="L48">
        <v>5.9751461585516363E-2</v>
      </c>
      <c r="M48">
        <v>-2.1590627612918079E-2</v>
      </c>
      <c r="N48">
        <v>-2.9443556358579537E-2</v>
      </c>
      <c r="O48">
        <v>-7.5643181297047835E-2</v>
      </c>
      <c r="P48">
        <v>-1.1899668849830625E-2</v>
      </c>
      <c r="Q48">
        <v>-3.0553628485373463E-2</v>
      </c>
      <c r="R48">
        <v>-9.7879763320421476E-2</v>
      </c>
      <c r="S48">
        <v>-3.9807484650280389E-2</v>
      </c>
      <c r="T48">
        <v>4.3575778545719146E-3</v>
      </c>
      <c r="U48">
        <v>0.11935626083502449</v>
      </c>
      <c r="V48">
        <v>4.7263774633089062E-2</v>
      </c>
      <c r="W48">
        <v>-0.1403310105256188</v>
      </c>
      <c r="X48">
        <v>-5.0360505823284996E-2</v>
      </c>
      <c r="Y48">
        <v>7.5959716679105505E-2</v>
      </c>
      <c r="Z48">
        <v>6.7154832293053968E-2</v>
      </c>
      <c r="AA48">
        <v>9.0003903352364301E-2</v>
      </c>
      <c r="AB48">
        <v>-2.6319783187043533E-2</v>
      </c>
      <c r="AC48">
        <v>-9.2483429684489304E-2</v>
      </c>
      <c r="AD48">
        <v>-8.0961593243813246E-2</v>
      </c>
      <c r="AE48">
        <v>-4.8459941097826142E-2</v>
      </c>
      <c r="AF48">
        <v>-0.10587219385220925</v>
      </c>
      <c r="AG48">
        <v>-2.6871645890811702E-2</v>
      </c>
      <c r="AH48">
        <v>-5.8070284298783581E-2</v>
      </c>
      <c r="AI48">
        <v>0.23684002517011127</v>
      </c>
      <c r="AJ48">
        <v>-0.25559558664327331</v>
      </c>
      <c r="AK48">
        <v>-0.16805637324343325</v>
      </c>
      <c r="AL48">
        <v>9.7637388667286329E-2</v>
      </c>
      <c r="AM48">
        <v>4.1191628627316623E-2</v>
      </c>
      <c r="AN48">
        <v>2.2623565073558449E-2</v>
      </c>
      <c r="AO48">
        <v>-3.1778574372727908E-2</v>
      </c>
      <c r="AP48">
        <v>0.10126323776381119</v>
      </c>
      <c r="AQ48">
        <v>-0.16695982881118898</v>
      </c>
      <c r="AR48">
        <v>-0.11601505069939466</v>
      </c>
      <c r="AT48" t="str">
        <f>SimDataTest!$AP$8</f>
        <v>r pol</v>
      </c>
      <c r="CI48" s="2">
        <f>ABS((CORREL(SimDataTest!$AP$9:$AP$508,SimDataTest!$AQ$9:$AQ$508)-'Demo it Here'!$AQ$61)/((1-CORREL(SimDataTest!$AP$9:$AP$508,SimDataTest!$AQ$9:$AQ$508)^2)/(COUNT(SimDataTest!$AQ$9:$AQ$508)-2))^0.5)</f>
        <v>4.1119861268178869E-2</v>
      </c>
      <c r="CJ48" s="2">
        <f>ABS((CORREL(SimDataTest!$AP$9:$AP$508,SimDataTest!$AR$9:$AR$508)-'Demo it Here'!$AR$61)/((1-CORREL(SimDataTest!$AP$9:$AP$508,SimDataTest!$AR$9:$AR$508)^2)/(COUNT(SimDataTest!$AR$9:$AR$508)-2))^0.5)</f>
        <v>0.10265511482511458</v>
      </c>
    </row>
    <row r="49" spans="1:88" x14ac:dyDescent="0.2">
      <c r="A49">
        <v>41</v>
      </c>
      <c r="B49">
        <v>4.1533097315911149E-3</v>
      </c>
      <c r="C49">
        <v>-1.88676372450719E-2</v>
      </c>
      <c r="D49">
        <v>2.3463650625102472E-2</v>
      </c>
      <c r="E49">
        <v>-4.1360812222612564E-2</v>
      </c>
      <c r="F49">
        <v>6.7621336238101293E-2</v>
      </c>
      <c r="G49">
        <v>-0.10207940283839423</v>
      </c>
      <c r="H49">
        <v>0.18899303525604849</v>
      </c>
      <c r="I49">
        <v>1.7529145944926716E-2</v>
      </c>
      <c r="J49">
        <v>5.7886306260276132E-2</v>
      </c>
      <c r="K49">
        <v>9.0835177015328838E-2</v>
      </c>
      <c r="L49">
        <v>0.12252386227406742</v>
      </c>
      <c r="M49">
        <v>-1.4023895569927891E-2</v>
      </c>
      <c r="N49">
        <v>1.9852542223252945E-2</v>
      </c>
      <c r="O49">
        <v>4.7761929123138813E-2</v>
      </c>
      <c r="P49">
        <v>-2.5963400596292097E-2</v>
      </c>
      <c r="Q49">
        <v>-3.3536315739529643E-3</v>
      </c>
      <c r="R49">
        <v>-2.5163747380717583E-3</v>
      </c>
      <c r="S49">
        <v>1.1409403361601012E-2</v>
      </c>
      <c r="T49">
        <v>6.9852684458370895E-2</v>
      </c>
      <c r="U49">
        <v>-0.23879446077130284</v>
      </c>
      <c r="V49">
        <v>6.5027049765613576E-2</v>
      </c>
      <c r="W49">
        <v>-0.44154972207951448</v>
      </c>
      <c r="X49">
        <v>4.040568495936836E-2</v>
      </c>
      <c r="Y49">
        <v>4.4376557027486108E-2</v>
      </c>
      <c r="Z49">
        <v>-8.5324315401453132E-2</v>
      </c>
      <c r="AA49">
        <v>0.11171106170772771</v>
      </c>
      <c r="AB49">
        <v>-2.2869854021404956E-2</v>
      </c>
      <c r="AC49">
        <v>2.3338134530999088E-3</v>
      </c>
      <c r="AD49">
        <v>9.675187704941246E-3</v>
      </c>
      <c r="AE49">
        <v>-1.1106384217395182E-2</v>
      </c>
      <c r="AF49">
        <v>7.4106659722410484E-3</v>
      </c>
      <c r="AG49">
        <v>3.3008132104231036E-2</v>
      </c>
      <c r="AH49">
        <v>-8.2076205882175679E-2</v>
      </c>
      <c r="AI49">
        <v>0.4021802019812315</v>
      </c>
      <c r="AJ49">
        <v>-0.27806133284144596</v>
      </c>
      <c r="AK49">
        <v>3.3214148849791236E-2</v>
      </c>
      <c r="AL49">
        <v>6.4032484264447298E-2</v>
      </c>
      <c r="AM49">
        <v>0.27466306144323482</v>
      </c>
      <c r="AN49">
        <v>0.13851160338819501</v>
      </c>
      <c r="AO49">
        <v>2.0106714726594532E-2</v>
      </c>
      <c r="AP49">
        <v>3.3361911731965455E-2</v>
      </c>
      <c r="AQ49">
        <v>-3.5721570159876204E-2</v>
      </c>
      <c r="AR49">
        <v>8.5521043730613533E-2</v>
      </c>
      <c r="AT49" t="str">
        <f>SimDataTest!$AQ$8</f>
        <v>rswe</v>
      </c>
      <c r="CJ49" s="2">
        <f>ABS((CORREL(SimDataTest!$AQ$9:$AQ$508,SimDataTest!$AR$9:$AR$508)-'Demo it Here'!$AR$62)/((1-CORREL(SimDataTest!$AQ$9:$AQ$508,SimDataTest!$AR$9:$AR$508)^2)/(COUNT(SimDataTest!$AR$9:$AR$508)-2))^0.5)</f>
        <v>2.8967781558831632E-2</v>
      </c>
    </row>
    <row r="50" spans="1:88" x14ac:dyDescent="0.2">
      <c r="A50">
        <v>42</v>
      </c>
      <c r="B50">
        <v>-2.8256342054307715E-2</v>
      </c>
      <c r="C50">
        <v>-5.3093439840294909E-3</v>
      </c>
      <c r="D50">
        <v>-2.3069481885139798E-2</v>
      </c>
      <c r="E50">
        <v>1.8179530244772479E-2</v>
      </c>
      <c r="F50">
        <v>-4.0512513662493199E-2</v>
      </c>
      <c r="G50">
        <v>6.1170202574815313E-2</v>
      </c>
      <c r="H50">
        <v>-9.582130744963091E-2</v>
      </c>
      <c r="I50">
        <v>7.0783894861778274E-2</v>
      </c>
      <c r="J50">
        <v>-0.10215873312674262</v>
      </c>
      <c r="K50">
        <v>0.18147840478094612</v>
      </c>
      <c r="L50">
        <v>4.5682264592949995E-3</v>
      </c>
      <c r="M50">
        <v>-3.8980796386411609E-2</v>
      </c>
      <c r="N50">
        <v>3.2307642749000332E-2</v>
      </c>
      <c r="O50">
        <v>2.5422508191034865E-2</v>
      </c>
      <c r="P50">
        <v>-3.539058072842538E-2</v>
      </c>
      <c r="Q50">
        <v>-5.623291509863082E-2</v>
      </c>
      <c r="R50">
        <v>-1.7661712416179087E-2</v>
      </c>
      <c r="S50">
        <v>-6.8449997057578149E-2</v>
      </c>
      <c r="T50">
        <v>2.8350831648912278E-2</v>
      </c>
      <c r="U50">
        <v>0.27542274748168127</v>
      </c>
      <c r="V50">
        <v>-1.5413214414837784E-3</v>
      </c>
      <c r="W50">
        <v>0.12757851445497881</v>
      </c>
      <c r="X50">
        <v>0.12263903312760482</v>
      </c>
      <c r="Y50">
        <v>-3.2027335942428903E-2</v>
      </c>
      <c r="Z50">
        <v>-4.9209473125471304E-2</v>
      </c>
      <c r="AA50">
        <v>7.9892932528275784E-2</v>
      </c>
      <c r="AB50">
        <v>-6.4883174928487386E-2</v>
      </c>
      <c r="AC50">
        <v>-1.7436654748108293E-2</v>
      </c>
      <c r="AD50">
        <v>4.8639858917189471E-2</v>
      </c>
      <c r="AE50">
        <v>-1.9537675526555165E-2</v>
      </c>
      <c r="AF50">
        <v>-7.390593149812652E-2</v>
      </c>
      <c r="AG50">
        <v>1.7642402316278893E-2</v>
      </c>
      <c r="AH50">
        <v>0.14120638703725463</v>
      </c>
      <c r="AI50">
        <v>0.36836294972769812</v>
      </c>
      <c r="AJ50">
        <v>0.22401275165164214</v>
      </c>
      <c r="AK50">
        <v>-8.4987497433975934E-3</v>
      </c>
      <c r="AL50">
        <v>-6.2128339972874813E-2</v>
      </c>
      <c r="AM50">
        <v>-2.3013296859749399E-2</v>
      </c>
      <c r="AN50">
        <v>0.14361626105869774</v>
      </c>
      <c r="AO50">
        <v>2.8219458420989163E-2</v>
      </c>
      <c r="AP50">
        <v>-4.6892526196089301E-2</v>
      </c>
      <c r="AQ50">
        <v>0.27012311835462133</v>
      </c>
      <c r="AR50">
        <v>-3.7537956249611648E-2</v>
      </c>
    </row>
    <row r="51" spans="1:88" x14ac:dyDescent="0.2">
      <c r="A51">
        <v>43</v>
      </c>
      <c r="B51">
        <v>3.724273771552622E-2</v>
      </c>
      <c r="C51">
        <v>-2.1689789117790736E-2</v>
      </c>
      <c r="D51">
        <v>6.0239100213595353E-2</v>
      </c>
      <c r="E51">
        <v>-7.7273974629761044E-2</v>
      </c>
      <c r="F51">
        <v>0.14902914956601565</v>
      </c>
      <c r="G51">
        <v>-0.19695159542405916</v>
      </c>
      <c r="H51">
        <v>0.43083423492108675</v>
      </c>
      <c r="I51">
        <v>3.0503150564823445E-2</v>
      </c>
      <c r="J51">
        <v>-0.10735859666241698</v>
      </c>
      <c r="K51">
        <v>-9.5168658881532808E-2</v>
      </c>
      <c r="L51">
        <v>4.6538857316625659E-2</v>
      </c>
      <c r="M51">
        <v>1.5562616064948021E-3</v>
      </c>
      <c r="N51">
        <v>-0.10493974611807733</v>
      </c>
      <c r="O51">
        <v>-2.791403727147812E-3</v>
      </c>
      <c r="P51">
        <v>1.9477225954091848E-2</v>
      </c>
      <c r="Q51">
        <v>3.4683851248749731E-2</v>
      </c>
      <c r="R51">
        <v>-3.7435534583124541E-3</v>
      </c>
      <c r="S51">
        <v>2.8811496454943741E-2</v>
      </c>
      <c r="T51">
        <v>7.3622777681623397E-3</v>
      </c>
      <c r="U51">
        <v>-0.53664431397171064</v>
      </c>
      <c r="V51">
        <v>1.2276557218058315E-3</v>
      </c>
      <c r="W51">
        <v>0.33140267916824739</v>
      </c>
      <c r="X51">
        <v>2.0972052456869505E-2</v>
      </c>
      <c r="Y51">
        <v>-0.18942197208478939</v>
      </c>
      <c r="Z51">
        <v>-0.10535045198821225</v>
      </c>
      <c r="AA51">
        <v>8.6073779959344954E-2</v>
      </c>
      <c r="AB51">
        <v>1.1305377526294569E-2</v>
      </c>
      <c r="AC51">
        <v>-0.16852529287246087</v>
      </c>
      <c r="AD51">
        <v>-4.2509372789777511E-2</v>
      </c>
      <c r="AE51">
        <v>2.9167998311122378E-2</v>
      </c>
      <c r="AF51">
        <v>-4.8666730899990629E-2</v>
      </c>
      <c r="AG51">
        <v>-0.15382355359202582</v>
      </c>
      <c r="AH51">
        <v>2.9197885096529985E-2</v>
      </c>
      <c r="AI51">
        <v>-0.21826407379578749</v>
      </c>
      <c r="AJ51">
        <v>0.12286442841755285</v>
      </c>
      <c r="AK51">
        <v>-8.5860242181809432E-2</v>
      </c>
      <c r="AL51">
        <v>-6.4881467005437288E-2</v>
      </c>
      <c r="AM51">
        <v>-9.8180708704176833E-2</v>
      </c>
      <c r="AN51">
        <v>-1.8619537125158625E-2</v>
      </c>
      <c r="AO51">
        <v>9.3219882880173355E-3</v>
      </c>
      <c r="AP51">
        <v>-1.7691525001050756E-2</v>
      </c>
      <c r="AQ51">
        <v>0.10952062127725259</v>
      </c>
      <c r="AR51">
        <v>-8.6198015431769415E-2</v>
      </c>
    </row>
    <row r="52" spans="1:88" x14ac:dyDescent="0.2">
      <c r="A52">
        <v>44</v>
      </c>
      <c r="B52">
        <v>-2.4724531205029709E-2</v>
      </c>
      <c r="C52">
        <v>-2.8377000535788399E-2</v>
      </c>
      <c r="D52">
        <v>3.7591425200647066E-3</v>
      </c>
      <c r="E52">
        <v>-3.2015791134087479E-2</v>
      </c>
      <c r="F52">
        <v>3.6958178993504509E-2</v>
      </c>
      <c r="G52">
        <v>-6.6515672015374561E-2</v>
      </c>
      <c r="H52">
        <v>0.11084690755577764</v>
      </c>
      <c r="I52">
        <v>-8.8150731448038644E-2</v>
      </c>
      <c r="J52">
        <v>0.13293005252479384</v>
      </c>
      <c r="K52">
        <v>-1.8798522998323519E-2</v>
      </c>
      <c r="L52">
        <v>5.9751461585516363E-2</v>
      </c>
      <c r="M52">
        <v>-2.1590627612918079E-2</v>
      </c>
      <c r="N52">
        <v>-2.9443556358579537E-2</v>
      </c>
      <c r="O52">
        <v>-7.5643181297047835E-2</v>
      </c>
      <c r="P52">
        <v>-1.1899668849830625E-2</v>
      </c>
      <c r="Q52">
        <v>-3.0553628485373463E-2</v>
      </c>
      <c r="R52">
        <v>-9.7879763320421476E-2</v>
      </c>
      <c r="S52">
        <v>-3.9807484650280389E-2</v>
      </c>
      <c r="T52">
        <v>4.3575778545719146E-3</v>
      </c>
      <c r="U52">
        <v>0.11935626083502449</v>
      </c>
      <c r="V52">
        <v>4.7263774633089062E-2</v>
      </c>
      <c r="W52">
        <v>-0.1403310105256188</v>
      </c>
      <c r="X52">
        <v>-5.0360505823284996E-2</v>
      </c>
      <c r="Y52">
        <v>7.5959716679105505E-2</v>
      </c>
      <c r="Z52">
        <v>6.7154832293053968E-2</v>
      </c>
      <c r="AA52">
        <v>9.0003903352364301E-2</v>
      </c>
      <c r="AB52">
        <v>-2.6319783187043533E-2</v>
      </c>
      <c r="AC52">
        <v>-9.2483429684489304E-2</v>
      </c>
      <c r="AD52">
        <v>-8.0961593243813246E-2</v>
      </c>
      <c r="AE52">
        <v>-4.8459941097826142E-2</v>
      </c>
      <c r="AF52">
        <v>-0.10587219385220925</v>
      </c>
      <c r="AG52">
        <v>-2.6871645890811702E-2</v>
      </c>
      <c r="AH52">
        <v>-5.8070284298783581E-2</v>
      </c>
      <c r="AI52">
        <v>0.23684002517011127</v>
      </c>
      <c r="AJ52">
        <v>-0.25559558664327331</v>
      </c>
      <c r="AK52">
        <v>-0.16805637324343325</v>
      </c>
      <c r="AL52">
        <v>9.7637388667286329E-2</v>
      </c>
      <c r="AM52">
        <v>4.1191628627316623E-2</v>
      </c>
      <c r="AN52">
        <v>2.2623565073558449E-2</v>
      </c>
      <c r="AO52">
        <v>-3.1778574372727908E-2</v>
      </c>
      <c r="AP52">
        <v>0.10126323776381119</v>
      </c>
      <c r="AQ52">
        <v>-0.16695982881118898</v>
      </c>
      <c r="AR52">
        <v>-0.11601505069939466</v>
      </c>
    </row>
    <row r="53" spans="1:88" x14ac:dyDescent="0.2">
      <c r="A53">
        <v>45</v>
      </c>
      <c r="B53">
        <v>-3.5340374735488345E-2</v>
      </c>
      <c r="C53">
        <v>-1.8929794484841E-2</v>
      </c>
      <c r="D53">
        <v>-1.6727223147124493E-2</v>
      </c>
      <c r="E53">
        <v>-2.2400410034397744E-3</v>
      </c>
      <c r="F53">
        <v>-1.4519706882459404E-2</v>
      </c>
      <c r="G53">
        <v>1.2460589993305016E-2</v>
      </c>
      <c r="H53">
        <v>-2.6648244032829838E-2</v>
      </c>
      <c r="I53">
        <v>9.3948427305333038E-2</v>
      </c>
      <c r="J53">
        <v>4.5839629575936236E-2</v>
      </c>
      <c r="K53">
        <v>8.7297324041553992E-2</v>
      </c>
      <c r="L53">
        <v>5.9195608856442483E-2</v>
      </c>
      <c r="M53">
        <v>2.4946026665818577E-2</v>
      </c>
      <c r="N53">
        <v>-6.835093632414635E-2</v>
      </c>
      <c r="O53">
        <v>2.1183366656789548E-2</v>
      </c>
      <c r="P53">
        <v>-3.5117222663559766E-2</v>
      </c>
      <c r="Q53">
        <v>1.9265739171075102E-2</v>
      </c>
      <c r="R53">
        <v>8.0136914878641941E-2</v>
      </c>
      <c r="S53">
        <v>4.6769563225517619E-2</v>
      </c>
      <c r="T53">
        <v>-9.9933142104073558E-2</v>
      </c>
      <c r="U53">
        <v>-0.52700539518567946</v>
      </c>
      <c r="V53">
        <v>-1.9699117259833865E-2</v>
      </c>
      <c r="W53">
        <v>-6.7959138766861549E-2</v>
      </c>
      <c r="X53">
        <v>7.9885004417875605E-2</v>
      </c>
      <c r="Y53">
        <v>6.1064922578855541E-2</v>
      </c>
      <c r="Z53">
        <v>0.12903248666483114</v>
      </c>
      <c r="AA53">
        <v>3.5433062489180989E-2</v>
      </c>
      <c r="AB53">
        <v>5.2158902854179567E-2</v>
      </c>
      <c r="AC53">
        <v>5.1244169861541566E-2</v>
      </c>
      <c r="AD53">
        <v>6.312521560057438E-2</v>
      </c>
      <c r="AE53">
        <v>9.1832568264025305E-3</v>
      </c>
      <c r="AF53">
        <v>0.10012695056311793</v>
      </c>
      <c r="AG53">
        <v>0.11397395805169097</v>
      </c>
      <c r="AH53">
        <v>7.7063947366292185E-2</v>
      </c>
      <c r="AI53">
        <v>-0.44737453681048767</v>
      </c>
      <c r="AJ53">
        <v>0.18550638847773016</v>
      </c>
      <c r="AK53">
        <v>0.11892212756595022</v>
      </c>
      <c r="AL53">
        <v>-1.6024889029295553E-2</v>
      </c>
      <c r="AM53">
        <v>0.1701458687329398</v>
      </c>
      <c r="AN53">
        <v>3.9827880091902301E-2</v>
      </c>
      <c r="AO53">
        <v>2.4337809566273405E-2</v>
      </c>
      <c r="AP53">
        <v>-8.2546809316460079E-2</v>
      </c>
      <c r="AQ53">
        <v>-0.10094852111461816</v>
      </c>
      <c r="AR53">
        <v>0.14206760859077638</v>
      </c>
    </row>
    <row r="54" spans="1:88" x14ac:dyDescent="0.2">
      <c r="A54">
        <v>46</v>
      </c>
      <c r="B54">
        <v>-2.4724531205029709E-2</v>
      </c>
      <c r="C54">
        <v>-2.8377000535788399E-2</v>
      </c>
      <c r="D54">
        <v>3.7591425200647066E-3</v>
      </c>
      <c r="E54">
        <v>-3.2015791134087479E-2</v>
      </c>
      <c r="F54">
        <v>3.6958178993504509E-2</v>
      </c>
      <c r="G54">
        <v>-6.6515672015374561E-2</v>
      </c>
      <c r="H54">
        <v>0.11084690755577764</v>
      </c>
      <c r="I54">
        <v>-8.8150731448038644E-2</v>
      </c>
      <c r="J54">
        <v>0.13293005252479384</v>
      </c>
      <c r="K54">
        <v>-1.8798522998323519E-2</v>
      </c>
      <c r="L54">
        <v>5.9751461585516363E-2</v>
      </c>
      <c r="M54">
        <v>-2.1590627612918079E-2</v>
      </c>
      <c r="N54">
        <v>-2.9443556358579537E-2</v>
      </c>
      <c r="O54">
        <v>-7.5643181297047835E-2</v>
      </c>
      <c r="P54">
        <v>-1.1899668849830625E-2</v>
      </c>
      <c r="Q54">
        <v>-3.0553628485373463E-2</v>
      </c>
      <c r="R54">
        <v>-9.7879763320421476E-2</v>
      </c>
      <c r="S54">
        <v>-3.9807484650280389E-2</v>
      </c>
      <c r="T54">
        <v>4.3575778545719146E-3</v>
      </c>
      <c r="U54">
        <v>0.11935626083502449</v>
      </c>
      <c r="V54">
        <v>4.7263774633089062E-2</v>
      </c>
      <c r="W54">
        <v>-0.1403310105256188</v>
      </c>
      <c r="X54">
        <v>-5.0360505823284996E-2</v>
      </c>
      <c r="Y54">
        <v>7.5959716679105505E-2</v>
      </c>
      <c r="Z54">
        <v>6.7154832293053968E-2</v>
      </c>
      <c r="AA54">
        <v>9.0003903352364301E-2</v>
      </c>
      <c r="AB54">
        <v>-2.6319783187043533E-2</v>
      </c>
      <c r="AC54">
        <v>-9.2483429684489304E-2</v>
      </c>
      <c r="AD54">
        <v>-8.0961593243813246E-2</v>
      </c>
      <c r="AE54">
        <v>-4.8459941097826142E-2</v>
      </c>
      <c r="AF54">
        <v>-0.10587219385220925</v>
      </c>
      <c r="AG54">
        <v>-2.6871645890811702E-2</v>
      </c>
      <c r="AH54">
        <v>-5.8070284298783581E-2</v>
      </c>
      <c r="AI54">
        <v>0.23684002517011127</v>
      </c>
      <c r="AJ54">
        <v>-0.25559558664327331</v>
      </c>
      <c r="AK54">
        <v>-0.16805637324343325</v>
      </c>
      <c r="AL54">
        <v>9.7637388667286329E-2</v>
      </c>
      <c r="AM54">
        <v>4.1191628627316623E-2</v>
      </c>
      <c r="AN54">
        <v>2.2623565073558449E-2</v>
      </c>
      <c r="AO54">
        <v>-3.1778574372727908E-2</v>
      </c>
      <c r="AP54">
        <v>0.10126323776381119</v>
      </c>
      <c r="AQ54">
        <v>-0.16695982881118898</v>
      </c>
      <c r="AR54">
        <v>-0.11601505069939466</v>
      </c>
    </row>
    <row r="55" spans="1:88" x14ac:dyDescent="0.2">
      <c r="A55">
        <v>47</v>
      </c>
      <c r="B55">
        <v>-4.2755208000946343E-3</v>
      </c>
      <c r="C55">
        <v>5.2706302292347296E-2</v>
      </c>
      <c r="D55">
        <v>-5.412888948072192E-2</v>
      </c>
      <c r="E55">
        <v>0.11294899546558446</v>
      </c>
      <c r="F55">
        <v>-0.15012178062698378</v>
      </c>
      <c r="G55">
        <v>0.30953937881434879</v>
      </c>
      <c r="H55">
        <v>-0.35100980304808227</v>
      </c>
      <c r="I55">
        <v>2.8421931994318639E-2</v>
      </c>
      <c r="J55">
        <v>0.21791969346458484</v>
      </c>
      <c r="K55">
        <v>0.28624962003807797</v>
      </c>
      <c r="L55">
        <v>3.7970637576504984E-2</v>
      </c>
      <c r="M55">
        <v>8.7913555336750493E-2</v>
      </c>
      <c r="N55">
        <v>0.11981629547655204</v>
      </c>
      <c r="O55">
        <v>-6.7398305022483562E-3</v>
      </c>
      <c r="P55">
        <v>6.2016282958393898E-2</v>
      </c>
      <c r="Q55">
        <v>1.4524321932698703E-2</v>
      </c>
      <c r="R55">
        <v>2.4346972661781097E-2</v>
      </c>
      <c r="S55">
        <v>-2.9238424721495626E-2</v>
      </c>
      <c r="T55">
        <v>6.4824571140125631E-2</v>
      </c>
      <c r="U55">
        <v>8.4143207308599477E-2</v>
      </c>
      <c r="V55">
        <v>4.0666082310241602E-2</v>
      </c>
      <c r="W55">
        <v>0.28829115086865742</v>
      </c>
      <c r="X55">
        <v>7.1797353974228484E-2</v>
      </c>
      <c r="Y55">
        <v>0.20853029275582236</v>
      </c>
      <c r="Z55">
        <v>0.35174700129063186</v>
      </c>
      <c r="AA55">
        <v>1.3024200052498935E-2</v>
      </c>
      <c r="AB55">
        <v>8.6347674037630107E-2</v>
      </c>
      <c r="AC55">
        <v>0.107980232192602</v>
      </c>
      <c r="AD55">
        <v>2.5105640273106022E-2</v>
      </c>
      <c r="AE55">
        <v>5.1045212543656682E-2</v>
      </c>
      <c r="AF55">
        <v>-8.591100086018133E-2</v>
      </c>
      <c r="AG55">
        <v>0.1013315392287597</v>
      </c>
      <c r="AH55">
        <v>0.18432623573969331</v>
      </c>
      <c r="AI55">
        <v>0.40213230105491005</v>
      </c>
      <c r="AJ55">
        <v>-1.9864267811741221E-2</v>
      </c>
      <c r="AK55">
        <v>3.4495049420659507E-2</v>
      </c>
      <c r="AL55">
        <v>0.34225700873978426</v>
      </c>
      <c r="AM55">
        <v>0.49104791735081199</v>
      </c>
      <c r="AN55">
        <v>-0.11398933548985868</v>
      </c>
      <c r="AO55">
        <v>0.13987668954294086</v>
      </c>
      <c r="AP55">
        <v>0.22012413821265442</v>
      </c>
      <c r="AQ55">
        <v>0.10526861756929207</v>
      </c>
      <c r="AR55">
        <v>5.8009684288448105E-2</v>
      </c>
    </row>
    <row r="56" spans="1:88" x14ac:dyDescent="0.2">
      <c r="A56">
        <v>48</v>
      </c>
      <c r="B56">
        <v>2.3152701069066861E-2</v>
      </c>
      <c r="C56">
        <v>-3.5928184173170452E-2</v>
      </c>
      <c r="D56">
        <v>6.1282659935003814E-2</v>
      </c>
      <c r="E56">
        <v>-9.1597505337671081E-2</v>
      </c>
      <c r="F56">
        <v>0.16829562464984593</v>
      </c>
      <c r="G56">
        <v>-0.22245493734979149</v>
      </c>
      <c r="H56">
        <v>0.50254394345684772</v>
      </c>
      <c r="I56">
        <v>6.8596858945934924E-2</v>
      </c>
      <c r="J56">
        <v>-6.7864948620720011E-2</v>
      </c>
      <c r="K56">
        <v>-0.12246932609332117</v>
      </c>
      <c r="L56">
        <v>-3.9834556869639104E-2</v>
      </c>
      <c r="M56">
        <v>-6.5709431518737982E-2</v>
      </c>
      <c r="N56">
        <v>3.7653244191904189E-2</v>
      </c>
      <c r="O56">
        <v>2.9630402356305652E-2</v>
      </c>
      <c r="P56">
        <v>5.4796859082616667E-2</v>
      </c>
      <c r="Q56">
        <v>-4.6959821616652242E-2</v>
      </c>
      <c r="R56">
        <v>-2.1930566558624132E-2</v>
      </c>
      <c r="S56">
        <v>-5.0158328031223887E-2</v>
      </c>
      <c r="T56">
        <v>-3.4101684908500851E-2</v>
      </c>
      <c r="U56">
        <v>0.39706993745508701</v>
      </c>
      <c r="V56">
        <v>3.5679718287207063E-2</v>
      </c>
      <c r="W56">
        <v>5.2336888091205402E-2</v>
      </c>
      <c r="X56">
        <v>-5.9239757160958306E-2</v>
      </c>
      <c r="Y56">
        <v>-7.8429287397013825E-2</v>
      </c>
      <c r="Z56">
        <v>-2.3927834379937507E-2</v>
      </c>
      <c r="AA56">
        <v>2.8338039697769268E-2</v>
      </c>
      <c r="AB56">
        <v>-6.2474339580860794E-2</v>
      </c>
      <c r="AC56">
        <v>2.9121195523795551E-2</v>
      </c>
      <c r="AD56">
        <v>2.1056252725977442E-2</v>
      </c>
      <c r="AE56">
        <v>6.2559914810794481E-2</v>
      </c>
      <c r="AF56">
        <v>9.8332643711140255E-2</v>
      </c>
      <c r="AG56">
        <v>-1.8585255858860394E-2</v>
      </c>
      <c r="AH56">
        <v>-0.15292888751262979</v>
      </c>
      <c r="AI56">
        <v>1.937764288852728E-2</v>
      </c>
      <c r="AJ56">
        <v>4.5532740786463632E-2</v>
      </c>
      <c r="AK56">
        <v>9.1046611144142808E-2</v>
      </c>
      <c r="AL56">
        <v>-0.12446305886324205</v>
      </c>
      <c r="AM56">
        <v>-0.4600685999347206</v>
      </c>
      <c r="AN56">
        <v>0.16199907448633621</v>
      </c>
      <c r="AO56">
        <v>-0.13996451539525723</v>
      </c>
      <c r="AP56">
        <v>-8.0335751738507266E-2</v>
      </c>
      <c r="AQ56">
        <v>-2.2243998877656823E-3</v>
      </c>
      <c r="AR56">
        <v>-2.3126729671280044E-2</v>
      </c>
    </row>
    <row r="57" spans="1:88" x14ac:dyDescent="0.2">
      <c r="A57">
        <v>49</v>
      </c>
      <c r="B57">
        <v>-1.6236876176348725E-2</v>
      </c>
      <c r="C57">
        <v>-3.8345418909204732E-3</v>
      </c>
      <c r="D57">
        <v>-1.2450074618096441E-2</v>
      </c>
      <c r="E57">
        <v>8.7241490336240624E-3</v>
      </c>
      <c r="F57">
        <v>-2.0991094217389206E-2</v>
      </c>
      <c r="G57">
        <v>3.0352372767497027E-2</v>
      </c>
      <c r="H57">
        <v>-4.9830978548609628E-2</v>
      </c>
      <c r="I57">
        <v>-1.5816864765765382E-2</v>
      </c>
      <c r="J57">
        <v>2.9233082828716839E-3</v>
      </c>
      <c r="K57">
        <v>-2.2750876138054599E-2</v>
      </c>
      <c r="L57">
        <v>-0.17049800655539116</v>
      </c>
      <c r="M57">
        <v>7.3047045541512201E-3</v>
      </c>
      <c r="N57">
        <v>3.6648296551849757E-2</v>
      </c>
      <c r="O57">
        <v>-3.8324482024713058E-2</v>
      </c>
      <c r="P57">
        <v>0.10173399588687682</v>
      </c>
      <c r="Q57">
        <v>-6.1996288038890235E-2</v>
      </c>
      <c r="R57">
        <v>-0.11343649716665039</v>
      </c>
      <c r="S57">
        <v>3.6580293972228173E-3</v>
      </c>
      <c r="T57">
        <v>3.9382107773237474E-2</v>
      </c>
      <c r="U57">
        <v>-0.48438863161639645</v>
      </c>
      <c r="V57">
        <v>-1.2293833683932887E-2</v>
      </c>
      <c r="W57">
        <v>0.22968939639270469</v>
      </c>
      <c r="X57">
        <v>2.8111081143102012E-2</v>
      </c>
      <c r="Y57">
        <v>1.2994739973344993E-2</v>
      </c>
      <c r="Z57">
        <v>-6.8965923212439439E-2</v>
      </c>
      <c r="AA57">
        <v>-0.31072310163566053</v>
      </c>
      <c r="AB57">
        <v>1.3067388738261521E-2</v>
      </c>
      <c r="AC57">
        <v>6.1094285014284377E-2</v>
      </c>
      <c r="AD57">
        <v>-7.0067255269509299E-2</v>
      </c>
      <c r="AE57">
        <v>8.0897831172759505E-2</v>
      </c>
      <c r="AF57">
        <v>-9.1797771472069689E-3</v>
      </c>
      <c r="AG57">
        <v>-4.8708740046434218E-2</v>
      </c>
      <c r="AH57">
        <v>0.13718434745705266</v>
      </c>
      <c r="AI57">
        <v>-0.41973928427061646</v>
      </c>
      <c r="AJ57">
        <v>0.18993607336766183</v>
      </c>
      <c r="AK57">
        <v>0.10203536969678462</v>
      </c>
      <c r="AL57">
        <v>1.9957449567573393E-2</v>
      </c>
      <c r="AM57">
        <v>-7.57065504438591E-2</v>
      </c>
      <c r="AN57">
        <v>-0.31594006167230981</v>
      </c>
      <c r="AO57">
        <v>7.1322775774754321E-2</v>
      </c>
      <c r="AP57">
        <v>0.11963335127480623</v>
      </c>
      <c r="AQ57">
        <v>3.7168595011993544E-2</v>
      </c>
      <c r="AR57">
        <v>4.0544960146519093E-2</v>
      </c>
    </row>
    <row r="58" spans="1:88" x14ac:dyDescent="0.2">
      <c r="A58">
        <v>50</v>
      </c>
      <c r="B58">
        <v>-2.8256342054307715E-2</v>
      </c>
      <c r="C58">
        <v>-5.3093439840294909E-3</v>
      </c>
      <c r="D58">
        <v>-2.3069481885139798E-2</v>
      </c>
      <c r="E58">
        <v>1.8179530244772479E-2</v>
      </c>
      <c r="F58">
        <v>-4.0512513662493199E-2</v>
      </c>
      <c r="G58">
        <v>6.1170202574815313E-2</v>
      </c>
      <c r="H58">
        <v>-9.582130744963091E-2</v>
      </c>
      <c r="I58">
        <v>7.0783894861778274E-2</v>
      </c>
      <c r="J58">
        <v>-0.10215873312674262</v>
      </c>
      <c r="K58">
        <v>0.18147840478094612</v>
      </c>
      <c r="L58">
        <v>4.5682264592949995E-3</v>
      </c>
      <c r="M58">
        <v>-3.8980796386411609E-2</v>
      </c>
      <c r="N58">
        <v>3.2307642749000332E-2</v>
      </c>
      <c r="O58">
        <v>2.5422508191034865E-2</v>
      </c>
      <c r="P58">
        <v>-3.539058072842538E-2</v>
      </c>
      <c r="Q58">
        <v>-5.623291509863082E-2</v>
      </c>
      <c r="R58">
        <v>-1.7661712416179087E-2</v>
      </c>
      <c r="S58">
        <v>-6.8449997057578149E-2</v>
      </c>
      <c r="T58">
        <v>2.8350831648912278E-2</v>
      </c>
      <c r="U58">
        <v>0.27542274748168127</v>
      </c>
      <c r="V58">
        <v>-1.5413214414837784E-3</v>
      </c>
      <c r="W58">
        <v>0.12757851445497881</v>
      </c>
      <c r="X58">
        <v>0.12263903312760482</v>
      </c>
      <c r="Y58">
        <v>-3.2027335942428903E-2</v>
      </c>
      <c r="Z58">
        <v>-4.9209473125471304E-2</v>
      </c>
      <c r="AA58">
        <v>7.9892932528275784E-2</v>
      </c>
      <c r="AB58">
        <v>-6.4883174928487386E-2</v>
      </c>
      <c r="AC58">
        <v>-1.7436654748108293E-2</v>
      </c>
      <c r="AD58">
        <v>4.8639858917189471E-2</v>
      </c>
      <c r="AE58">
        <v>-1.9537675526555165E-2</v>
      </c>
      <c r="AF58">
        <v>-7.390593149812652E-2</v>
      </c>
      <c r="AG58">
        <v>1.7642402316278893E-2</v>
      </c>
      <c r="AH58">
        <v>0.14120638703725463</v>
      </c>
      <c r="AI58">
        <v>0.36836294972769812</v>
      </c>
      <c r="AJ58">
        <v>0.22401275165164214</v>
      </c>
      <c r="AK58">
        <v>-8.4987497433975934E-3</v>
      </c>
      <c r="AL58">
        <v>-6.2128339972874813E-2</v>
      </c>
      <c r="AM58">
        <v>-2.3013296859749399E-2</v>
      </c>
      <c r="AN58">
        <v>0.14361626105869774</v>
      </c>
      <c r="AO58">
        <v>2.8219458420989163E-2</v>
      </c>
      <c r="AP58">
        <v>-4.6892526196089301E-2</v>
      </c>
      <c r="AQ58">
        <v>0.27012311835462133</v>
      </c>
      <c r="AR58">
        <v>-3.7537956249611648E-2</v>
      </c>
    </row>
    <row r="59" spans="1:88" x14ac:dyDescent="0.2">
      <c r="A59">
        <v>51</v>
      </c>
      <c r="B59">
        <v>-9.5138928947441359E-3</v>
      </c>
      <c r="C59">
        <v>2.1687094459446277E-2</v>
      </c>
      <c r="D59">
        <v>-3.0538691859172573E-2</v>
      </c>
      <c r="E59">
        <v>5.3870934177635332E-2</v>
      </c>
      <c r="F59">
        <v>-8.0094842071600558E-2</v>
      </c>
      <c r="G59">
        <v>0.14562998706401764</v>
      </c>
      <c r="H59">
        <v>-0.19703118082139093</v>
      </c>
      <c r="I59">
        <v>-3.805997878686751E-2</v>
      </c>
      <c r="J59">
        <v>-0.25039815138064669</v>
      </c>
      <c r="K59">
        <v>-0.28311855238614203</v>
      </c>
      <c r="L59">
        <v>5.3177738874523595E-2</v>
      </c>
      <c r="M59">
        <v>-0.12786642017712491</v>
      </c>
      <c r="N59">
        <v>-9.6553455627655382E-2</v>
      </c>
      <c r="O59">
        <v>-8.5253036477033084E-2</v>
      </c>
      <c r="P59">
        <v>-0.11941194727031046</v>
      </c>
      <c r="Q59">
        <v>2.3670950821028214E-2</v>
      </c>
      <c r="R59">
        <v>-2.6106517189410039E-2</v>
      </c>
      <c r="S59">
        <v>6.7940001100188496E-3</v>
      </c>
      <c r="T59">
        <v>-7.9056536622105766E-2</v>
      </c>
      <c r="U59">
        <v>0.38100099665127241</v>
      </c>
      <c r="V59">
        <v>-9.3856886891528712E-2</v>
      </c>
      <c r="W59">
        <v>6.3103328653359547E-2</v>
      </c>
      <c r="X59">
        <v>2.5012360371033715E-2</v>
      </c>
      <c r="Y59">
        <v>-0.13284788708589934</v>
      </c>
      <c r="Z59">
        <v>-0.29889244533264614</v>
      </c>
      <c r="AA59">
        <v>-3.9529968083217293E-3</v>
      </c>
      <c r="AB59">
        <v>-0.14580015343538477</v>
      </c>
      <c r="AC59">
        <v>-0.11470618137454247</v>
      </c>
      <c r="AD59">
        <v>1.5495152697655445E-3</v>
      </c>
      <c r="AE59">
        <v>-0.12024578124988139</v>
      </c>
      <c r="AF59">
        <v>4.5411569769563398E-2</v>
      </c>
      <c r="AG59">
        <v>-4.5453879772899275E-2</v>
      </c>
      <c r="AH59">
        <v>5.3960196956344575E-2</v>
      </c>
      <c r="AI59">
        <v>3.6863467898118341E-2</v>
      </c>
      <c r="AJ59">
        <v>-0.14678010258193197</v>
      </c>
      <c r="AK59">
        <v>-5.3089158785469603E-2</v>
      </c>
      <c r="AL59">
        <v>-0.38030660352096501</v>
      </c>
      <c r="AM59">
        <v>-0.43446584617841455</v>
      </c>
      <c r="AN59">
        <v>-1.8170037158097396E-2</v>
      </c>
      <c r="AO59">
        <v>-0.18639938892214947</v>
      </c>
      <c r="AP59">
        <v>-0.23232093007605259</v>
      </c>
      <c r="AQ59">
        <v>-8.2842614636137735E-2</v>
      </c>
      <c r="AR59">
        <v>-6.3451672816828952E-2</v>
      </c>
    </row>
    <row r="60" spans="1:88" x14ac:dyDescent="0.2">
      <c r="A60">
        <v>52</v>
      </c>
      <c r="B60">
        <v>-1.6236876176348725E-2</v>
      </c>
      <c r="C60">
        <v>-3.8345418909204732E-3</v>
      </c>
      <c r="D60">
        <v>-1.2450074618096441E-2</v>
      </c>
      <c r="E60">
        <v>8.7241490336240624E-3</v>
      </c>
      <c r="F60">
        <v>-2.0991094217389206E-2</v>
      </c>
      <c r="G60">
        <v>3.0352372767497027E-2</v>
      </c>
      <c r="H60">
        <v>-4.9830978548609628E-2</v>
      </c>
      <c r="I60">
        <v>-1.5816864765765382E-2</v>
      </c>
      <c r="J60">
        <v>2.9233082828716839E-3</v>
      </c>
      <c r="K60">
        <v>-2.2750876138054599E-2</v>
      </c>
      <c r="L60">
        <v>-0.17049800655539116</v>
      </c>
      <c r="M60">
        <v>7.3047045541512201E-3</v>
      </c>
      <c r="N60">
        <v>3.6648296551849757E-2</v>
      </c>
      <c r="O60">
        <v>-3.8324482024713058E-2</v>
      </c>
      <c r="P60">
        <v>0.10173399588687682</v>
      </c>
      <c r="Q60">
        <v>-6.1996288038890235E-2</v>
      </c>
      <c r="R60">
        <v>-0.11343649716665039</v>
      </c>
      <c r="S60">
        <v>3.6580293972228173E-3</v>
      </c>
      <c r="T60">
        <v>3.9382107773237474E-2</v>
      </c>
      <c r="U60">
        <v>-0.48438863161639645</v>
      </c>
      <c r="V60">
        <v>-1.2293833683932887E-2</v>
      </c>
      <c r="W60">
        <v>0.22968939639270469</v>
      </c>
      <c r="X60">
        <v>2.8111081143102012E-2</v>
      </c>
      <c r="Y60">
        <v>1.2994739973344993E-2</v>
      </c>
      <c r="Z60">
        <v>-6.8965923212439439E-2</v>
      </c>
      <c r="AA60">
        <v>-0.31072310163566053</v>
      </c>
      <c r="AB60">
        <v>1.3067388738261521E-2</v>
      </c>
      <c r="AC60">
        <v>6.1094285014284377E-2</v>
      </c>
      <c r="AD60">
        <v>-7.0067255269509299E-2</v>
      </c>
      <c r="AE60">
        <v>8.0897831172759505E-2</v>
      </c>
      <c r="AF60">
        <v>-9.1797771472069689E-3</v>
      </c>
      <c r="AG60">
        <v>-4.8708740046434218E-2</v>
      </c>
      <c r="AH60">
        <v>0.13718434745705266</v>
      </c>
      <c r="AI60">
        <v>-0.41973928427061646</v>
      </c>
      <c r="AJ60">
        <v>0.18993607336766183</v>
      </c>
      <c r="AK60">
        <v>0.10203536969678462</v>
      </c>
      <c r="AL60">
        <v>1.9957449567573393E-2</v>
      </c>
      <c r="AM60">
        <v>-7.57065504438591E-2</v>
      </c>
      <c r="AN60">
        <v>-0.31594006167230981</v>
      </c>
      <c r="AO60">
        <v>7.1322775774754321E-2</v>
      </c>
      <c r="AP60">
        <v>0.11963335127480623</v>
      </c>
      <c r="AQ60">
        <v>3.7168595011993544E-2</v>
      </c>
      <c r="AR60">
        <v>4.0544960146519093E-2</v>
      </c>
    </row>
    <row r="61" spans="1:88" x14ac:dyDescent="0.2">
      <c r="A61">
        <v>53</v>
      </c>
      <c r="B61">
        <v>-1.6236876176348725E-2</v>
      </c>
      <c r="C61">
        <v>-3.8345418909204732E-3</v>
      </c>
      <c r="D61">
        <v>-1.2450074618096441E-2</v>
      </c>
      <c r="E61">
        <v>8.7241490336240624E-3</v>
      </c>
      <c r="F61">
        <v>-2.0991094217389206E-2</v>
      </c>
      <c r="G61">
        <v>3.0352372767497027E-2</v>
      </c>
      <c r="H61">
        <v>-4.9830978548609628E-2</v>
      </c>
      <c r="I61">
        <v>-1.5816864765765382E-2</v>
      </c>
      <c r="J61">
        <v>2.9233082828716839E-3</v>
      </c>
      <c r="K61">
        <v>-2.2750876138054599E-2</v>
      </c>
      <c r="L61">
        <v>-0.17049800655539116</v>
      </c>
      <c r="M61">
        <v>7.3047045541512201E-3</v>
      </c>
      <c r="N61">
        <v>3.6648296551849757E-2</v>
      </c>
      <c r="O61">
        <v>-3.8324482024713058E-2</v>
      </c>
      <c r="P61">
        <v>0.10173399588687682</v>
      </c>
      <c r="Q61">
        <v>-6.1996288038890235E-2</v>
      </c>
      <c r="R61">
        <v>-0.11343649716665039</v>
      </c>
      <c r="S61">
        <v>3.6580293972228173E-3</v>
      </c>
      <c r="T61">
        <v>3.9382107773237474E-2</v>
      </c>
      <c r="U61">
        <v>-0.48438863161639645</v>
      </c>
      <c r="V61">
        <v>-1.2293833683932887E-2</v>
      </c>
      <c r="W61">
        <v>0.22968939639270469</v>
      </c>
      <c r="X61">
        <v>2.8111081143102012E-2</v>
      </c>
      <c r="Y61">
        <v>1.2994739973344993E-2</v>
      </c>
      <c r="Z61">
        <v>-6.8965923212439439E-2</v>
      </c>
      <c r="AA61">
        <v>-0.31072310163566053</v>
      </c>
      <c r="AB61">
        <v>1.3067388738261521E-2</v>
      </c>
      <c r="AC61">
        <v>6.1094285014284377E-2</v>
      </c>
      <c r="AD61">
        <v>-7.0067255269509299E-2</v>
      </c>
      <c r="AE61">
        <v>8.0897831172759505E-2</v>
      </c>
      <c r="AF61">
        <v>-9.1797771472069689E-3</v>
      </c>
      <c r="AG61">
        <v>-4.8708740046434218E-2</v>
      </c>
      <c r="AH61">
        <v>0.13718434745705266</v>
      </c>
      <c r="AI61">
        <v>-0.41973928427061646</v>
      </c>
      <c r="AJ61">
        <v>0.18993607336766183</v>
      </c>
      <c r="AK61">
        <v>0.10203536969678462</v>
      </c>
      <c r="AL61">
        <v>1.9957449567573393E-2</v>
      </c>
      <c r="AM61">
        <v>-7.57065504438591E-2</v>
      </c>
      <c r="AN61">
        <v>-0.31594006167230981</v>
      </c>
      <c r="AO61">
        <v>7.1322775774754321E-2</v>
      </c>
      <c r="AP61">
        <v>0.11963335127480623</v>
      </c>
      <c r="AQ61">
        <v>3.7168595011993544E-2</v>
      </c>
      <c r="AR61">
        <v>4.0544960146519093E-2</v>
      </c>
    </row>
    <row r="62" spans="1:88" x14ac:dyDescent="0.2">
      <c r="A62">
        <v>54</v>
      </c>
      <c r="B62">
        <v>7.3025720819792195E-2</v>
      </c>
      <c r="C62">
        <v>0.12473488243986242</v>
      </c>
      <c r="D62">
        <v>-4.5974533578881038E-2</v>
      </c>
      <c r="E62">
        <v>0.17893591107073248</v>
      </c>
      <c r="F62">
        <v>-0.19077410615590251</v>
      </c>
      <c r="G62">
        <v>0.45686874337446981</v>
      </c>
      <c r="H62">
        <v>-0.44454440557923613</v>
      </c>
      <c r="I62">
        <v>4.535392017124229E-2</v>
      </c>
      <c r="J62">
        <v>-4.9364069247984199E-2</v>
      </c>
      <c r="K62">
        <v>-0.33565668234022861</v>
      </c>
      <c r="L62">
        <v>0.15513099999659774</v>
      </c>
      <c r="M62">
        <v>3.7257862038816203E-2</v>
      </c>
      <c r="N62">
        <v>2.0749696109809035E-2</v>
      </c>
      <c r="O62">
        <v>4.0118885791360137E-2</v>
      </c>
      <c r="P62">
        <v>4.4874857516436606E-2</v>
      </c>
      <c r="Q62">
        <v>0.10764803972885439</v>
      </c>
      <c r="R62">
        <v>0.13386388383446857</v>
      </c>
      <c r="S62">
        <v>4.2804368582458618E-2</v>
      </c>
      <c r="T62">
        <v>1.8318350264087124E-2</v>
      </c>
      <c r="U62">
        <v>8.6138627902250464E-2</v>
      </c>
      <c r="V62">
        <v>-4.6953181271241595E-2</v>
      </c>
      <c r="W62">
        <v>0.20923086256226897</v>
      </c>
      <c r="X62">
        <v>0.19732474116674714</v>
      </c>
      <c r="Y62">
        <v>-3.4270455866202698E-2</v>
      </c>
      <c r="Z62">
        <v>-0.22694973981578059</v>
      </c>
      <c r="AA62">
        <v>2.7213586525646205E-2</v>
      </c>
      <c r="AB62">
        <v>-1.2601121515165237E-2</v>
      </c>
      <c r="AC62">
        <v>3.819194396845127E-2</v>
      </c>
      <c r="AD62">
        <v>0.11334660155357468</v>
      </c>
      <c r="AE62">
        <v>5.7434858278717638E-2</v>
      </c>
      <c r="AF62">
        <v>0.17498969548108056</v>
      </c>
      <c r="AG62">
        <v>0.1309638173980423</v>
      </c>
      <c r="AH62">
        <v>-5.4880077355452528E-2</v>
      </c>
      <c r="AI62">
        <v>-0.13521367528968575</v>
      </c>
      <c r="AJ62">
        <v>-7.1743374533814519E-2</v>
      </c>
      <c r="AK62">
        <v>0.19772897334315709</v>
      </c>
      <c r="AL62">
        <v>-0.11621124126705962</v>
      </c>
      <c r="AM62">
        <v>-2.9518181348623496E-2</v>
      </c>
      <c r="AN62">
        <v>-3.8531910338881037E-2</v>
      </c>
      <c r="AO62">
        <v>-0.22664311680200089</v>
      </c>
      <c r="AP62">
        <v>-0.19705035607858967</v>
      </c>
      <c r="AQ62">
        <v>-2.796631761664492E-2</v>
      </c>
      <c r="AR62">
        <v>8.3581580318722981E-2</v>
      </c>
    </row>
    <row r="63" spans="1:88" x14ac:dyDescent="0.2">
      <c r="A63">
        <v>55</v>
      </c>
      <c r="B63">
        <v>-2.8256342054307715E-2</v>
      </c>
      <c r="C63">
        <v>-5.3093439840294909E-3</v>
      </c>
      <c r="D63">
        <v>-2.3069481885139798E-2</v>
      </c>
      <c r="E63">
        <v>1.8179530244772479E-2</v>
      </c>
      <c r="F63">
        <v>-4.0512513662493199E-2</v>
      </c>
      <c r="G63">
        <v>6.1170202574815313E-2</v>
      </c>
      <c r="H63">
        <v>-9.582130744963091E-2</v>
      </c>
      <c r="I63">
        <v>7.0783894861778274E-2</v>
      </c>
      <c r="J63">
        <v>-0.10215873312674262</v>
      </c>
      <c r="K63">
        <v>0.18147840478094612</v>
      </c>
      <c r="L63">
        <v>4.5682264592949995E-3</v>
      </c>
      <c r="M63">
        <v>-3.8980796386411609E-2</v>
      </c>
      <c r="N63">
        <v>3.2307642749000332E-2</v>
      </c>
      <c r="O63">
        <v>2.5422508191034865E-2</v>
      </c>
      <c r="P63">
        <v>-3.539058072842538E-2</v>
      </c>
      <c r="Q63">
        <v>-5.623291509863082E-2</v>
      </c>
      <c r="R63">
        <v>-1.7661712416179087E-2</v>
      </c>
      <c r="S63">
        <v>-6.8449997057578149E-2</v>
      </c>
      <c r="T63">
        <v>2.8350831648912278E-2</v>
      </c>
      <c r="U63">
        <v>0.27542274748168127</v>
      </c>
      <c r="V63">
        <v>-1.5413214414837784E-3</v>
      </c>
      <c r="W63">
        <v>0.12757851445497881</v>
      </c>
      <c r="X63">
        <v>0.12263903312760482</v>
      </c>
      <c r="Y63">
        <v>-3.2027335942428903E-2</v>
      </c>
      <c r="Z63">
        <v>-4.9209473125471304E-2</v>
      </c>
      <c r="AA63">
        <v>7.9892932528275784E-2</v>
      </c>
      <c r="AB63">
        <v>-6.4883174928487386E-2</v>
      </c>
      <c r="AC63">
        <v>-1.7436654748108293E-2</v>
      </c>
      <c r="AD63">
        <v>4.8639858917189471E-2</v>
      </c>
      <c r="AE63">
        <v>-1.9537675526555165E-2</v>
      </c>
      <c r="AF63">
        <v>-7.390593149812652E-2</v>
      </c>
      <c r="AG63">
        <v>1.7642402316278893E-2</v>
      </c>
      <c r="AH63">
        <v>0.14120638703725463</v>
      </c>
      <c r="AI63">
        <v>0.36836294972769812</v>
      </c>
      <c r="AJ63">
        <v>0.22401275165164214</v>
      </c>
      <c r="AK63">
        <v>-8.4987497433975934E-3</v>
      </c>
      <c r="AL63">
        <v>-6.2128339972874813E-2</v>
      </c>
      <c r="AM63">
        <v>-2.3013296859749399E-2</v>
      </c>
      <c r="AN63">
        <v>0.14361626105869774</v>
      </c>
      <c r="AO63">
        <v>2.8219458420989163E-2</v>
      </c>
      <c r="AP63">
        <v>-4.6892526196089301E-2</v>
      </c>
      <c r="AQ63">
        <v>0.27012311835462133</v>
      </c>
      <c r="AR63">
        <v>-3.7537956249611648E-2</v>
      </c>
    </row>
    <row r="64" spans="1:88" x14ac:dyDescent="0.2">
      <c r="A64">
        <v>56</v>
      </c>
      <c r="B64">
        <v>-9.5138928947441359E-3</v>
      </c>
      <c r="C64">
        <v>2.1687094459446277E-2</v>
      </c>
      <c r="D64">
        <v>-3.0538691859172573E-2</v>
      </c>
      <c r="E64">
        <v>5.3870934177635332E-2</v>
      </c>
      <c r="F64">
        <v>-8.0094842071600558E-2</v>
      </c>
      <c r="G64">
        <v>0.14562998706401764</v>
      </c>
      <c r="H64">
        <v>-0.19703118082139093</v>
      </c>
      <c r="I64">
        <v>-3.805997878686751E-2</v>
      </c>
      <c r="J64">
        <v>-0.25039815138064669</v>
      </c>
      <c r="K64">
        <v>-0.28311855238614203</v>
      </c>
      <c r="L64">
        <v>5.3177738874523595E-2</v>
      </c>
      <c r="M64">
        <v>-0.12786642017712491</v>
      </c>
      <c r="N64">
        <v>-9.6553455627655382E-2</v>
      </c>
      <c r="O64">
        <v>-8.5253036477033084E-2</v>
      </c>
      <c r="P64">
        <v>-0.11941194727031046</v>
      </c>
      <c r="Q64">
        <v>2.3670950821028214E-2</v>
      </c>
      <c r="R64">
        <v>-2.6106517189410039E-2</v>
      </c>
      <c r="S64">
        <v>6.7940001100188496E-3</v>
      </c>
      <c r="T64">
        <v>-7.9056536622105766E-2</v>
      </c>
      <c r="U64">
        <v>0.38100099665127241</v>
      </c>
      <c r="V64">
        <v>-9.3856886891528712E-2</v>
      </c>
      <c r="W64">
        <v>6.3103328653359547E-2</v>
      </c>
      <c r="X64">
        <v>2.5012360371033715E-2</v>
      </c>
      <c r="Y64">
        <v>-0.13284788708589934</v>
      </c>
      <c r="Z64">
        <v>-0.29889244533264614</v>
      </c>
      <c r="AA64">
        <v>-3.9529968083217293E-3</v>
      </c>
      <c r="AB64">
        <v>-0.14580015343538477</v>
      </c>
      <c r="AC64">
        <v>-0.11470618137454247</v>
      </c>
      <c r="AD64">
        <v>1.5495152697655445E-3</v>
      </c>
      <c r="AE64">
        <v>-0.12024578124988139</v>
      </c>
      <c r="AF64">
        <v>4.5411569769563398E-2</v>
      </c>
      <c r="AG64">
        <v>-4.5453879772899275E-2</v>
      </c>
      <c r="AH64">
        <v>5.3960196956344575E-2</v>
      </c>
      <c r="AI64">
        <v>3.6863467898118341E-2</v>
      </c>
      <c r="AJ64">
        <v>-0.14678010258193197</v>
      </c>
      <c r="AK64">
        <v>-5.3089158785469603E-2</v>
      </c>
      <c r="AL64">
        <v>-0.38030660352096501</v>
      </c>
      <c r="AM64">
        <v>-0.43446584617841455</v>
      </c>
      <c r="AN64">
        <v>-1.8170037158097396E-2</v>
      </c>
      <c r="AO64">
        <v>-0.18639938892214947</v>
      </c>
      <c r="AP64">
        <v>-0.23232093007605259</v>
      </c>
      <c r="AQ64">
        <v>-8.2842614636137735E-2</v>
      </c>
      <c r="AR64">
        <v>-6.3451672816828952E-2</v>
      </c>
    </row>
    <row r="65" spans="1:44" x14ac:dyDescent="0.2">
      <c r="A65">
        <v>57</v>
      </c>
      <c r="B65">
        <v>-4.2755208000946343E-3</v>
      </c>
      <c r="C65">
        <v>5.2706302292347296E-2</v>
      </c>
      <c r="D65">
        <v>-5.412888948072192E-2</v>
      </c>
      <c r="E65">
        <v>0.11294899546558446</v>
      </c>
      <c r="F65">
        <v>-0.15012178062698378</v>
      </c>
      <c r="G65">
        <v>0.30953937881434879</v>
      </c>
      <c r="H65">
        <v>-0.35100980304808227</v>
      </c>
      <c r="I65">
        <v>2.8421931994318639E-2</v>
      </c>
      <c r="J65">
        <v>0.21791969346458484</v>
      </c>
      <c r="K65">
        <v>0.28624962003807797</v>
      </c>
      <c r="L65">
        <v>3.7970637576504984E-2</v>
      </c>
      <c r="M65">
        <v>8.7913555336750493E-2</v>
      </c>
      <c r="N65">
        <v>0.11981629547655204</v>
      </c>
      <c r="O65">
        <v>-6.7398305022483562E-3</v>
      </c>
      <c r="P65">
        <v>6.2016282958393898E-2</v>
      </c>
      <c r="Q65">
        <v>1.4524321932698703E-2</v>
      </c>
      <c r="R65">
        <v>2.4346972661781097E-2</v>
      </c>
      <c r="S65">
        <v>-2.9238424721495626E-2</v>
      </c>
      <c r="T65">
        <v>6.4824571140125631E-2</v>
      </c>
      <c r="U65">
        <v>8.4143207308599477E-2</v>
      </c>
      <c r="V65">
        <v>4.0666082310241602E-2</v>
      </c>
      <c r="W65">
        <v>0.28829115086865742</v>
      </c>
      <c r="X65">
        <v>7.1797353974228484E-2</v>
      </c>
      <c r="Y65">
        <v>0.20853029275582236</v>
      </c>
      <c r="Z65">
        <v>0.35174700129063186</v>
      </c>
      <c r="AA65">
        <v>1.3024200052498935E-2</v>
      </c>
      <c r="AB65">
        <v>8.6347674037630107E-2</v>
      </c>
      <c r="AC65">
        <v>0.107980232192602</v>
      </c>
      <c r="AD65">
        <v>2.5105640273106022E-2</v>
      </c>
      <c r="AE65">
        <v>5.1045212543656682E-2</v>
      </c>
      <c r="AF65">
        <v>-8.591100086018133E-2</v>
      </c>
      <c r="AG65">
        <v>0.1013315392287597</v>
      </c>
      <c r="AH65">
        <v>0.18432623573969331</v>
      </c>
      <c r="AI65">
        <v>0.40213230105491005</v>
      </c>
      <c r="AJ65">
        <v>-1.9864267811741221E-2</v>
      </c>
      <c r="AK65">
        <v>3.4495049420659507E-2</v>
      </c>
      <c r="AL65">
        <v>0.34225700873978426</v>
      </c>
      <c r="AM65">
        <v>0.49104791735081199</v>
      </c>
      <c r="AN65">
        <v>-0.11398933548985868</v>
      </c>
      <c r="AO65">
        <v>0.13987668954294086</v>
      </c>
      <c r="AP65">
        <v>0.22012413821265442</v>
      </c>
      <c r="AQ65">
        <v>0.10526861756929207</v>
      </c>
      <c r="AR65">
        <v>5.8009684288448105E-2</v>
      </c>
    </row>
    <row r="66" spans="1:44" x14ac:dyDescent="0.2">
      <c r="A66">
        <v>58</v>
      </c>
      <c r="B66">
        <v>2.3152701069066861E-2</v>
      </c>
      <c r="C66">
        <v>-3.5928184173170452E-2</v>
      </c>
      <c r="D66">
        <v>6.1282659935003814E-2</v>
      </c>
      <c r="E66">
        <v>-9.1597505337671081E-2</v>
      </c>
      <c r="F66">
        <v>0.16829562464984593</v>
      </c>
      <c r="G66">
        <v>-0.22245493734979149</v>
      </c>
      <c r="H66">
        <v>0.50254394345684772</v>
      </c>
      <c r="I66">
        <v>6.8596858945934924E-2</v>
      </c>
      <c r="J66">
        <v>-6.7864948620720011E-2</v>
      </c>
      <c r="K66">
        <v>-0.12246932609332117</v>
      </c>
      <c r="L66">
        <v>-3.9834556869639104E-2</v>
      </c>
      <c r="M66">
        <v>-6.5709431518737982E-2</v>
      </c>
      <c r="N66">
        <v>3.7653244191904189E-2</v>
      </c>
      <c r="O66">
        <v>2.9630402356305652E-2</v>
      </c>
      <c r="P66">
        <v>5.4796859082616667E-2</v>
      </c>
      <c r="Q66">
        <v>-4.6959821616652242E-2</v>
      </c>
      <c r="R66">
        <v>-2.1930566558624132E-2</v>
      </c>
      <c r="S66">
        <v>-5.0158328031223887E-2</v>
      </c>
      <c r="T66">
        <v>-3.4101684908500851E-2</v>
      </c>
      <c r="U66">
        <v>0.39706993745508701</v>
      </c>
      <c r="V66">
        <v>3.5679718287207063E-2</v>
      </c>
      <c r="W66">
        <v>5.2336888091205402E-2</v>
      </c>
      <c r="X66">
        <v>-5.9239757160958306E-2</v>
      </c>
      <c r="Y66">
        <v>-7.8429287397013825E-2</v>
      </c>
      <c r="Z66">
        <v>-2.3927834379937507E-2</v>
      </c>
      <c r="AA66">
        <v>2.8338039697769268E-2</v>
      </c>
      <c r="AB66">
        <v>-6.2474339580860794E-2</v>
      </c>
      <c r="AC66">
        <v>2.9121195523795551E-2</v>
      </c>
      <c r="AD66">
        <v>2.1056252725977442E-2</v>
      </c>
      <c r="AE66">
        <v>6.2559914810794481E-2</v>
      </c>
      <c r="AF66">
        <v>9.8332643711140255E-2</v>
      </c>
      <c r="AG66">
        <v>-1.8585255858860394E-2</v>
      </c>
      <c r="AH66">
        <v>-0.15292888751262979</v>
      </c>
      <c r="AI66">
        <v>1.937764288852728E-2</v>
      </c>
      <c r="AJ66">
        <v>4.5532740786463632E-2</v>
      </c>
      <c r="AK66">
        <v>9.1046611144142808E-2</v>
      </c>
      <c r="AL66">
        <v>-0.12446305886324205</v>
      </c>
      <c r="AM66">
        <v>-0.4600685999347206</v>
      </c>
      <c r="AN66">
        <v>0.16199907448633621</v>
      </c>
      <c r="AO66">
        <v>-0.13996451539525723</v>
      </c>
      <c r="AP66">
        <v>-8.0335751738507266E-2</v>
      </c>
      <c r="AQ66">
        <v>-2.2243998877656823E-3</v>
      </c>
      <c r="AR66">
        <v>-2.3126729671280044E-2</v>
      </c>
    </row>
    <row r="67" spans="1:44" x14ac:dyDescent="0.2">
      <c r="A67">
        <v>59</v>
      </c>
      <c r="B67">
        <v>-9.5138928947441359E-3</v>
      </c>
      <c r="C67">
        <v>2.1687094459446277E-2</v>
      </c>
      <c r="D67">
        <v>-3.0538691859172573E-2</v>
      </c>
      <c r="E67">
        <v>5.3870934177635332E-2</v>
      </c>
      <c r="F67">
        <v>-8.0094842071600558E-2</v>
      </c>
      <c r="G67">
        <v>0.14562998706401764</v>
      </c>
      <c r="H67">
        <v>-0.19703118082139093</v>
      </c>
      <c r="I67">
        <v>-3.805997878686751E-2</v>
      </c>
      <c r="J67">
        <v>-0.25039815138064669</v>
      </c>
      <c r="K67">
        <v>-0.28311855238614203</v>
      </c>
      <c r="L67">
        <v>5.3177738874523595E-2</v>
      </c>
      <c r="M67">
        <v>-0.12786642017712491</v>
      </c>
      <c r="N67">
        <v>-9.6553455627655382E-2</v>
      </c>
      <c r="O67">
        <v>-8.5253036477033084E-2</v>
      </c>
      <c r="P67">
        <v>-0.11941194727031046</v>
      </c>
      <c r="Q67">
        <v>2.3670950821028214E-2</v>
      </c>
      <c r="R67">
        <v>-2.6106517189410039E-2</v>
      </c>
      <c r="S67">
        <v>6.7940001100188496E-3</v>
      </c>
      <c r="T67">
        <v>-7.9056536622105766E-2</v>
      </c>
      <c r="U67">
        <v>0.38100099665127241</v>
      </c>
      <c r="V67">
        <v>-9.3856886891528712E-2</v>
      </c>
      <c r="W67">
        <v>6.3103328653359547E-2</v>
      </c>
      <c r="X67">
        <v>2.5012360371033715E-2</v>
      </c>
      <c r="Y67">
        <v>-0.13284788708589934</v>
      </c>
      <c r="Z67">
        <v>-0.29889244533264614</v>
      </c>
      <c r="AA67">
        <v>-3.9529968083217293E-3</v>
      </c>
      <c r="AB67">
        <v>-0.14580015343538477</v>
      </c>
      <c r="AC67">
        <v>-0.11470618137454247</v>
      </c>
      <c r="AD67">
        <v>1.5495152697655445E-3</v>
      </c>
      <c r="AE67">
        <v>-0.12024578124988139</v>
      </c>
      <c r="AF67">
        <v>4.5411569769563398E-2</v>
      </c>
      <c r="AG67">
        <v>-4.5453879772899275E-2</v>
      </c>
      <c r="AH67">
        <v>5.3960196956344575E-2</v>
      </c>
      <c r="AI67">
        <v>3.6863467898118341E-2</v>
      </c>
      <c r="AJ67">
        <v>-0.14678010258193197</v>
      </c>
      <c r="AK67">
        <v>-5.3089158785469603E-2</v>
      </c>
      <c r="AL67">
        <v>-0.38030660352096501</v>
      </c>
      <c r="AM67">
        <v>-0.43446584617841455</v>
      </c>
      <c r="AN67">
        <v>-1.8170037158097396E-2</v>
      </c>
      <c r="AO67">
        <v>-0.18639938892214947</v>
      </c>
      <c r="AP67">
        <v>-0.23232093007605259</v>
      </c>
      <c r="AQ67">
        <v>-8.2842614636137735E-2</v>
      </c>
      <c r="AR67">
        <v>-6.3451672816828952E-2</v>
      </c>
    </row>
    <row r="68" spans="1:44" x14ac:dyDescent="0.2">
      <c r="A68">
        <v>60</v>
      </c>
      <c r="B68">
        <v>-1.6236876176348725E-2</v>
      </c>
      <c r="C68">
        <v>-3.8345418909204732E-3</v>
      </c>
      <c r="D68">
        <v>-1.2450074618096441E-2</v>
      </c>
      <c r="E68">
        <v>8.7241490336240624E-3</v>
      </c>
      <c r="F68">
        <v>-2.0991094217389206E-2</v>
      </c>
      <c r="G68">
        <v>3.0352372767497027E-2</v>
      </c>
      <c r="H68">
        <v>-4.9830978548609628E-2</v>
      </c>
      <c r="I68">
        <v>-1.5816864765765382E-2</v>
      </c>
      <c r="J68">
        <v>2.9233082828716839E-3</v>
      </c>
      <c r="K68">
        <v>-2.2750876138054599E-2</v>
      </c>
      <c r="L68">
        <v>-0.17049800655539116</v>
      </c>
      <c r="M68">
        <v>7.3047045541512201E-3</v>
      </c>
      <c r="N68">
        <v>3.6648296551849757E-2</v>
      </c>
      <c r="O68">
        <v>-3.8324482024713058E-2</v>
      </c>
      <c r="P68">
        <v>0.10173399588687682</v>
      </c>
      <c r="Q68">
        <v>-6.1996288038890235E-2</v>
      </c>
      <c r="R68">
        <v>-0.11343649716665039</v>
      </c>
      <c r="S68">
        <v>3.6580293972228173E-3</v>
      </c>
      <c r="T68">
        <v>3.9382107773237474E-2</v>
      </c>
      <c r="U68">
        <v>-0.48438863161639645</v>
      </c>
      <c r="V68">
        <v>-1.2293833683932887E-2</v>
      </c>
      <c r="W68">
        <v>0.22968939639270469</v>
      </c>
      <c r="X68">
        <v>2.8111081143102012E-2</v>
      </c>
      <c r="Y68">
        <v>1.2994739973344993E-2</v>
      </c>
      <c r="Z68">
        <v>-6.8965923212439439E-2</v>
      </c>
      <c r="AA68">
        <v>-0.31072310163566053</v>
      </c>
      <c r="AB68">
        <v>1.3067388738261521E-2</v>
      </c>
      <c r="AC68">
        <v>6.1094285014284377E-2</v>
      </c>
      <c r="AD68">
        <v>-7.0067255269509299E-2</v>
      </c>
      <c r="AE68">
        <v>8.0897831172759505E-2</v>
      </c>
      <c r="AF68">
        <v>-9.1797771472069689E-3</v>
      </c>
      <c r="AG68">
        <v>-4.8708740046434218E-2</v>
      </c>
      <c r="AH68">
        <v>0.13718434745705266</v>
      </c>
      <c r="AI68">
        <v>-0.41973928427061646</v>
      </c>
      <c r="AJ68">
        <v>0.18993607336766183</v>
      </c>
      <c r="AK68">
        <v>0.10203536969678462</v>
      </c>
      <c r="AL68">
        <v>1.9957449567573393E-2</v>
      </c>
      <c r="AM68">
        <v>-7.57065504438591E-2</v>
      </c>
      <c r="AN68">
        <v>-0.31594006167230981</v>
      </c>
      <c r="AO68">
        <v>7.1322775774754321E-2</v>
      </c>
      <c r="AP68">
        <v>0.11963335127480623</v>
      </c>
      <c r="AQ68">
        <v>3.7168595011993544E-2</v>
      </c>
      <c r="AR68">
        <v>4.0544960146519093E-2</v>
      </c>
    </row>
    <row r="69" spans="1:44" x14ac:dyDescent="0.2">
      <c r="A69">
        <v>61</v>
      </c>
      <c r="B69">
        <v>-8.0226404259392092E-2</v>
      </c>
      <c r="C69">
        <v>-3.9644914676043697E-2</v>
      </c>
      <c r="D69">
        <v>-4.2256755031040427E-2</v>
      </c>
      <c r="E69">
        <v>2.7270778141395002E-3</v>
      </c>
      <c r="F69">
        <v>-4.4861492065458974E-2</v>
      </c>
      <c r="G69">
        <v>4.982373706459331E-2</v>
      </c>
      <c r="H69">
        <v>-9.0191549102139001E-2</v>
      </c>
      <c r="I69">
        <v>-6.3100274269990986E-2</v>
      </c>
      <c r="J69">
        <v>5.3824698624665546E-2</v>
      </c>
      <c r="K69">
        <v>0.10127701256119392</v>
      </c>
      <c r="L69">
        <v>-1.054756623700126E-2</v>
      </c>
      <c r="M69">
        <v>7.5219632502440348E-2</v>
      </c>
      <c r="N69">
        <v>-3.4413988151228092E-2</v>
      </c>
      <c r="O69">
        <v>-1.0631619465483189E-3</v>
      </c>
      <c r="P69">
        <v>-5.7387753052300372E-2</v>
      </c>
      <c r="Q69">
        <v>-3.9433361606503126E-2</v>
      </c>
      <c r="R69">
        <v>-3.1164358791863411E-2</v>
      </c>
      <c r="S69">
        <v>1.7380657829241919E-2</v>
      </c>
      <c r="T69">
        <v>-6.3747557695519541E-2</v>
      </c>
      <c r="U69">
        <v>0.28758660075806652</v>
      </c>
      <c r="V69">
        <v>-1.0075991801530737E-2</v>
      </c>
      <c r="W69">
        <v>-0.18017601372978487</v>
      </c>
      <c r="X69">
        <v>-5.859572569230842E-2</v>
      </c>
      <c r="Y69">
        <v>2.0228223414486379E-2</v>
      </c>
      <c r="Z69">
        <v>0.17984024281562005</v>
      </c>
      <c r="AA69">
        <v>3.5684239754407709E-3</v>
      </c>
      <c r="AB69">
        <v>9.1828824663278796E-2</v>
      </c>
      <c r="AC69">
        <v>7.7395011994567664E-3</v>
      </c>
      <c r="AD69">
        <v>-7.9198608044226404E-3</v>
      </c>
      <c r="AE69">
        <v>-7.6325396127366996E-2</v>
      </c>
      <c r="AF69">
        <v>-0.16077728428416194</v>
      </c>
      <c r="AG69">
        <v>-5.7158768237642987E-2</v>
      </c>
      <c r="AH69">
        <v>-9.6118378242487923E-2</v>
      </c>
      <c r="AI69">
        <v>-0.24626949677173404</v>
      </c>
      <c r="AJ69">
        <v>0.59170311501727779</v>
      </c>
      <c r="AK69">
        <v>-0.14656052763129623</v>
      </c>
      <c r="AL69">
        <v>7.3702722692664091E-2</v>
      </c>
      <c r="AM69">
        <v>-6.4776081792960016E-2</v>
      </c>
      <c r="AN69">
        <v>2.647335831443054E-2</v>
      </c>
      <c r="AO69">
        <v>8.3713236258220469E-2</v>
      </c>
      <c r="AP69">
        <v>4.4936075001758669E-2</v>
      </c>
      <c r="AQ69">
        <v>2.0916641656816504E-2</v>
      </c>
      <c r="AR69">
        <v>-0.18092235634805853</v>
      </c>
    </row>
    <row r="70" spans="1:44" x14ac:dyDescent="0.2">
      <c r="A70">
        <v>62</v>
      </c>
      <c r="B70">
        <v>4.4015781856717506E-2</v>
      </c>
      <c r="C70">
        <v>5.8722977428111722E-3</v>
      </c>
      <c r="D70">
        <v>3.7920801874652188E-2</v>
      </c>
      <c r="E70">
        <v>-3.0877600751383238E-2</v>
      </c>
      <c r="F70">
        <v>7.0990416359560493E-2</v>
      </c>
      <c r="G70">
        <v>-9.5115713039904404E-2</v>
      </c>
      <c r="H70">
        <v>0.18356615513513708</v>
      </c>
      <c r="I70">
        <v>-0.14858381242619012</v>
      </c>
      <c r="J70">
        <v>1.9180886815193254E-3</v>
      </c>
      <c r="K70">
        <v>1.1924932301017765E-2</v>
      </c>
      <c r="L70">
        <v>-0.37676827316970951</v>
      </c>
      <c r="M70">
        <v>4.5741906730945026E-2</v>
      </c>
      <c r="N70">
        <v>-1.3061224489795742E-2</v>
      </c>
      <c r="O70">
        <v>2.1144519059948408E-2</v>
      </c>
      <c r="P70">
        <v>4.3332554385360655E-2</v>
      </c>
      <c r="Q70">
        <v>2.2843136544594689E-3</v>
      </c>
      <c r="R70">
        <v>7.549156030300419E-2</v>
      </c>
      <c r="S70">
        <v>-2.9166273084438976E-2</v>
      </c>
      <c r="T70">
        <v>1.8914540388855317E-2</v>
      </c>
      <c r="U70">
        <v>0.11847554679694383</v>
      </c>
      <c r="V70">
        <v>-6.9764407577759702E-2</v>
      </c>
      <c r="W70">
        <v>-5.0401868860628918E-2</v>
      </c>
      <c r="X70">
        <v>-0.24427201251136965</v>
      </c>
      <c r="Y70">
        <v>-8.2565501953100195E-3</v>
      </c>
      <c r="Z70">
        <v>-3.9681977808465496E-2</v>
      </c>
      <c r="AA70">
        <v>-0.17890076756545004</v>
      </c>
      <c r="AB70">
        <v>4.9637855251982055E-2</v>
      </c>
      <c r="AC70">
        <v>1.5836901440846818E-2</v>
      </c>
      <c r="AD70">
        <v>-6.0214468278283806E-2</v>
      </c>
      <c r="AE70">
        <v>2.810206361361911E-2</v>
      </c>
      <c r="AF70">
        <v>7.5391038800724175E-2</v>
      </c>
      <c r="AG70">
        <v>2.7968673883924877E-2</v>
      </c>
      <c r="AH70">
        <v>-2.8115536059798996E-2</v>
      </c>
      <c r="AI70">
        <v>-0.23272716858362852</v>
      </c>
      <c r="AJ70">
        <v>-0.12477755107236399</v>
      </c>
      <c r="AK70">
        <v>-0.11151338169647129</v>
      </c>
      <c r="AL70">
        <v>2.2331589405130359E-2</v>
      </c>
      <c r="AM70">
        <v>1.7918921179088443E-2</v>
      </c>
      <c r="AN70">
        <v>2.819686361168916E-3</v>
      </c>
      <c r="AO70">
        <v>0.11150172645073608</v>
      </c>
      <c r="AP70">
        <v>-4.3373914251864432E-2</v>
      </c>
      <c r="AQ70">
        <v>-4.1177944448394732E-2</v>
      </c>
      <c r="AR70">
        <v>3.0185477792180615E-2</v>
      </c>
    </row>
    <row r="71" spans="1:44" x14ac:dyDescent="0.2">
      <c r="A71">
        <v>63</v>
      </c>
      <c r="B71">
        <v>-3.5340374735488345E-2</v>
      </c>
      <c r="C71">
        <v>-1.8929794484841E-2</v>
      </c>
      <c r="D71">
        <v>-1.6727223147124493E-2</v>
      </c>
      <c r="E71">
        <v>-2.2400410034397744E-3</v>
      </c>
      <c r="F71">
        <v>-1.4519706882459404E-2</v>
      </c>
      <c r="G71">
        <v>1.2460589993305016E-2</v>
      </c>
      <c r="H71">
        <v>-2.6648244032829838E-2</v>
      </c>
      <c r="I71">
        <v>9.3948427305333038E-2</v>
      </c>
      <c r="J71">
        <v>4.5839629575936236E-2</v>
      </c>
      <c r="K71">
        <v>8.7297324041553992E-2</v>
      </c>
      <c r="L71">
        <v>5.9195608856442483E-2</v>
      </c>
      <c r="M71">
        <v>2.4946026665818577E-2</v>
      </c>
      <c r="N71">
        <v>-6.835093632414635E-2</v>
      </c>
      <c r="O71">
        <v>2.1183366656789548E-2</v>
      </c>
      <c r="P71">
        <v>-3.5117222663559766E-2</v>
      </c>
      <c r="Q71">
        <v>1.9265739171075102E-2</v>
      </c>
      <c r="R71">
        <v>8.0136914878641941E-2</v>
      </c>
      <c r="S71">
        <v>4.6769563225517619E-2</v>
      </c>
      <c r="T71">
        <v>-9.9933142104073558E-2</v>
      </c>
      <c r="U71">
        <v>-0.52700539518567946</v>
      </c>
      <c r="V71">
        <v>-1.9699117259833865E-2</v>
      </c>
      <c r="W71">
        <v>-6.7959138766861549E-2</v>
      </c>
      <c r="X71">
        <v>7.9885004417875605E-2</v>
      </c>
      <c r="Y71">
        <v>6.1064922578855541E-2</v>
      </c>
      <c r="Z71">
        <v>0.12903248666483114</v>
      </c>
      <c r="AA71">
        <v>3.5433062489180989E-2</v>
      </c>
      <c r="AB71">
        <v>5.2158902854179567E-2</v>
      </c>
      <c r="AC71">
        <v>5.1244169861541566E-2</v>
      </c>
      <c r="AD71">
        <v>6.312521560057438E-2</v>
      </c>
      <c r="AE71">
        <v>9.1832568264025305E-3</v>
      </c>
      <c r="AF71">
        <v>0.10012695056311793</v>
      </c>
      <c r="AG71">
        <v>0.11397395805169097</v>
      </c>
      <c r="AH71">
        <v>7.7063947366292185E-2</v>
      </c>
      <c r="AI71">
        <v>-0.44737453681048767</v>
      </c>
      <c r="AJ71">
        <v>0.18550638847773016</v>
      </c>
      <c r="AK71">
        <v>0.11892212756595022</v>
      </c>
      <c r="AL71">
        <v>-1.6024889029295553E-2</v>
      </c>
      <c r="AM71">
        <v>0.1701458687329398</v>
      </c>
      <c r="AN71">
        <v>3.9827880091902301E-2</v>
      </c>
      <c r="AO71">
        <v>2.4337809566273405E-2</v>
      </c>
      <c r="AP71">
        <v>-8.2546809316460079E-2</v>
      </c>
      <c r="AQ71">
        <v>-0.10094852111461816</v>
      </c>
      <c r="AR71">
        <v>0.14206760859077638</v>
      </c>
    </row>
    <row r="72" spans="1:44" x14ac:dyDescent="0.2">
      <c r="A72">
        <v>64</v>
      </c>
      <c r="B72">
        <v>-4.2755208000946343E-3</v>
      </c>
      <c r="C72">
        <v>5.2706302292347296E-2</v>
      </c>
      <c r="D72">
        <v>-5.412888948072192E-2</v>
      </c>
      <c r="E72">
        <v>0.11294899546558446</v>
      </c>
      <c r="F72">
        <v>-0.15012178062698378</v>
      </c>
      <c r="G72">
        <v>0.30953937881434879</v>
      </c>
      <c r="H72">
        <v>-0.35100980304808227</v>
      </c>
      <c r="I72">
        <v>2.8421931994318639E-2</v>
      </c>
      <c r="J72">
        <v>0.21791969346458484</v>
      </c>
      <c r="K72">
        <v>0.28624962003807797</v>
      </c>
      <c r="L72">
        <v>3.7970637576504984E-2</v>
      </c>
      <c r="M72">
        <v>8.7913555336750493E-2</v>
      </c>
      <c r="N72">
        <v>0.11981629547655204</v>
      </c>
      <c r="O72">
        <v>-6.7398305022483562E-3</v>
      </c>
      <c r="P72">
        <v>6.2016282958393898E-2</v>
      </c>
      <c r="Q72">
        <v>1.4524321932698703E-2</v>
      </c>
      <c r="R72">
        <v>2.4346972661781097E-2</v>
      </c>
      <c r="S72">
        <v>-2.9238424721495626E-2</v>
      </c>
      <c r="T72">
        <v>6.4824571140125631E-2</v>
      </c>
      <c r="U72">
        <v>8.4143207308599477E-2</v>
      </c>
      <c r="V72">
        <v>4.0666082310241602E-2</v>
      </c>
      <c r="W72">
        <v>0.28829115086865742</v>
      </c>
      <c r="X72">
        <v>7.1797353974228484E-2</v>
      </c>
      <c r="Y72">
        <v>0.20853029275582236</v>
      </c>
      <c r="Z72">
        <v>0.35174700129063186</v>
      </c>
      <c r="AA72">
        <v>1.3024200052498935E-2</v>
      </c>
      <c r="AB72">
        <v>8.6347674037630107E-2</v>
      </c>
      <c r="AC72">
        <v>0.107980232192602</v>
      </c>
      <c r="AD72">
        <v>2.5105640273106022E-2</v>
      </c>
      <c r="AE72">
        <v>5.1045212543656682E-2</v>
      </c>
      <c r="AF72">
        <v>-8.591100086018133E-2</v>
      </c>
      <c r="AG72">
        <v>0.1013315392287597</v>
      </c>
      <c r="AH72">
        <v>0.18432623573969331</v>
      </c>
      <c r="AI72">
        <v>0.40213230105491005</v>
      </c>
      <c r="AJ72">
        <v>-1.9864267811741221E-2</v>
      </c>
      <c r="AK72">
        <v>3.4495049420659507E-2</v>
      </c>
      <c r="AL72">
        <v>0.34225700873978426</v>
      </c>
      <c r="AM72">
        <v>0.49104791735081199</v>
      </c>
      <c r="AN72">
        <v>-0.11398933548985868</v>
      </c>
      <c r="AO72">
        <v>0.13987668954294086</v>
      </c>
      <c r="AP72">
        <v>0.22012413821265442</v>
      </c>
      <c r="AQ72">
        <v>0.10526861756929207</v>
      </c>
      <c r="AR72">
        <v>5.8009684288448105E-2</v>
      </c>
    </row>
    <row r="73" spans="1:44" x14ac:dyDescent="0.2">
      <c r="A73">
        <v>65</v>
      </c>
      <c r="B73">
        <v>4.1533097315911149E-3</v>
      </c>
      <c r="C73">
        <v>-1.88676372450719E-2</v>
      </c>
      <c r="D73">
        <v>2.3463650625102472E-2</v>
      </c>
      <c r="E73">
        <v>-4.1360812222612564E-2</v>
      </c>
      <c r="F73">
        <v>6.7621336238101293E-2</v>
      </c>
      <c r="G73">
        <v>-0.10207940283839423</v>
      </c>
      <c r="H73">
        <v>0.18899303525604849</v>
      </c>
      <c r="I73">
        <v>1.7529145944926716E-2</v>
      </c>
      <c r="J73">
        <v>5.7886306260276132E-2</v>
      </c>
      <c r="K73">
        <v>9.0835177015328838E-2</v>
      </c>
      <c r="L73">
        <v>0.12252386227406742</v>
      </c>
      <c r="M73">
        <v>-1.4023895569927891E-2</v>
      </c>
      <c r="N73">
        <v>1.9852542223252945E-2</v>
      </c>
      <c r="O73">
        <v>4.7761929123138813E-2</v>
      </c>
      <c r="P73">
        <v>-2.5963400596292097E-2</v>
      </c>
      <c r="Q73">
        <v>-3.3536315739529643E-3</v>
      </c>
      <c r="R73">
        <v>-2.5163747380717583E-3</v>
      </c>
      <c r="S73">
        <v>1.1409403361601012E-2</v>
      </c>
      <c r="T73">
        <v>6.9852684458370895E-2</v>
      </c>
      <c r="U73">
        <v>-0.23879446077130284</v>
      </c>
      <c r="V73">
        <v>6.5027049765613576E-2</v>
      </c>
      <c r="W73">
        <v>-0.44154972207951448</v>
      </c>
      <c r="X73">
        <v>4.040568495936836E-2</v>
      </c>
      <c r="Y73">
        <v>4.4376557027486108E-2</v>
      </c>
      <c r="Z73">
        <v>-8.5324315401453132E-2</v>
      </c>
      <c r="AA73">
        <v>0.11171106170772771</v>
      </c>
      <c r="AB73">
        <v>-2.2869854021404956E-2</v>
      </c>
      <c r="AC73">
        <v>2.3338134530999088E-3</v>
      </c>
      <c r="AD73">
        <v>9.675187704941246E-3</v>
      </c>
      <c r="AE73">
        <v>-1.1106384217395182E-2</v>
      </c>
      <c r="AF73">
        <v>7.4106659722410484E-3</v>
      </c>
      <c r="AG73">
        <v>3.3008132104231036E-2</v>
      </c>
      <c r="AH73">
        <v>-8.2076205882175679E-2</v>
      </c>
      <c r="AI73">
        <v>0.4021802019812315</v>
      </c>
      <c r="AJ73">
        <v>-0.27806133284144596</v>
      </c>
      <c r="AK73">
        <v>3.3214148849791236E-2</v>
      </c>
      <c r="AL73">
        <v>6.4032484264447298E-2</v>
      </c>
      <c r="AM73">
        <v>0.27466306144323482</v>
      </c>
      <c r="AN73">
        <v>0.13851160338819501</v>
      </c>
      <c r="AO73">
        <v>2.0106714726594532E-2</v>
      </c>
      <c r="AP73">
        <v>3.3361911731965455E-2</v>
      </c>
      <c r="AQ73">
        <v>-3.5721570159876204E-2</v>
      </c>
      <c r="AR73">
        <v>8.5521043730613533E-2</v>
      </c>
    </row>
    <row r="74" spans="1:44" x14ac:dyDescent="0.2">
      <c r="A74">
        <v>66</v>
      </c>
      <c r="B74">
        <v>-9.5138928947441359E-3</v>
      </c>
      <c r="C74">
        <v>2.1687094459446277E-2</v>
      </c>
      <c r="D74">
        <v>-3.0538691859172573E-2</v>
      </c>
      <c r="E74">
        <v>5.3870934177635332E-2</v>
      </c>
      <c r="F74">
        <v>-8.0094842071600558E-2</v>
      </c>
      <c r="G74">
        <v>0.14562998706401764</v>
      </c>
      <c r="H74">
        <v>-0.19703118082139093</v>
      </c>
      <c r="I74">
        <v>-3.805997878686751E-2</v>
      </c>
      <c r="J74">
        <v>-0.25039815138064669</v>
      </c>
      <c r="K74">
        <v>-0.28311855238614203</v>
      </c>
      <c r="L74">
        <v>5.3177738874523595E-2</v>
      </c>
      <c r="M74">
        <v>-0.12786642017712491</v>
      </c>
      <c r="N74">
        <v>-9.6553455627655382E-2</v>
      </c>
      <c r="O74">
        <v>-8.5253036477033084E-2</v>
      </c>
      <c r="P74">
        <v>-0.11941194727031046</v>
      </c>
      <c r="Q74">
        <v>2.3670950821028214E-2</v>
      </c>
      <c r="R74">
        <v>-2.6106517189410039E-2</v>
      </c>
      <c r="S74">
        <v>6.7940001100188496E-3</v>
      </c>
      <c r="T74">
        <v>-7.9056536622105766E-2</v>
      </c>
      <c r="U74">
        <v>0.38100099665127241</v>
      </c>
      <c r="V74">
        <v>-9.3856886891528712E-2</v>
      </c>
      <c r="W74">
        <v>6.3103328653359547E-2</v>
      </c>
      <c r="X74">
        <v>2.5012360371033715E-2</v>
      </c>
      <c r="Y74">
        <v>-0.13284788708589934</v>
      </c>
      <c r="Z74">
        <v>-0.29889244533264614</v>
      </c>
      <c r="AA74">
        <v>-3.9529968083217293E-3</v>
      </c>
      <c r="AB74">
        <v>-0.14580015343538477</v>
      </c>
      <c r="AC74">
        <v>-0.11470618137454247</v>
      </c>
      <c r="AD74">
        <v>1.5495152697655445E-3</v>
      </c>
      <c r="AE74">
        <v>-0.12024578124988139</v>
      </c>
      <c r="AF74">
        <v>4.5411569769563398E-2</v>
      </c>
      <c r="AG74">
        <v>-4.5453879772899275E-2</v>
      </c>
      <c r="AH74">
        <v>5.3960196956344575E-2</v>
      </c>
      <c r="AI74">
        <v>3.6863467898118341E-2</v>
      </c>
      <c r="AJ74">
        <v>-0.14678010258193197</v>
      </c>
      <c r="AK74">
        <v>-5.3089158785469603E-2</v>
      </c>
      <c r="AL74">
        <v>-0.38030660352096501</v>
      </c>
      <c r="AM74">
        <v>-0.43446584617841455</v>
      </c>
      <c r="AN74">
        <v>-1.8170037158097396E-2</v>
      </c>
      <c r="AO74">
        <v>-0.18639938892214947</v>
      </c>
      <c r="AP74">
        <v>-0.23232093007605259</v>
      </c>
      <c r="AQ74">
        <v>-8.2842614636137735E-2</v>
      </c>
      <c r="AR74">
        <v>-6.3451672816828952E-2</v>
      </c>
    </row>
    <row r="75" spans="1:44" x14ac:dyDescent="0.2">
      <c r="A75">
        <v>67</v>
      </c>
      <c r="B75">
        <v>-9.5138928947441359E-3</v>
      </c>
      <c r="C75">
        <v>2.1687094459446277E-2</v>
      </c>
      <c r="D75">
        <v>-3.0538691859172573E-2</v>
      </c>
      <c r="E75">
        <v>5.3870934177635332E-2</v>
      </c>
      <c r="F75">
        <v>-8.0094842071600558E-2</v>
      </c>
      <c r="G75">
        <v>0.14562998706401764</v>
      </c>
      <c r="H75">
        <v>-0.19703118082139093</v>
      </c>
      <c r="I75">
        <v>-3.805997878686751E-2</v>
      </c>
      <c r="J75">
        <v>-0.25039815138064669</v>
      </c>
      <c r="K75">
        <v>-0.28311855238614203</v>
      </c>
      <c r="L75">
        <v>5.3177738874523595E-2</v>
      </c>
      <c r="M75">
        <v>-0.12786642017712491</v>
      </c>
      <c r="N75">
        <v>-9.6553455627655382E-2</v>
      </c>
      <c r="O75">
        <v>-8.5253036477033084E-2</v>
      </c>
      <c r="P75">
        <v>-0.11941194727031046</v>
      </c>
      <c r="Q75">
        <v>2.3670950821028214E-2</v>
      </c>
      <c r="R75">
        <v>-2.6106517189410039E-2</v>
      </c>
      <c r="S75">
        <v>6.7940001100188496E-3</v>
      </c>
      <c r="T75">
        <v>-7.9056536622105766E-2</v>
      </c>
      <c r="U75">
        <v>0.38100099665127241</v>
      </c>
      <c r="V75">
        <v>-9.3856886891528712E-2</v>
      </c>
      <c r="W75">
        <v>6.3103328653359547E-2</v>
      </c>
      <c r="X75">
        <v>2.5012360371033715E-2</v>
      </c>
      <c r="Y75">
        <v>-0.13284788708589934</v>
      </c>
      <c r="Z75">
        <v>-0.29889244533264614</v>
      </c>
      <c r="AA75">
        <v>-3.9529968083217293E-3</v>
      </c>
      <c r="AB75">
        <v>-0.14580015343538477</v>
      </c>
      <c r="AC75">
        <v>-0.11470618137454247</v>
      </c>
      <c r="AD75">
        <v>1.5495152697655445E-3</v>
      </c>
      <c r="AE75">
        <v>-0.12024578124988139</v>
      </c>
      <c r="AF75">
        <v>4.5411569769563398E-2</v>
      </c>
      <c r="AG75">
        <v>-4.5453879772899275E-2</v>
      </c>
      <c r="AH75">
        <v>5.3960196956344575E-2</v>
      </c>
      <c r="AI75">
        <v>3.6863467898118341E-2</v>
      </c>
      <c r="AJ75">
        <v>-0.14678010258193197</v>
      </c>
      <c r="AK75">
        <v>-5.3089158785469603E-2</v>
      </c>
      <c r="AL75">
        <v>-0.38030660352096501</v>
      </c>
      <c r="AM75">
        <v>-0.43446584617841455</v>
      </c>
      <c r="AN75">
        <v>-1.8170037158097396E-2</v>
      </c>
      <c r="AO75">
        <v>-0.18639938892214947</v>
      </c>
      <c r="AP75">
        <v>-0.23232093007605259</v>
      </c>
      <c r="AQ75">
        <v>-8.2842614636137735E-2</v>
      </c>
      <c r="AR75">
        <v>-6.3451672816828952E-2</v>
      </c>
    </row>
    <row r="76" spans="1:44" x14ac:dyDescent="0.2">
      <c r="A76">
        <v>68</v>
      </c>
      <c r="B76">
        <v>-8.0226404259392092E-2</v>
      </c>
      <c r="C76">
        <v>-3.9644914676043697E-2</v>
      </c>
      <c r="D76">
        <v>-4.2256755031040427E-2</v>
      </c>
      <c r="E76">
        <v>2.7270778141395002E-3</v>
      </c>
      <c r="F76">
        <v>-4.4861492065458974E-2</v>
      </c>
      <c r="G76">
        <v>4.982373706459331E-2</v>
      </c>
      <c r="H76">
        <v>-9.0191549102139001E-2</v>
      </c>
      <c r="I76">
        <v>-6.3100274269990986E-2</v>
      </c>
      <c r="J76">
        <v>5.3824698624665546E-2</v>
      </c>
      <c r="K76">
        <v>0.10127701256119392</v>
      </c>
      <c r="L76">
        <v>-1.054756623700126E-2</v>
      </c>
      <c r="M76">
        <v>7.5219632502440348E-2</v>
      </c>
      <c r="N76">
        <v>-3.4413988151228092E-2</v>
      </c>
      <c r="O76">
        <v>-1.0631619465483189E-3</v>
      </c>
      <c r="P76">
        <v>-5.7387753052300372E-2</v>
      </c>
      <c r="Q76">
        <v>-3.9433361606503126E-2</v>
      </c>
      <c r="R76">
        <v>-3.1164358791863411E-2</v>
      </c>
      <c r="S76">
        <v>1.7380657829241919E-2</v>
      </c>
      <c r="T76">
        <v>-6.3747557695519541E-2</v>
      </c>
      <c r="U76">
        <v>0.28758660075806652</v>
      </c>
      <c r="V76">
        <v>-1.0075991801530737E-2</v>
      </c>
      <c r="W76">
        <v>-0.18017601372978487</v>
      </c>
      <c r="X76">
        <v>-5.859572569230842E-2</v>
      </c>
      <c r="Y76">
        <v>2.0228223414486379E-2</v>
      </c>
      <c r="Z76">
        <v>0.17984024281562005</v>
      </c>
      <c r="AA76">
        <v>3.5684239754407709E-3</v>
      </c>
      <c r="AB76">
        <v>9.1828824663278796E-2</v>
      </c>
      <c r="AC76">
        <v>7.7395011994567664E-3</v>
      </c>
      <c r="AD76">
        <v>-7.9198608044226404E-3</v>
      </c>
      <c r="AE76">
        <v>-7.6325396127366996E-2</v>
      </c>
      <c r="AF76">
        <v>-0.16077728428416194</v>
      </c>
      <c r="AG76">
        <v>-5.7158768237642987E-2</v>
      </c>
      <c r="AH76">
        <v>-9.6118378242487923E-2</v>
      </c>
      <c r="AI76">
        <v>-0.24626949677173404</v>
      </c>
      <c r="AJ76">
        <v>0.59170311501727779</v>
      </c>
      <c r="AK76">
        <v>-0.14656052763129623</v>
      </c>
      <c r="AL76">
        <v>7.3702722692664091E-2</v>
      </c>
      <c r="AM76">
        <v>-6.4776081792960016E-2</v>
      </c>
      <c r="AN76">
        <v>2.647335831443054E-2</v>
      </c>
      <c r="AO76">
        <v>8.3713236258220469E-2</v>
      </c>
      <c r="AP76">
        <v>4.4936075001758669E-2</v>
      </c>
      <c r="AQ76">
        <v>2.0916641656816504E-2</v>
      </c>
      <c r="AR76">
        <v>-0.18092235634805853</v>
      </c>
    </row>
    <row r="77" spans="1:44" x14ac:dyDescent="0.2">
      <c r="A77">
        <v>69</v>
      </c>
      <c r="B77">
        <v>-4.2755208000946343E-3</v>
      </c>
      <c r="C77">
        <v>5.2706302292347296E-2</v>
      </c>
      <c r="D77">
        <v>-5.412888948072192E-2</v>
      </c>
      <c r="E77">
        <v>0.11294899546558446</v>
      </c>
      <c r="F77">
        <v>-0.15012178062698378</v>
      </c>
      <c r="G77">
        <v>0.30953937881434879</v>
      </c>
      <c r="H77">
        <v>-0.35100980304808227</v>
      </c>
      <c r="I77">
        <v>2.8421931994318639E-2</v>
      </c>
      <c r="J77">
        <v>0.21791969346458484</v>
      </c>
      <c r="K77">
        <v>0.28624962003807797</v>
      </c>
      <c r="L77">
        <v>3.7970637576504984E-2</v>
      </c>
      <c r="M77">
        <v>8.7913555336750493E-2</v>
      </c>
      <c r="N77">
        <v>0.11981629547655204</v>
      </c>
      <c r="O77">
        <v>-6.7398305022483562E-3</v>
      </c>
      <c r="P77">
        <v>6.2016282958393898E-2</v>
      </c>
      <c r="Q77">
        <v>1.4524321932698703E-2</v>
      </c>
      <c r="R77">
        <v>2.4346972661781097E-2</v>
      </c>
      <c r="S77">
        <v>-2.9238424721495626E-2</v>
      </c>
      <c r="T77">
        <v>6.4824571140125631E-2</v>
      </c>
      <c r="U77">
        <v>8.4143207308599477E-2</v>
      </c>
      <c r="V77">
        <v>4.0666082310241602E-2</v>
      </c>
      <c r="W77">
        <v>0.28829115086865742</v>
      </c>
      <c r="X77">
        <v>7.1797353974228484E-2</v>
      </c>
      <c r="Y77">
        <v>0.20853029275582236</v>
      </c>
      <c r="Z77">
        <v>0.35174700129063186</v>
      </c>
      <c r="AA77">
        <v>1.3024200052498935E-2</v>
      </c>
      <c r="AB77">
        <v>8.6347674037630107E-2</v>
      </c>
      <c r="AC77">
        <v>0.107980232192602</v>
      </c>
      <c r="AD77">
        <v>2.5105640273106022E-2</v>
      </c>
      <c r="AE77">
        <v>5.1045212543656682E-2</v>
      </c>
      <c r="AF77">
        <v>-8.591100086018133E-2</v>
      </c>
      <c r="AG77">
        <v>0.1013315392287597</v>
      </c>
      <c r="AH77">
        <v>0.18432623573969331</v>
      </c>
      <c r="AI77">
        <v>0.40213230105491005</v>
      </c>
      <c r="AJ77">
        <v>-1.9864267811741221E-2</v>
      </c>
      <c r="AK77">
        <v>3.4495049420659507E-2</v>
      </c>
      <c r="AL77">
        <v>0.34225700873978426</v>
      </c>
      <c r="AM77">
        <v>0.49104791735081199</v>
      </c>
      <c r="AN77">
        <v>-0.11398933548985868</v>
      </c>
      <c r="AO77">
        <v>0.13987668954294086</v>
      </c>
      <c r="AP77">
        <v>0.22012413821265442</v>
      </c>
      <c r="AQ77">
        <v>0.10526861756929207</v>
      </c>
      <c r="AR77">
        <v>5.8009684288448105E-2</v>
      </c>
    </row>
    <row r="78" spans="1:44" x14ac:dyDescent="0.2">
      <c r="A78">
        <v>70</v>
      </c>
      <c r="B78">
        <v>-8.0226404259392092E-2</v>
      </c>
      <c r="C78">
        <v>-3.9644914676043697E-2</v>
      </c>
      <c r="D78">
        <v>-4.2256755031040427E-2</v>
      </c>
      <c r="E78">
        <v>2.7270778141395002E-3</v>
      </c>
      <c r="F78">
        <v>-4.4861492065458974E-2</v>
      </c>
      <c r="G78">
        <v>4.982373706459331E-2</v>
      </c>
      <c r="H78">
        <v>-9.0191549102139001E-2</v>
      </c>
      <c r="I78">
        <v>-6.3100274269990986E-2</v>
      </c>
      <c r="J78">
        <v>5.3824698624665546E-2</v>
      </c>
      <c r="K78">
        <v>0.10127701256119392</v>
      </c>
      <c r="L78">
        <v>-1.054756623700126E-2</v>
      </c>
      <c r="M78">
        <v>7.5219632502440348E-2</v>
      </c>
      <c r="N78">
        <v>-3.4413988151228092E-2</v>
      </c>
      <c r="O78">
        <v>-1.0631619465483189E-3</v>
      </c>
      <c r="P78">
        <v>-5.7387753052300372E-2</v>
      </c>
      <c r="Q78">
        <v>-3.9433361606503126E-2</v>
      </c>
      <c r="R78">
        <v>-3.1164358791863411E-2</v>
      </c>
      <c r="S78">
        <v>1.7380657829241919E-2</v>
      </c>
      <c r="T78">
        <v>-6.3747557695519541E-2</v>
      </c>
      <c r="U78">
        <v>0.28758660075806652</v>
      </c>
      <c r="V78">
        <v>-1.0075991801530737E-2</v>
      </c>
      <c r="W78">
        <v>-0.18017601372978487</v>
      </c>
      <c r="X78">
        <v>-5.859572569230842E-2</v>
      </c>
      <c r="Y78">
        <v>2.0228223414486379E-2</v>
      </c>
      <c r="Z78">
        <v>0.17984024281562005</v>
      </c>
      <c r="AA78">
        <v>3.5684239754407709E-3</v>
      </c>
      <c r="AB78">
        <v>9.1828824663278796E-2</v>
      </c>
      <c r="AC78">
        <v>7.7395011994567664E-3</v>
      </c>
      <c r="AD78">
        <v>-7.9198608044226404E-3</v>
      </c>
      <c r="AE78">
        <v>-7.6325396127366996E-2</v>
      </c>
      <c r="AF78">
        <v>-0.16077728428416194</v>
      </c>
      <c r="AG78">
        <v>-5.7158768237642987E-2</v>
      </c>
      <c r="AH78">
        <v>-9.6118378242487923E-2</v>
      </c>
      <c r="AI78">
        <v>-0.24626949677173404</v>
      </c>
      <c r="AJ78">
        <v>0.59170311501727779</v>
      </c>
      <c r="AK78">
        <v>-0.14656052763129623</v>
      </c>
      <c r="AL78">
        <v>7.3702722692664091E-2</v>
      </c>
      <c r="AM78">
        <v>-6.4776081792960016E-2</v>
      </c>
      <c r="AN78">
        <v>2.647335831443054E-2</v>
      </c>
      <c r="AO78">
        <v>8.3713236258220469E-2</v>
      </c>
      <c r="AP78">
        <v>4.4936075001758669E-2</v>
      </c>
      <c r="AQ78">
        <v>2.0916641656816504E-2</v>
      </c>
      <c r="AR78">
        <v>-0.18092235634805853</v>
      </c>
    </row>
    <row r="79" spans="1:44" x14ac:dyDescent="0.2">
      <c r="A79">
        <v>71</v>
      </c>
      <c r="B79">
        <v>-3.5340374735488345E-2</v>
      </c>
      <c r="C79">
        <v>-1.8929794484841E-2</v>
      </c>
      <c r="D79">
        <v>-1.6727223147124493E-2</v>
      </c>
      <c r="E79">
        <v>-2.2400410034397744E-3</v>
      </c>
      <c r="F79">
        <v>-1.4519706882459404E-2</v>
      </c>
      <c r="G79">
        <v>1.2460589993305016E-2</v>
      </c>
      <c r="H79">
        <v>-2.6648244032829838E-2</v>
      </c>
      <c r="I79">
        <v>9.3948427305333038E-2</v>
      </c>
      <c r="J79">
        <v>4.5839629575936236E-2</v>
      </c>
      <c r="K79">
        <v>8.7297324041553992E-2</v>
      </c>
      <c r="L79">
        <v>5.9195608856442483E-2</v>
      </c>
      <c r="M79">
        <v>2.4946026665818577E-2</v>
      </c>
      <c r="N79">
        <v>-6.835093632414635E-2</v>
      </c>
      <c r="O79">
        <v>2.1183366656789548E-2</v>
      </c>
      <c r="P79">
        <v>-3.5117222663559766E-2</v>
      </c>
      <c r="Q79">
        <v>1.9265739171075102E-2</v>
      </c>
      <c r="R79">
        <v>8.0136914878641941E-2</v>
      </c>
      <c r="S79">
        <v>4.6769563225517619E-2</v>
      </c>
      <c r="T79">
        <v>-9.9933142104073558E-2</v>
      </c>
      <c r="U79">
        <v>-0.52700539518567946</v>
      </c>
      <c r="V79">
        <v>-1.9699117259833865E-2</v>
      </c>
      <c r="W79">
        <v>-6.7959138766861549E-2</v>
      </c>
      <c r="X79">
        <v>7.9885004417875605E-2</v>
      </c>
      <c r="Y79">
        <v>6.1064922578855541E-2</v>
      </c>
      <c r="Z79">
        <v>0.12903248666483114</v>
      </c>
      <c r="AA79">
        <v>3.5433062489180989E-2</v>
      </c>
      <c r="AB79">
        <v>5.2158902854179567E-2</v>
      </c>
      <c r="AC79">
        <v>5.1244169861541566E-2</v>
      </c>
      <c r="AD79">
        <v>6.312521560057438E-2</v>
      </c>
      <c r="AE79">
        <v>9.1832568264025305E-3</v>
      </c>
      <c r="AF79">
        <v>0.10012695056311793</v>
      </c>
      <c r="AG79">
        <v>0.11397395805169097</v>
      </c>
      <c r="AH79">
        <v>7.7063947366292185E-2</v>
      </c>
      <c r="AI79">
        <v>-0.44737453681048767</v>
      </c>
      <c r="AJ79">
        <v>0.18550638847773016</v>
      </c>
      <c r="AK79">
        <v>0.11892212756595022</v>
      </c>
      <c r="AL79">
        <v>-1.6024889029295553E-2</v>
      </c>
      <c r="AM79">
        <v>0.1701458687329398</v>
      </c>
      <c r="AN79">
        <v>3.9827880091902301E-2</v>
      </c>
      <c r="AO79">
        <v>2.4337809566273405E-2</v>
      </c>
      <c r="AP79">
        <v>-8.2546809316460079E-2</v>
      </c>
      <c r="AQ79">
        <v>-0.10094852111461816</v>
      </c>
      <c r="AR79">
        <v>0.14206760859077638</v>
      </c>
    </row>
    <row r="80" spans="1:44" x14ac:dyDescent="0.2">
      <c r="A80">
        <v>72</v>
      </c>
      <c r="B80">
        <v>-1.6236876176348725E-2</v>
      </c>
      <c r="C80">
        <v>-3.8345418909204732E-3</v>
      </c>
      <c r="D80">
        <v>-1.2450074618096441E-2</v>
      </c>
      <c r="E80">
        <v>8.7241490336240624E-3</v>
      </c>
      <c r="F80">
        <v>-2.0991094217389206E-2</v>
      </c>
      <c r="G80">
        <v>3.0352372767497027E-2</v>
      </c>
      <c r="H80">
        <v>-4.9830978548609628E-2</v>
      </c>
      <c r="I80">
        <v>-1.5816864765765382E-2</v>
      </c>
      <c r="J80">
        <v>2.9233082828716839E-3</v>
      </c>
      <c r="K80">
        <v>-2.2750876138054599E-2</v>
      </c>
      <c r="L80">
        <v>-0.17049800655539116</v>
      </c>
      <c r="M80">
        <v>7.3047045541512201E-3</v>
      </c>
      <c r="N80">
        <v>3.6648296551849757E-2</v>
      </c>
      <c r="O80">
        <v>-3.8324482024713058E-2</v>
      </c>
      <c r="P80">
        <v>0.10173399588687682</v>
      </c>
      <c r="Q80">
        <v>-6.1996288038890235E-2</v>
      </c>
      <c r="R80">
        <v>-0.11343649716665039</v>
      </c>
      <c r="S80">
        <v>3.6580293972228173E-3</v>
      </c>
      <c r="T80">
        <v>3.9382107773237474E-2</v>
      </c>
      <c r="U80">
        <v>-0.48438863161639645</v>
      </c>
      <c r="V80">
        <v>-1.2293833683932887E-2</v>
      </c>
      <c r="W80">
        <v>0.22968939639270469</v>
      </c>
      <c r="X80">
        <v>2.8111081143102012E-2</v>
      </c>
      <c r="Y80">
        <v>1.2994739973344993E-2</v>
      </c>
      <c r="Z80">
        <v>-6.8965923212439439E-2</v>
      </c>
      <c r="AA80">
        <v>-0.31072310163566053</v>
      </c>
      <c r="AB80">
        <v>1.3067388738261521E-2</v>
      </c>
      <c r="AC80">
        <v>6.1094285014284377E-2</v>
      </c>
      <c r="AD80">
        <v>-7.0067255269509299E-2</v>
      </c>
      <c r="AE80">
        <v>8.0897831172759505E-2</v>
      </c>
      <c r="AF80">
        <v>-9.1797771472069689E-3</v>
      </c>
      <c r="AG80">
        <v>-4.8708740046434218E-2</v>
      </c>
      <c r="AH80">
        <v>0.13718434745705266</v>
      </c>
      <c r="AI80">
        <v>-0.41973928427061646</v>
      </c>
      <c r="AJ80">
        <v>0.18993607336766183</v>
      </c>
      <c r="AK80">
        <v>0.10203536969678462</v>
      </c>
      <c r="AL80">
        <v>1.9957449567573393E-2</v>
      </c>
      <c r="AM80">
        <v>-7.57065504438591E-2</v>
      </c>
      <c r="AN80">
        <v>-0.31594006167230981</v>
      </c>
      <c r="AO80">
        <v>7.1322775774754321E-2</v>
      </c>
      <c r="AP80">
        <v>0.11963335127480623</v>
      </c>
      <c r="AQ80">
        <v>3.7168595011993544E-2</v>
      </c>
      <c r="AR80">
        <v>4.0544960146519093E-2</v>
      </c>
    </row>
    <row r="81" spans="1:44" x14ac:dyDescent="0.2">
      <c r="A81">
        <v>73</v>
      </c>
      <c r="B81">
        <v>-1.6236876176348725E-2</v>
      </c>
      <c r="C81">
        <v>-3.8345418909204732E-3</v>
      </c>
      <c r="D81">
        <v>-1.2450074618096441E-2</v>
      </c>
      <c r="E81">
        <v>8.7241490336240624E-3</v>
      </c>
      <c r="F81">
        <v>-2.0991094217389206E-2</v>
      </c>
      <c r="G81">
        <v>3.0352372767497027E-2</v>
      </c>
      <c r="H81">
        <v>-4.9830978548609628E-2</v>
      </c>
      <c r="I81">
        <v>-1.5816864765765382E-2</v>
      </c>
      <c r="J81">
        <v>2.9233082828716839E-3</v>
      </c>
      <c r="K81">
        <v>-2.2750876138054599E-2</v>
      </c>
      <c r="L81">
        <v>-0.17049800655539116</v>
      </c>
      <c r="M81">
        <v>7.3047045541512201E-3</v>
      </c>
      <c r="N81">
        <v>3.6648296551849757E-2</v>
      </c>
      <c r="O81">
        <v>-3.8324482024713058E-2</v>
      </c>
      <c r="P81">
        <v>0.10173399588687682</v>
      </c>
      <c r="Q81">
        <v>-6.1996288038890235E-2</v>
      </c>
      <c r="R81">
        <v>-0.11343649716665039</v>
      </c>
      <c r="S81">
        <v>3.6580293972228173E-3</v>
      </c>
      <c r="T81">
        <v>3.9382107773237474E-2</v>
      </c>
      <c r="U81">
        <v>-0.48438863161639645</v>
      </c>
      <c r="V81">
        <v>-1.2293833683932887E-2</v>
      </c>
      <c r="W81">
        <v>0.22968939639270469</v>
      </c>
      <c r="X81">
        <v>2.8111081143102012E-2</v>
      </c>
      <c r="Y81">
        <v>1.2994739973344993E-2</v>
      </c>
      <c r="Z81">
        <v>-6.8965923212439439E-2</v>
      </c>
      <c r="AA81">
        <v>-0.31072310163566053</v>
      </c>
      <c r="AB81">
        <v>1.3067388738261521E-2</v>
      </c>
      <c r="AC81">
        <v>6.1094285014284377E-2</v>
      </c>
      <c r="AD81">
        <v>-7.0067255269509299E-2</v>
      </c>
      <c r="AE81">
        <v>8.0897831172759505E-2</v>
      </c>
      <c r="AF81">
        <v>-9.1797771472069689E-3</v>
      </c>
      <c r="AG81">
        <v>-4.8708740046434218E-2</v>
      </c>
      <c r="AH81">
        <v>0.13718434745705266</v>
      </c>
      <c r="AI81">
        <v>-0.41973928427061646</v>
      </c>
      <c r="AJ81">
        <v>0.18993607336766183</v>
      </c>
      <c r="AK81">
        <v>0.10203536969678462</v>
      </c>
      <c r="AL81">
        <v>1.9957449567573393E-2</v>
      </c>
      <c r="AM81">
        <v>-7.57065504438591E-2</v>
      </c>
      <c r="AN81">
        <v>-0.31594006167230981</v>
      </c>
      <c r="AO81">
        <v>7.1322775774754321E-2</v>
      </c>
      <c r="AP81">
        <v>0.11963335127480623</v>
      </c>
      <c r="AQ81">
        <v>3.7168595011993544E-2</v>
      </c>
      <c r="AR81">
        <v>4.0544960146519093E-2</v>
      </c>
    </row>
    <row r="82" spans="1:44" x14ac:dyDescent="0.2">
      <c r="A82">
        <v>74</v>
      </c>
      <c r="B82">
        <v>3.724273771552622E-2</v>
      </c>
      <c r="C82">
        <v>-2.1689789117790736E-2</v>
      </c>
      <c r="D82">
        <v>6.0239100213595353E-2</v>
      </c>
      <c r="E82">
        <v>-7.7273974629761044E-2</v>
      </c>
      <c r="F82">
        <v>0.14902914956601565</v>
      </c>
      <c r="G82">
        <v>-0.19695159542405916</v>
      </c>
      <c r="H82">
        <v>0.43083423492108675</v>
      </c>
      <c r="I82">
        <v>3.0503150564823445E-2</v>
      </c>
      <c r="J82">
        <v>-0.10735859666241698</v>
      </c>
      <c r="K82">
        <v>-9.5168658881532808E-2</v>
      </c>
      <c r="L82">
        <v>4.6538857316625659E-2</v>
      </c>
      <c r="M82">
        <v>1.5562616064948021E-3</v>
      </c>
      <c r="N82">
        <v>-0.10493974611807733</v>
      </c>
      <c r="O82">
        <v>-2.791403727147812E-3</v>
      </c>
      <c r="P82">
        <v>1.9477225954091848E-2</v>
      </c>
      <c r="Q82">
        <v>3.4683851248749731E-2</v>
      </c>
      <c r="R82">
        <v>-3.7435534583124541E-3</v>
      </c>
      <c r="S82">
        <v>2.8811496454943741E-2</v>
      </c>
      <c r="T82">
        <v>7.3622777681623397E-3</v>
      </c>
      <c r="U82">
        <v>-0.53664431397171064</v>
      </c>
      <c r="V82">
        <v>1.2276557218058315E-3</v>
      </c>
      <c r="W82">
        <v>0.33140267916824739</v>
      </c>
      <c r="X82">
        <v>2.0972052456869505E-2</v>
      </c>
      <c r="Y82">
        <v>-0.18942197208478939</v>
      </c>
      <c r="Z82">
        <v>-0.10535045198821225</v>
      </c>
      <c r="AA82">
        <v>8.6073779959344954E-2</v>
      </c>
      <c r="AB82">
        <v>1.1305377526294569E-2</v>
      </c>
      <c r="AC82">
        <v>-0.16852529287246087</v>
      </c>
      <c r="AD82">
        <v>-4.2509372789777511E-2</v>
      </c>
      <c r="AE82">
        <v>2.9167998311122378E-2</v>
      </c>
      <c r="AF82">
        <v>-4.8666730899990629E-2</v>
      </c>
      <c r="AG82">
        <v>-0.15382355359202582</v>
      </c>
      <c r="AH82">
        <v>2.9197885096529985E-2</v>
      </c>
      <c r="AI82">
        <v>-0.21826407379578749</v>
      </c>
      <c r="AJ82">
        <v>0.12286442841755285</v>
      </c>
      <c r="AK82">
        <v>-8.5860242181809432E-2</v>
      </c>
      <c r="AL82">
        <v>-6.4881467005437288E-2</v>
      </c>
      <c r="AM82">
        <v>-9.8180708704176833E-2</v>
      </c>
      <c r="AN82">
        <v>-1.8619537125158625E-2</v>
      </c>
      <c r="AO82">
        <v>9.3219882880173355E-3</v>
      </c>
      <c r="AP82">
        <v>-1.7691525001050756E-2</v>
      </c>
      <c r="AQ82">
        <v>0.10952062127725259</v>
      </c>
      <c r="AR82">
        <v>-8.6198015431769415E-2</v>
      </c>
    </row>
    <row r="83" spans="1:44" x14ac:dyDescent="0.2">
      <c r="A83">
        <v>75</v>
      </c>
      <c r="B83">
        <v>-8.0226404259392092E-2</v>
      </c>
      <c r="C83">
        <v>-3.9644914676043697E-2</v>
      </c>
      <c r="D83">
        <v>-4.2256755031040427E-2</v>
      </c>
      <c r="E83">
        <v>2.7270778141395002E-3</v>
      </c>
      <c r="F83">
        <v>-4.4861492065458974E-2</v>
      </c>
      <c r="G83">
        <v>4.982373706459331E-2</v>
      </c>
      <c r="H83">
        <v>-9.0191549102139001E-2</v>
      </c>
      <c r="I83">
        <v>-6.3100274269990986E-2</v>
      </c>
      <c r="J83">
        <v>5.3824698624665546E-2</v>
      </c>
      <c r="K83">
        <v>0.10127701256119392</v>
      </c>
      <c r="L83">
        <v>-1.054756623700126E-2</v>
      </c>
      <c r="M83">
        <v>7.5219632502440348E-2</v>
      </c>
      <c r="N83">
        <v>-3.4413988151228092E-2</v>
      </c>
      <c r="O83">
        <v>-1.0631619465483189E-3</v>
      </c>
      <c r="P83">
        <v>-5.7387753052300372E-2</v>
      </c>
      <c r="Q83">
        <v>-3.9433361606503126E-2</v>
      </c>
      <c r="R83">
        <v>-3.1164358791863411E-2</v>
      </c>
      <c r="S83">
        <v>1.7380657829241919E-2</v>
      </c>
      <c r="T83">
        <v>-6.3747557695519541E-2</v>
      </c>
      <c r="U83">
        <v>0.28758660075806652</v>
      </c>
      <c r="V83">
        <v>-1.0075991801530737E-2</v>
      </c>
      <c r="W83">
        <v>-0.18017601372978487</v>
      </c>
      <c r="X83">
        <v>-5.859572569230842E-2</v>
      </c>
      <c r="Y83">
        <v>2.0228223414486379E-2</v>
      </c>
      <c r="Z83">
        <v>0.17984024281562005</v>
      </c>
      <c r="AA83">
        <v>3.5684239754407709E-3</v>
      </c>
      <c r="AB83">
        <v>9.1828824663278796E-2</v>
      </c>
      <c r="AC83">
        <v>7.7395011994567664E-3</v>
      </c>
      <c r="AD83">
        <v>-7.9198608044226404E-3</v>
      </c>
      <c r="AE83">
        <v>-7.6325396127366996E-2</v>
      </c>
      <c r="AF83">
        <v>-0.16077728428416194</v>
      </c>
      <c r="AG83">
        <v>-5.7158768237642987E-2</v>
      </c>
      <c r="AH83">
        <v>-9.6118378242487923E-2</v>
      </c>
      <c r="AI83">
        <v>-0.24626949677173404</v>
      </c>
      <c r="AJ83">
        <v>0.59170311501727779</v>
      </c>
      <c r="AK83">
        <v>-0.14656052763129623</v>
      </c>
      <c r="AL83">
        <v>7.3702722692664091E-2</v>
      </c>
      <c r="AM83">
        <v>-6.4776081792960016E-2</v>
      </c>
      <c r="AN83">
        <v>2.647335831443054E-2</v>
      </c>
      <c r="AO83">
        <v>8.3713236258220469E-2</v>
      </c>
      <c r="AP83">
        <v>4.4936075001758669E-2</v>
      </c>
      <c r="AQ83">
        <v>2.0916641656816504E-2</v>
      </c>
      <c r="AR83">
        <v>-0.18092235634805853</v>
      </c>
    </row>
    <row r="84" spans="1:44" x14ac:dyDescent="0.2">
      <c r="A84">
        <v>76</v>
      </c>
      <c r="B84">
        <v>-2.4724531205029709E-2</v>
      </c>
      <c r="C84">
        <v>-2.8377000535788399E-2</v>
      </c>
      <c r="D84">
        <v>3.7591425200647066E-3</v>
      </c>
      <c r="E84">
        <v>-3.2015791134087479E-2</v>
      </c>
      <c r="F84">
        <v>3.6958178993504509E-2</v>
      </c>
      <c r="G84">
        <v>-6.6515672015374561E-2</v>
      </c>
      <c r="H84">
        <v>0.11084690755577764</v>
      </c>
      <c r="I84">
        <v>-8.8150731448038644E-2</v>
      </c>
      <c r="J84">
        <v>0.13293005252479384</v>
      </c>
      <c r="K84">
        <v>-1.8798522998323519E-2</v>
      </c>
      <c r="L84">
        <v>5.9751461585516363E-2</v>
      </c>
      <c r="M84">
        <v>-2.1590627612918079E-2</v>
      </c>
      <c r="N84">
        <v>-2.9443556358579537E-2</v>
      </c>
      <c r="O84">
        <v>-7.5643181297047835E-2</v>
      </c>
      <c r="P84">
        <v>-1.1899668849830625E-2</v>
      </c>
      <c r="Q84">
        <v>-3.0553628485373463E-2</v>
      </c>
      <c r="R84">
        <v>-9.7879763320421476E-2</v>
      </c>
      <c r="S84">
        <v>-3.9807484650280389E-2</v>
      </c>
      <c r="T84">
        <v>4.3575778545719146E-3</v>
      </c>
      <c r="U84">
        <v>0.11935626083502449</v>
      </c>
      <c r="V84">
        <v>4.7263774633089062E-2</v>
      </c>
      <c r="W84">
        <v>-0.1403310105256188</v>
      </c>
      <c r="X84">
        <v>-5.0360505823284996E-2</v>
      </c>
      <c r="Y84">
        <v>7.5959716679105505E-2</v>
      </c>
      <c r="Z84">
        <v>6.7154832293053968E-2</v>
      </c>
      <c r="AA84">
        <v>9.0003903352364301E-2</v>
      </c>
      <c r="AB84">
        <v>-2.6319783187043533E-2</v>
      </c>
      <c r="AC84">
        <v>-9.2483429684489304E-2</v>
      </c>
      <c r="AD84">
        <v>-8.0961593243813246E-2</v>
      </c>
      <c r="AE84">
        <v>-4.8459941097826142E-2</v>
      </c>
      <c r="AF84">
        <v>-0.10587219385220925</v>
      </c>
      <c r="AG84">
        <v>-2.6871645890811702E-2</v>
      </c>
      <c r="AH84">
        <v>-5.8070284298783581E-2</v>
      </c>
      <c r="AI84">
        <v>0.23684002517011127</v>
      </c>
      <c r="AJ84">
        <v>-0.25559558664327331</v>
      </c>
      <c r="AK84">
        <v>-0.16805637324343325</v>
      </c>
      <c r="AL84">
        <v>9.7637388667286329E-2</v>
      </c>
      <c r="AM84">
        <v>4.1191628627316623E-2</v>
      </c>
      <c r="AN84">
        <v>2.2623565073558449E-2</v>
      </c>
      <c r="AO84">
        <v>-3.1778574372727908E-2</v>
      </c>
      <c r="AP84">
        <v>0.10126323776381119</v>
      </c>
      <c r="AQ84">
        <v>-0.16695982881118898</v>
      </c>
      <c r="AR84">
        <v>-0.11601505069939466</v>
      </c>
    </row>
    <row r="85" spans="1:44" x14ac:dyDescent="0.2">
      <c r="A85">
        <v>77</v>
      </c>
      <c r="B85">
        <v>7.3025720819792195E-2</v>
      </c>
      <c r="C85">
        <v>0.12473488243986242</v>
      </c>
      <c r="D85">
        <v>-4.5974533578881038E-2</v>
      </c>
      <c r="E85">
        <v>0.17893591107073248</v>
      </c>
      <c r="F85">
        <v>-0.19077410615590251</v>
      </c>
      <c r="G85">
        <v>0.45686874337446981</v>
      </c>
      <c r="H85">
        <v>-0.44454440557923613</v>
      </c>
      <c r="I85">
        <v>4.535392017124229E-2</v>
      </c>
      <c r="J85">
        <v>-4.9364069247984199E-2</v>
      </c>
      <c r="K85">
        <v>-0.33565668234022861</v>
      </c>
      <c r="L85">
        <v>0.15513099999659774</v>
      </c>
      <c r="M85">
        <v>3.7257862038816203E-2</v>
      </c>
      <c r="N85">
        <v>2.0749696109809035E-2</v>
      </c>
      <c r="O85">
        <v>4.0118885791360137E-2</v>
      </c>
      <c r="P85">
        <v>4.4874857516436606E-2</v>
      </c>
      <c r="Q85">
        <v>0.10764803972885439</v>
      </c>
      <c r="R85">
        <v>0.13386388383446857</v>
      </c>
      <c r="S85">
        <v>4.2804368582458618E-2</v>
      </c>
      <c r="T85">
        <v>1.8318350264087124E-2</v>
      </c>
      <c r="U85">
        <v>8.6138627902250464E-2</v>
      </c>
      <c r="V85">
        <v>-4.6953181271241595E-2</v>
      </c>
      <c r="W85">
        <v>0.20923086256226897</v>
      </c>
      <c r="X85">
        <v>0.19732474116674714</v>
      </c>
      <c r="Y85">
        <v>-3.4270455866202698E-2</v>
      </c>
      <c r="Z85">
        <v>-0.22694973981578059</v>
      </c>
      <c r="AA85">
        <v>2.7213586525646205E-2</v>
      </c>
      <c r="AB85">
        <v>-1.2601121515165237E-2</v>
      </c>
      <c r="AC85">
        <v>3.819194396845127E-2</v>
      </c>
      <c r="AD85">
        <v>0.11334660155357468</v>
      </c>
      <c r="AE85">
        <v>5.7434858278717638E-2</v>
      </c>
      <c r="AF85">
        <v>0.17498969548108056</v>
      </c>
      <c r="AG85">
        <v>0.1309638173980423</v>
      </c>
      <c r="AH85">
        <v>-5.4880077355452528E-2</v>
      </c>
      <c r="AI85">
        <v>-0.13521367528968575</v>
      </c>
      <c r="AJ85">
        <v>-7.1743374533814519E-2</v>
      </c>
      <c r="AK85">
        <v>0.19772897334315709</v>
      </c>
      <c r="AL85">
        <v>-0.11621124126705962</v>
      </c>
      <c r="AM85">
        <v>-2.9518181348623496E-2</v>
      </c>
      <c r="AN85">
        <v>-3.8531910338881037E-2</v>
      </c>
      <c r="AO85">
        <v>-0.22664311680200089</v>
      </c>
      <c r="AP85">
        <v>-0.19705035607858967</v>
      </c>
      <c r="AQ85">
        <v>-2.796631761664492E-2</v>
      </c>
      <c r="AR85">
        <v>8.3581580318722981E-2</v>
      </c>
    </row>
    <row r="86" spans="1:44" x14ac:dyDescent="0.2">
      <c r="A86">
        <v>78</v>
      </c>
      <c r="B86">
        <v>-2.8256342054307715E-2</v>
      </c>
      <c r="C86">
        <v>-5.3093439840294909E-3</v>
      </c>
      <c r="D86">
        <v>-2.3069481885139798E-2</v>
      </c>
      <c r="E86">
        <v>1.8179530244772479E-2</v>
      </c>
      <c r="F86">
        <v>-4.0512513662493199E-2</v>
      </c>
      <c r="G86">
        <v>6.1170202574815313E-2</v>
      </c>
      <c r="H86">
        <v>-9.582130744963091E-2</v>
      </c>
      <c r="I86">
        <v>7.0783894861778274E-2</v>
      </c>
      <c r="J86">
        <v>-0.10215873312674262</v>
      </c>
      <c r="K86">
        <v>0.18147840478094612</v>
      </c>
      <c r="L86">
        <v>4.5682264592949995E-3</v>
      </c>
      <c r="M86">
        <v>-3.8980796386411609E-2</v>
      </c>
      <c r="N86">
        <v>3.2307642749000332E-2</v>
      </c>
      <c r="O86">
        <v>2.5422508191034865E-2</v>
      </c>
      <c r="P86">
        <v>-3.539058072842538E-2</v>
      </c>
      <c r="Q86">
        <v>-5.623291509863082E-2</v>
      </c>
      <c r="R86">
        <v>-1.7661712416179087E-2</v>
      </c>
      <c r="S86">
        <v>-6.8449997057578149E-2</v>
      </c>
      <c r="T86">
        <v>2.8350831648912278E-2</v>
      </c>
      <c r="U86">
        <v>0.27542274748168127</v>
      </c>
      <c r="V86">
        <v>-1.5413214414837784E-3</v>
      </c>
      <c r="W86">
        <v>0.12757851445497881</v>
      </c>
      <c r="X86">
        <v>0.12263903312760482</v>
      </c>
      <c r="Y86">
        <v>-3.2027335942428903E-2</v>
      </c>
      <c r="Z86">
        <v>-4.9209473125471304E-2</v>
      </c>
      <c r="AA86">
        <v>7.9892932528275784E-2</v>
      </c>
      <c r="AB86">
        <v>-6.4883174928487386E-2</v>
      </c>
      <c r="AC86">
        <v>-1.7436654748108293E-2</v>
      </c>
      <c r="AD86">
        <v>4.8639858917189471E-2</v>
      </c>
      <c r="AE86">
        <v>-1.9537675526555165E-2</v>
      </c>
      <c r="AF86">
        <v>-7.390593149812652E-2</v>
      </c>
      <c r="AG86">
        <v>1.7642402316278893E-2</v>
      </c>
      <c r="AH86">
        <v>0.14120638703725463</v>
      </c>
      <c r="AI86">
        <v>0.36836294972769812</v>
      </c>
      <c r="AJ86">
        <v>0.22401275165164214</v>
      </c>
      <c r="AK86">
        <v>-8.4987497433975934E-3</v>
      </c>
      <c r="AL86">
        <v>-6.2128339972874813E-2</v>
      </c>
      <c r="AM86">
        <v>-2.3013296859749399E-2</v>
      </c>
      <c r="AN86">
        <v>0.14361626105869774</v>
      </c>
      <c r="AO86">
        <v>2.8219458420989163E-2</v>
      </c>
      <c r="AP86">
        <v>-4.6892526196089301E-2</v>
      </c>
      <c r="AQ86">
        <v>0.27012311835462133</v>
      </c>
      <c r="AR86">
        <v>-3.7537956249611648E-2</v>
      </c>
    </row>
    <row r="87" spans="1:44" x14ac:dyDescent="0.2">
      <c r="A87">
        <v>79</v>
      </c>
      <c r="B87">
        <v>1.696087831797799E-2</v>
      </c>
      <c r="C87">
        <v>-3.2413212920028522E-2</v>
      </c>
      <c r="D87">
        <v>5.1028075101159587E-2</v>
      </c>
      <c r="E87">
        <v>-7.9390160927106601E-2</v>
      </c>
      <c r="F87">
        <v>0.14166504689935189</v>
      </c>
      <c r="G87">
        <v>-0.19362527426658316</v>
      </c>
      <c r="H87">
        <v>0.41579964062115238</v>
      </c>
      <c r="I87">
        <v>2.7848641472032476E-3</v>
      </c>
      <c r="J87">
        <v>6.404857068060954E-2</v>
      </c>
      <c r="K87">
        <v>0.11899873098500602</v>
      </c>
      <c r="L87">
        <v>5.924612125036588E-2</v>
      </c>
      <c r="M87">
        <v>-1.1930317980606953E-2</v>
      </c>
      <c r="N87">
        <v>8.0660313122478122E-2</v>
      </c>
      <c r="O87">
        <v>2.45580848949567E-2</v>
      </c>
      <c r="P87">
        <v>-4.1150943525447792E-2</v>
      </c>
      <c r="Q87">
        <v>3.6407489631963941E-2</v>
      </c>
      <c r="R87">
        <v>4.746397668438096E-4</v>
      </c>
      <c r="S87">
        <v>5.9152573090790028E-2</v>
      </c>
      <c r="T87">
        <v>2.5546181968592485E-2</v>
      </c>
      <c r="U87">
        <v>5.6546368665266744E-2</v>
      </c>
      <c r="V87">
        <v>6.4373546301308648E-2</v>
      </c>
      <c r="W87">
        <v>-0.42169641677545089</v>
      </c>
      <c r="X87">
        <v>-0.16898193861528354</v>
      </c>
      <c r="Y87">
        <v>5.2339425105003112E-2</v>
      </c>
      <c r="Z87">
        <v>0.17053107127866873</v>
      </c>
      <c r="AA87">
        <v>1.8587544049657234E-2</v>
      </c>
      <c r="AB87">
        <v>3.0166895137747396E-2</v>
      </c>
      <c r="AC87">
        <v>7.9611261476409956E-2</v>
      </c>
      <c r="AD87">
        <v>-2.0808550810457516E-2</v>
      </c>
      <c r="AE87">
        <v>-4.3094145278531504E-2</v>
      </c>
      <c r="AF87">
        <v>-1.7886470407140198E-2</v>
      </c>
      <c r="AG87">
        <v>-7.3356937157617708E-2</v>
      </c>
      <c r="AH87">
        <v>-0.14855147176060968</v>
      </c>
      <c r="AI87">
        <v>0.2655243321684948</v>
      </c>
      <c r="AJ87">
        <v>-0.48758844371277854</v>
      </c>
      <c r="AK87">
        <v>-5.025400335087471E-3</v>
      </c>
      <c r="AL87">
        <v>0.14455878040857328</v>
      </c>
      <c r="AM87">
        <v>0.19581994447515849</v>
      </c>
      <c r="AN87">
        <v>-2.6192590481818767E-2</v>
      </c>
      <c r="AO87">
        <v>9.651257295858473E-2</v>
      </c>
      <c r="AP87">
        <v>0.18450290543431414</v>
      </c>
      <c r="AQ87">
        <v>-8.3561029362521744E-2</v>
      </c>
      <c r="AR87">
        <v>6.7432864037838103E-2</v>
      </c>
    </row>
    <row r="88" spans="1:44" x14ac:dyDescent="0.2">
      <c r="A88">
        <v>80</v>
      </c>
      <c r="B88">
        <v>-2.4724531205029709E-2</v>
      </c>
      <c r="C88">
        <v>-2.8377000535788399E-2</v>
      </c>
      <c r="D88">
        <v>3.7591425200647066E-3</v>
      </c>
      <c r="E88">
        <v>-3.2015791134087479E-2</v>
      </c>
      <c r="F88">
        <v>3.6958178993504509E-2</v>
      </c>
      <c r="G88">
        <v>-6.6515672015374561E-2</v>
      </c>
      <c r="H88">
        <v>0.11084690755577764</v>
      </c>
      <c r="I88">
        <v>-8.8150731448038644E-2</v>
      </c>
      <c r="J88">
        <v>0.13293005252479384</v>
      </c>
      <c r="K88">
        <v>-1.8798522998323519E-2</v>
      </c>
      <c r="L88">
        <v>5.9751461585516363E-2</v>
      </c>
      <c r="M88">
        <v>-2.1590627612918079E-2</v>
      </c>
      <c r="N88">
        <v>-2.9443556358579537E-2</v>
      </c>
      <c r="O88">
        <v>-7.5643181297047835E-2</v>
      </c>
      <c r="P88">
        <v>-1.1899668849830625E-2</v>
      </c>
      <c r="Q88">
        <v>-3.0553628485373463E-2</v>
      </c>
      <c r="R88">
        <v>-9.7879763320421476E-2</v>
      </c>
      <c r="S88">
        <v>-3.9807484650280389E-2</v>
      </c>
      <c r="T88">
        <v>4.3575778545719146E-3</v>
      </c>
      <c r="U88">
        <v>0.11935626083502449</v>
      </c>
      <c r="V88">
        <v>4.7263774633089062E-2</v>
      </c>
      <c r="W88">
        <v>-0.1403310105256188</v>
      </c>
      <c r="X88">
        <v>-5.0360505823284996E-2</v>
      </c>
      <c r="Y88">
        <v>7.5959716679105505E-2</v>
      </c>
      <c r="Z88">
        <v>6.7154832293053968E-2</v>
      </c>
      <c r="AA88">
        <v>9.0003903352364301E-2</v>
      </c>
      <c r="AB88">
        <v>-2.6319783187043533E-2</v>
      </c>
      <c r="AC88">
        <v>-9.2483429684489304E-2</v>
      </c>
      <c r="AD88">
        <v>-8.0961593243813246E-2</v>
      </c>
      <c r="AE88">
        <v>-4.8459941097826142E-2</v>
      </c>
      <c r="AF88">
        <v>-0.10587219385220925</v>
      </c>
      <c r="AG88">
        <v>-2.6871645890811702E-2</v>
      </c>
      <c r="AH88">
        <v>-5.8070284298783581E-2</v>
      </c>
      <c r="AI88">
        <v>0.23684002517011127</v>
      </c>
      <c r="AJ88">
        <v>-0.25559558664327331</v>
      </c>
      <c r="AK88">
        <v>-0.16805637324343325</v>
      </c>
      <c r="AL88">
        <v>9.7637388667286329E-2</v>
      </c>
      <c r="AM88">
        <v>4.1191628627316623E-2</v>
      </c>
      <c r="AN88">
        <v>2.2623565073558449E-2</v>
      </c>
      <c r="AO88">
        <v>-3.1778574372727908E-2</v>
      </c>
      <c r="AP88">
        <v>0.10126323776381119</v>
      </c>
      <c r="AQ88">
        <v>-0.16695982881118898</v>
      </c>
      <c r="AR88">
        <v>-0.11601505069939466</v>
      </c>
    </row>
    <row r="89" spans="1:44" x14ac:dyDescent="0.2">
      <c r="A89">
        <v>81</v>
      </c>
      <c r="B89">
        <v>4.4015781856717506E-2</v>
      </c>
      <c r="C89">
        <v>5.8722977428111722E-3</v>
      </c>
      <c r="D89">
        <v>3.7920801874652188E-2</v>
      </c>
      <c r="E89">
        <v>-3.0877600751383238E-2</v>
      </c>
      <c r="F89">
        <v>7.0990416359560493E-2</v>
      </c>
      <c r="G89">
        <v>-9.5115713039904404E-2</v>
      </c>
      <c r="H89">
        <v>0.18356615513513708</v>
      </c>
      <c r="I89">
        <v>-0.14858381242619012</v>
      </c>
      <c r="J89">
        <v>1.9180886815193254E-3</v>
      </c>
      <c r="K89">
        <v>1.1924932301017765E-2</v>
      </c>
      <c r="L89">
        <v>-0.37676827316970951</v>
      </c>
      <c r="M89">
        <v>4.5741906730945026E-2</v>
      </c>
      <c r="N89">
        <v>-1.3061224489795742E-2</v>
      </c>
      <c r="O89">
        <v>2.1144519059948408E-2</v>
      </c>
      <c r="P89">
        <v>4.3332554385360655E-2</v>
      </c>
      <c r="Q89">
        <v>2.2843136544594689E-3</v>
      </c>
      <c r="R89">
        <v>7.549156030300419E-2</v>
      </c>
      <c r="S89">
        <v>-2.9166273084438976E-2</v>
      </c>
      <c r="T89">
        <v>1.8914540388855317E-2</v>
      </c>
      <c r="U89">
        <v>0.11847554679694383</v>
      </c>
      <c r="V89">
        <v>-6.9764407577759702E-2</v>
      </c>
      <c r="W89">
        <v>-5.0401868860628918E-2</v>
      </c>
      <c r="X89">
        <v>-0.24427201251136965</v>
      </c>
      <c r="Y89">
        <v>-8.2565501953100195E-3</v>
      </c>
      <c r="Z89">
        <v>-3.9681977808465496E-2</v>
      </c>
      <c r="AA89">
        <v>-0.17890076756545004</v>
      </c>
      <c r="AB89">
        <v>4.9637855251982055E-2</v>
      </c>
      <c r="AC89">
        <v>1.5836901440846818E-2</v>
      </c>
      <c r="AD89">
        <v>-6.0214468278283806E-2</v>
      </c>
      <c r="AE89">
        <v>2.810206361361911E-2</v>
      </c>
      <c r="AF89">
        <v>7.5391038800724175E-2</v>
      </c>
      <c r="AG89">
        <v>2.7968673883924877E-2</v>
      </c>
      <c r="AH89">
        <v>-2.8115536059798996E-2</v>
      </c>
      <c r="AI89">
        <v>-0.23272716858362852</v>
      </c>
      <c r="AJ89">
        <v>-0.12477755107236399</v>
      </c>
      <c r="AK89">
        <v>-0.11151338169647129</v>
      </c>
      <c r="AL89">
        <v>2.2331589405130359E-2</v>
      </c>
      <c r="AM89">
        <v>1.7918921179088443E-2</v>
      </c>
      <c r="AN89">
        <v>2.819686361168916E-3</v>
      </c>
      <c r="AO89">
        <v>0.11150172645073608</v>
      </c>
      <c r="AP89">
        <v>-4.3373914251864432E-2</v>
      </c>
      <c r="AQ89">
        <v>-4.1177944448394732E-2</v>
      </c>
      <c r="AR89">
        <v>3.0185477792180615E-2</v>
      </c>
    </row>
    <row r="90" spans="1:44" x14ac:dyDescent="0.2">
      <c r="A90">
        <v>82</v>
      </c>
      <c r="B90">
        <v>-4.2755208000946343E-3</v>
      </c>
      <c r="C90">
        <v>5.2706302292347296E-2</v>
      </c>
      <c r="D90">
        <v>-5.412888948072192E-2</v>
      </c>
      <c r="E90">
        <v>0.11294899546558446</v>
      </c>
      <c r="F90">
        <v>-0.15012178062698378</v>
      </c>
      <c r="G90">
        <v>0.30953937881434879</v>
      </c>
      <c r="H90">
        <v>-0.35100980304808227</v>
      </c>
      <c r="I90">
        <v>2.8421931994318639E-2</v>
      </c>
      <c r="J90">
        <v>0.21791969346458484</v>
      </c>
      <c r="K90">
        <v>0.28624962003807797</v>
      </c>
      <c r="L90">
        <v>3.7970637576504984E-2</v>
      </c>
      <c r="M90">
        <v>8.7913555336750493E-2</v>
      </c>
      <c r="N90">
        <v>0.11981629547655204</v>
      </c>
      <c r="O90">
        <v>-6.7398305022483562E-3</v>
      </c>
      <c r="P90">
        <v>6.2016282958393898E-2</v>
      </c>
      <c r="Q90">
        <v>1.4524321932698703E-2</v>
      </c>
      <c r="R90">
        <v>2.4346972661781097E-2</v>
      </c>
      <c r="S90">
        <v>-2.9238424721495626E-2</v>
      </c>
      <c r="T90">
        <v>6.4824571140125631E-2</v>
      </c>
      <c r="U90">
        <v>8.4143207308599477E-2</v>
      </c>
      <c r="V90">
        <v>4.0666082310241602E-2</v>
      </c>
      <c r="W90">
        <v>0.28829115086865742</v>
      </c>
      <c r="X90">
        <v>7.1797353974228484E-2</v>
      </c>
      <c r="Y90">
        <v>0.20853029275582236</v>
      </c>
      <c r="Z90">
        <v>0.35174700129063186</v>
      </c>
      <c r="AA90">
        <v>1.3024200052498935E-2</v>
      </c>
      <c r="AB90">
        <v>8.6347674037630107E-2</v>
      </c>
      <c r="AC90">
        <v>0.107980232192602</v>
      </c>
      <c r="AD90">
        <v>2.5105640273106022E-2</v>
      </c>
      <c r="AE90">
        <v>5.1045212543656682E-2</v>
      </c>
      <c r="AF90">
        <v>-8.591100086018133E-2</v>
      </c>
      <c r="AG90">
        <v>0.1013315392287597</v>
      </c>
      <c r="AH90">
        <v>0.18432623573969331</v>
      </c>
      <c r="AI90">
        <v>0.40213230105491005</v>
      </c>
      <c r="AJ90">
        <v>-1.9864267811741221E-2</v>
      </c>
      <c r="AK90">
        <v>3.4495049420659507E-2</v>
      </c>
      <c r="AL90">
        <v>0.34225700873978426</v>
      </c>
      <c r="AM90">
        <v>0.49104791735081199</v>
      </c>
      <c r="AN90">
        <v>-0.11398933548985868</v>
      </c>
      <c r="AO90">
        <v>0.13987668954294086</v>
      </c>
      <c r="AP90">
        <v>0.22012413821265442</v>
      </c>
      <c r="AQ90">
        <v>0.10526861756929207</v>
      </c>
      <c r="AR90">
        <v>5.8009684288448105E-2</v>
      </c>
    </row>
    <row r="91" spans="1:44" x14ac:dyDescent="0.2">
      <c r="A91">
        <v>83</v>
      </c>
      <c r="B91">
        <v>7.3025720819792195E-2</v>
      </c>
      <c r="C91">
        <v>0.12473488243986242</v>
      </c>
      <c r="D91">
        <v>-4.5974533578881038E-2</v>
      </c>
      <c r="E91">
        <v>0.17893591107073248</v>
      </c>
      <c r="F91">
        <v>-0.19077410615590251</v>
      </c>
      <c r="G91">
        <v>0.45686874337446981</v>
      </c>
      <c r="H91">
        <v>-0.44454440557923613</v>
      </c>
      <c r="I91">
        <v>4.535392017124229E-2</v>
      </c>
      <c r="J91">
        <v>-4.9364069247984199E-2</v>
      </c>
      <c r="K91">
        <v>-0.33565668234022861</v>
      </c>
      <c r="L91">
        <v>0.15513099999659774</v>
      </c>
      <c r="M91">
        <v>3.7257862038816203E-2</v>
      </c>
      <c r="N91">
        <v>2.0749696109809035E-2</v>
      </c>
      <c r="O91">
        <v>4.0118885791360137E-2</v>
      </c>
      <c r="P91">
        <v>4.4874857516436606E-2</v>
      </c>
      <c r="Q91">
        <v>0.10764803972885439</v>
      </c>
      <c r="R91">
        <v>0.13386388383446857</v>
      </c>
      <c r="S91">
        <v>4.2804368582458618E-2</v>
      </c>
      <c r="T91">
        <v>1.8318350264087124E-2</v>
      </c>
      <c r="U91">
        <v>8.6138627902250464E-2</v>
      </c>
      <c r="V91">
        <v>-4.6953181271241595E-2</v>
      </c>
      <c r="W91">
        <v>0.20923086256226897</v>
      </c>
      <c r="X91">
        <v>0.19732474116674714</v>
      </c>
      <c r="Y91">
        <v>-3.4270455866202698E-2</v>
      </c>
      <c r="Z91">
        <v>-0.22694973981578059</v>
      </c>
      <c r="AA91">
        <v>2.7213586525646205E-2</v>
      </c>
      <c r="AB91">
        <v>-1.2601121515165237E-2</v>
      </c>
      <c r="AC91">
        <v>3.819194396845127E-2</v>
      </c>
      <c r="AD91">
        <v>0.11334660155357468</v>
      </c>
      <c r="AE91">
        <v>5.7434858278717638E-2</v>
      </c>
      <c r="AF91">
        <v>0.17498969548108056</v>
      </c>
      <c r="AG91">
        <v>0.1309638173980423</v>
      </c>
      <c r="AH91">
        <v>-5.4880077355452528E-2</v>
      </c>
      <c r="AI91">
        <v>-0.13521367528968575</v>
      </c>
      <c r="AJ91">
        <v>-7.1743374533814519E-2</v>
      </c>
      <c r="AK91">
        <v>0.19772897334315709</v>
      </c>
      <c r="AL91">
        <v>-0.11621124126705962</v>
      </c>
      <c r="AM91">
        <v>-2.9518181348623496E-2</v>
      </c>
      <c r="AN91">
        <v>-3.8531910338881037E-2</v>
      </c>
      <c r="AO91">
        <v>-0.22664311680200089</v>
      </c>
      <c r="AP91">
        <v>-0.19705035607858967</v>
      </c>
      <c r="AQ91">
        <v>-2.796631761664492E-2</v>
      </c>
      <c r="AR91">
        <v>8.3581580318722981E-2</v>
      </c>
    </row>
    <row r="92" spans="1:44" x14ac:dyDescent="0.2">
      <c r="A92">
        <v>84</v>
      </c>
      <c r="B92">
        <v>-1.6236876176348725E-2</v>
      </c>
      <c r="C92">
        <v>-3.8345418909204732E-3</v>
      </c>
      <c r="D92">
        <v>-1.2450074618096441E-2</v>
      </c>
      <c r="E92">
        <v>8.7241490336240624E-3</v>
      </c>
      <c r="F92">
        <v>-2.0991094217389206E-2</v>
      </c>
      <c r="G92">
        <v>3.0352372767497027E-2</v>
      </c>
      <c r="H92">
        <v>-4.9830978548609628E-2</v>
      </c>
      <c r="I92">
        <v>-1.5816864765765382E-2</v>
      </c>
      <c r="J92">
        <v>2.9233082828716839E-3</v>
      </c>
      <c r="K92">
        <v>-2.2750876138054599E-2</v>
      </c>
      <c r="L92">
        <v>-0.17049800655539116</v>
      </c>
      <c r="M92">
        <v>7.3047045541512201E-3</v>
      </c>
      <c r="N92">
        <v>3.6648296551849757E-2</v>
      </c>
      <c r="O92">
        <v>-3.8324482024713058E-2</v>
      </c>
      <c r="P92">
        <v>0.10173399588687682</v>
      </c>
      <c r="Q92">
        <v>-6.1996288038890235E-2</v>
      </c>
      <c r="R92">
        <v>-0.11343649716665039</v>
      </c>
      <c r="S92">
        <v>3.6580293972228173E-3</v>
      </c>
      <c r="T92">
        <v>3.9382107773237474E-2</v>
      </c>
      <c r="U92">
        <v>-0.48438863161639645</v>
      </c>
      <c r="V92">
        <v>-1.2293833683932887E-2</v>
      </c>
      <c r="W92">
        <v>0.22968939639270469</v>
      </c>
      <c r="X92">
        <v>2.8111081143102012E-2</v>
      </c>
      <c r="Y92">
        <v>1.2994739973344993E-2</v>
      </c>
      <c r="Z92">
        <v>-6.8965923212439439E-2</v>
      </c>
      <c r="AA92">
        <v>-0.31072310163566053</v>
      </c>
      <c r="AB92">
        <v>1.3067388738261521E-2</v>
      </c>
      <c r="AC92">
        <v>6.1094285014284377E-2</v>
      </c>
      <c r="AD92">
        <v>-7.0067255269509299E-2</v>
      </c>
      <c r="AE92">
        <v>8.0897831172759505E-2</v>
      </c>
      <c r="AF92">
        <v>-9.1797771472069689E-3</v>
      </c>
      <c r="AG92">
        <v>-4.8708740046434218E-2</v>
      </c>
      <c r="AH92">
        <v>0.13718434745705266</v>
      </c>
      <c r="AI92">
        <v>-0.41973928427061646</v>
      </c>
      <c r="AJ92">
        <v>0.18993607336766183</v>
      </c>
      <c r="AK92">
        <v>0.10203536969678462</v>
      </c>
      <c r="AL92">
        <v>1.9957449567573393E-2</v>
      </c>
      <c r="AM92">
        <v>-7.57065504438591E-2</v>
      </c>
      <c r="AN92">
        <v>-0.31594006167230981</v>
      </c>
      <c r="AO92">
        <v>7.1322775774754321E-2</v>
      </c>
      <c r="AP92">
        <v>0.11963335127480623</v>
      </c>
      <c r="AQ92">
        <v>3.7168595011993544E-2</v>
      </c>
      <c r="AR92">
        <v>4.0544960146519093E-2</v>
      </c>
    </row>
    <row r="93" spans="1:44" x14ac:dyDescent="0.2">
      <c r="A93">
        <v>85</v>
      </c>
      <c r="B93">
        <v>-9.5138928947441359E-3</v>
      </c>
      <c r="C93">
        <v>2.1687094459446277E-2</v>
      </c>
      <c r="D93">
        <v>-3.0538691859172573E-2</v>
      </c>
      <c r="E93">
        <v>5.3870934177635332E-2</v>
      </c>
      <c r="F93">
        <v>-8.0094842071600558E-2</v>
      </c>
      <c r="G93">
        <v>0.14562998706401764</v>
      </c>
      <c r="H93">
        <v>-0.19703118082139093</v>
      </c>
      <c r="I93">
        <v>-3.805997878686751E-2</v>
      </c>
      <c r="J93">
        <v>-0.25039815138064669</v>
      </c>
      <c r="K93">
        <v>-0.28311855238614203</v>
      </c>
      <c r="L93">
        <v>5.3177738874523595E-2</v>
      </c>
      <c r="M93">
        <v>-0.12786642017712491</v>
      </c>
      <c r="N93">
        <v>-9.6553455627655382E-2</v>
      </c>
      <c r="O93">
        <v>-8.5253036477033084E-2</v>
      </c>
      <c r="P93">
        <v>-0.11941194727031046</v>
      </c>
      <c r="Q93">
        <v>2.3670950821028214E-2</v>
      </c>
      <c r="R93">
        <v>-2.6106517189410039E-2</v>
      </c>
      <c r="S93">
        <v>6.7940001100188496E-3</v>
      </c>
      <c r="T93">
        <v>-7.9056536622105766E-2</v>
      </c>
      <c r="U93">
        <v>0.38100099665127241</v>
      </c>
      <c r="V93">
        <v>-9.3856886891528712E-2</v>
      </c>
      <c r="W93">
        <v>6.3103328653359547E-2</v>
      </c>
      <c r="X93">
        <v>2.5012360371033715E-2</v>
      </c>
      <c r="Y93">
        <v>-0.13284788708589934</v>
      </c>
      <c r="Z93">
        <v>-0.29889244533264614</v>
      </c>
      <c r="AA93">
        <v>-3.9529968083217293E-3</v>
      </c>
      <c r="AB93">
        <v>-0.14580015343538477</v>
      </c>
      <c r="AC93">
        <v>-0.11470618137454247</v>
      </c>
      <c r="AD93">
        <v>1.5495152697655445E-3</v>
      </c>
      <c r="AE93">
        <v>-0.12024578124988139</v>
      </c>
      <c r="AF93">
        <v>4.5411569769563398E-2</v>
      </c>
      <c r="AG93">
        <v>-4.5453879772899275E-2</v>
      </c>
      <c r="AH93">
        <v>5.3960196956344575E-2</v>
      </c>
      <c r="AI93">
        <v>3.6863467898118341E-2</v>
      </c>
      <c r="AJ93">
        <v>-0.14678010258193197</v>
      </c>
      <c r="AK93">
        <v>-5.3089158785469603E-2</v>
      </c>
      <c r="AL93">
        <v>-0.38030660352096501</v>
      </c>
      <c r="AM93">
        <v>-0.43446584617841455</v>
      </c>
      <c r="AN93">
        <v>-1.8170037158097396E-2</v>
      </c>
      <c r="AO93">
        <v>-0.18639938892214947</v>
      </c>
      <c r="AP93">
        <v>-0.23232093007605259</v>
      </c>
      <c r="AQ93">
        <v>-8.2842614636137735E-2</v>
      </c>
      <c r="AR93">
        <v>-6.3451672816828952E-2</v>
      </c>
    </row>
    <row r="94" spans="1:44" x14ac:dyDescent="0.2">
      <c r="A94">
        <v>86</v>
      </c>
      <c r="B94">
        <v>-8.0226404259392092E-2</v>
      </c>
      <c r="C94">
        <v>-3.9644914676043697E-2</v>
      </c>
      <c r="D94">
        <v>-4.2256755031040427E-2</v>
      </c>
      <c r="E94">
        <v>2.7270778141395002E-3</v>
      </c>
      <c r="F94">
        <v>-4.4861492065458974E-2</v>
      </c>
      <c r="G94">
        <v>4.982373706459331E-2</v>
      </c>
      <c r="H94">
        <v>-9.0191549102139001E-2</v>
      </c>
      <c r="I94">
        <v>-6.3100274269990986E-2</v>
      </c>
      <c r="J94">
        <v>5.3824698624665546E-2</v>
      </c>
      <c r="K94">
        <v>0.10127701256119392</v>
      </c>
      <c r="L94">
        <v>-1.054756623700126E-2</v>
      </c>
      <c r="M94">
        <v>7.5219632502440348E-2</v>
      </c>
      <c r="N94">
        <v>-3.4413988151228092E-2</v>
      </c>
      <c r="O94">
        <v>-1.0631619465483189E-3</v>
      </c>
      <c r="P94">
        <v>-5.7387753052300372E-2</v>
      </c>
      <c r="Q94">
        <v>-3.9433361606503126E-2</v>
      </c>
      <c r="R94">
        <v>-3.1164358791863411E-2</v>
      </c>
      <c r="S94">
        <v>1.7380657829241919E-2</v>
      </c>
      <c r="T94">
        <v>-6.3747557695519541E-2</v>
      </c>
      <c r="U94">
        <v>0.28758660075806652</v>
      </c>
      <c r="V94">
        <v>-1.0075991801530737E-2</v>
      </c>
      <c r="W94">
        <v>-0.18017601372978487</v>
      </c>
      <c r="X94">
        <v>-5.859572569230842E-2</v>
      </c>
      <c r="Y94">
        <v>2.0228223414486379E-2</v>
      </c>
      <c r="Z94">
        <v>0.17984024281562005</v>
      </c>
      <c r="AA94">
        <v>3.5684239754407709E-3</v>
      </c>
      <c r="AB94">
        <v>9.1828824663278796E-2</v>
      </c>
      <c r="AC94">
        <v>7.7395011994567664E-3</v>
      </c>
      <c r="AD94">
        <v>-7.9198608044226404E-3</v>
      </c>
      <c r="AE94">
        <v>-7.6325396127366996E-2</v>
      </c>
      <c r="AF94">
        <v>-0.16077728428416194</v>
      </c>
      <c r="AG94">
        <v>-5.7158768237642987E-2</v>
      </c>
      <c r="AH94">
        <v>-9.6118378242487923E-2</v>
      </c>
      <c r="AI94">
        <v>-0.24626949677173404</v>
      </c>
      <c r="AJ94">
        <v>0.59170311501727779</v>
      </c>
      <c r="AK94">
        <v>-0.14656052763129623</v>
      </c>
      <c r="AL94">
        <v>7.3702722692664091E-2</v>
      </c>
      <c r="AM94">
        <v>-6.4776081792960016E-2</v>
      </c>
      <c r="AN94">
        <v>2.647335831443054E-2</v>
      </c>
      <c r="AO94">
        <v>8.3713236258220469E-2</v>
      </c>
      <c r="AP94">
        <v>4.4936075001758669E-2</v>
      </c>
      <c r="AQ94">
        <v>2.0916641656816504E-2</v>
      </c>
      <c r="AR94">
        <v>-0.18092235634805853</v>
      </c>
    </row>
    <row r="95" spans="1:44" x14ac:dyDescent="0.2">
      <c r="A95">
        <v>87</v>
      </c>
      <c r="B95">
        <v>-3.5340374735488345E-2</v>
      </c>
      <c r="C95">
        <v>-1.8929794484841E-2</v>
      </c>
      <c r="D95">
        <v>-1.6727223147124493E-2</v>
      </c>
      <c r="E95">
        <v>-2.2400410034397744E-3</v>
      </c>
      <c r="F95">
        <v>-1.4519706882459404E-2</v>
      </c>
      <c r="G95">
        <v>1.2460589993305016E-2</v>
      </c>
      <c r="H95">
        <v>-2.6648244032829838E-2</v>
      </c>
      <c r="I95">
        <v>9.3948427305333038E-2</v>
      </c>
      <c r="J95">
        <v>4.5839629575936236E-2</v>
      </c>
      <c r="K95">
        <v>8.7297324041553992E-2</v>
      </c>
      <c r="L95">
        <v>5.9195608856442483E-2</v>
      </c>
      <c r="M95">
        <v>2.4946026665818577E-2</v>
      </c>
      <c r="N95">
        <v>-6.835093632414635E-2</v>
      </c>
      <c r="O95">
        <v>2.1183366656789548E-2</v>
      </c>
      <c r="P95">
        <v>-3.5117222663559766E-2</v>
      </c>
      <c r="Q95">
        <v>1.9265739171075102E-2</v>
      </c>
      <c r="R95">
        <v>8.0136914878641941E-2</v>
      </c>
      <c r="S95">
        <v>4.6769563225517619E-2</v>
      </c>
      <c r="T95">
        <v>-9.9933142104073558E-2</v>
      </c>
      <c r="U95">
        <v>-0.52700539518567946</v>
      </c>
      <c r="V95">
        <v>-1.9699117259833865E-2</v>
      </c>
      <c r="W95">
        <v>-6.7959138766861549E-2</v>
      </c>
      <c r="X95">
        <v>7.9885004417875605E-2</v>
      </c>
      <c r="Y95">
        <v>6.1064922578855541E-2</v>
      </c>
      <c r="Z95">
        <v>0.12903248666483114</v>
      </c>
      <c r="AA95">
        <v>3.5433062489180989E-2</v>
      </c>
      <c r="AB95">
        <v>5.2158902854179567E-2</v>
      </c>
      <c r="AC95">
        <v>5.1244169861541566E-2</v>
      </c>
      <c r="AD95">
        <v>6.312521560057438E-2</v>
      </c>
      <c r="AE95">
        <v>9.1832568264025305E-3</v>
      </c>
      <c r="AF95">
        <v>0.10012695056311793</v>
      </c>
      <c r="AG95">
        <v>0.11397395805169097</v>
      </c>
      <c r="AH95">
        <v>7.7063947366292185E-2</v>
      </c>
      <c r="AI95">
        <v>-0.44737453681048767</v>
      </c>
      <c r="AJ95">
        <v>0.18550638847773016</v>
      </c>
      <c r="AK95">
        <v>0.11892212756595022</v>
      </c>
      <c r="AL95">
        <v>-1.6024889029295553E-2</v>
      </c>
      <c r="AM95">
        <v>0.1701458687329398</v>
      </c>
      <c r="AN95">
        <v>3.9827880091902301E-2</v>
      </c>
      <c r="AO95">
        <v>2.4337809566273405E-2</v>
      </c>
      <c r="AP95">
        <v>-8.2546809316460079E-2</v>
      </c>
      <c r="AQ95">
        <v>-0.10094852111461816</v>
      </c>
      <c r="AR95">
        <v>0.14206760859077638</v>
      </c>
    </row>
    <row r="96" spans="1:44" x14ac:dyDescent="0.2">
      <c r="A96">
        <v>88</v>
      </c>
      <c r="B96">
        <v>7.3025720819792195E-2</v>
      </c>
      <c r="C96">
        <v>0.12473488243986242</v>
      </c>
      <c r="D96">
        <v>-4.5974533578881038E-2</v>
      </c>
      <c r="E96">
        <v>0.17893591107073248</v>
      </c>
      <c r="F96">
        <v>-0.19077410615590251</v>
      </c>
      <c r="G96">
        <v>0.45686874337446981</v>
      </c>
      <c r="H96">
        <v>-0.44454440557923613</v>
      </c>
      <c r="I96">
        <v>4.535392017124229E-2</v>
      </c>
      <c r="J96">
        <v>-4.9364069247984199E-2</v>
      </c>
      <c r="K96">
        <v>-0.33565668234022861</v>
      </c>
      <c r="L96">
        <v>0.15513099999659774</v>
      </c>
      <c r="M96">
        <v>3.7257862038816203E-2</v>
      </c>
      <c r="N96">
        <v>2.0749696109809035E-2</v>
      </c>
      <c r="O96">
        <v>4.0118885791360137E-2</v>
      </c>
      <c r="P96">
        <v>4.4874857516436606E-2</v>
      </c>
      <c r="Q96">
        <v>0.10764803972885439</v>
      </c>
      <c r="R96">
        <v>0.13386388383446857</v>
      </c>
      <c r="S96">
        <v>4.2804368582458618E-2</v>
      </c>
      <c r="T96">
        <v>1.8318350264087124E-2</v>
      </c>
      <c r="U96">
        <v>8.6138627902250464E-2</v>
      </c>
      <c r="V96">
        <v>-4.6953181271241595E-2</v>
      </c>
      <c r="W96">
        <v>0.20923086256226897</v>
      </c>
      <c r="X96">
        <v>0.19732474116674714</v>
      </c>
      <c r="Y96">
        <v>-3.4270455866202698E-2</v>
      </c>
      <c r="Z96">
        <v>-0.22694973981578059</v>
      </c>
      <c r="AA96">
        <v>2.7213586525646205E-2</v>
      </c>
      <c r="AB96">
        <v>-1.2601121515165237E-2</v>
      </c>
      <c r="AC96">
        <v>3.819194396845127E-2</v>
      </c>
      <c r="AD96">
        <v>0.11334660155357468</v>
      </c>
      <c r="AE96">
        <v>5.7434858278717638E-2</v>
      </c>
      <c r="AF96">
        <v>0.17498969548108056</v>
      </c>
      <c r="AG96">
        <v>0.1309638173980423</v>
      </c>
      <c r="AH96">
        <v>-5.4880077355452528E-2</v>
      </c>
      <c r="AI96">
        <v>-0.13521367528968575</v>
      </c>
      <c r="AJ96">
        <v>-7.1743374533814519E-2</v>
      </c>
      <c r="AK96">
        <v>0.19772897334315709</v>
      </c>
      <c r="AL96">
        <v>-0.11621124126705962</v>
      </c>
      <c r="AM96">
        <v>-2.9518181348623496E-2</v>
      </c>
      <c r="AN96">
        <v>-3.8531910338881037E-2</v>
      </c>
      <c r="AO96">
        <v>-0.22664311680200089</v>
      </c>
      <c r="AP96">
        <v>-0.19705035607858967</v>
      </c>
      <c r="AQ96">
        <v>-2.796631761664492E-2</v>
      </c>
      <c r="AR96">
        <v>8.3581580318722981E-2</v>
      </c>
    </row>
    <row r="97" spans="1:44" x14ac:dyDescent="0.2">
      <c r="A97">
        <v>89</v>
      </c>
      <c r="B97">
        <v>1.696087831797799E-2</v>
      </c>
      <c r="C97">
        <v>-3.2413212920028522E-2</v>
      </c>
      <c r="D97">
        <v>5.1028075101159587E-2</v>
      </c>
      <c r="E97">
        <v>-7.9390160927106601E-2</v>
      </c>
      <c r="F97">
        <v>0.14166504689935189</v>
      </c>
      <c r="G97">
        <v>-0.19362527426658316</v>
      </c>
      <c r="H97">
        <v>0.41579964062115238</v>
      </c>
      <c r="I97">
        <v>2.7848641472032476E-3</v>
      </c>
      <c r="J97">
        <v>6.404857068060954E-2</v>
      </c>
      <c r="K97">
        <v>0.11899873098500602</v>
      </c>
      <c r="L97">
        <v>5.924612125036588E-2</v>
      </c>
      <c r="M97">
        <v>-1.1930317980606953E-2</v>
      </c>
      <c r="N97">
        <v>8.0660313122478122E-2</v>
      </c>
      <c r="O97">
        <v>2.45580848949567E-2</v>
      </c>
      <c r="P97">
        <v>-4.1150943525447792E-2</v>
      </c>
      <c r="Q97">
        <v>3.6407489631963941E-2</v>
      </c>
      <c r="R97">
        <v>4.746397668438096E-4</v>
      </c>
      <c r="S97">
        <v>5.9152573090790028E-2</v>
      </c>
      <c r="T97">
        <v>2.5546181968592485E-2</v>
      </c>
      <c r="U97">
        <v>5.6546368665266744E-2</v>
      </c>
      <c r="V97">
        <v>6.4373546301308648E-2</v>
      </c>
      <c r="W97">
        <v>-0.42169641677545089</v>
      </c>
      <c r="X97">
        <v>-0.16898193861528354</v>
      </c>
      <c r="Y97">
        <v>5.2339425105003112E-2</v>
      </c>
      <c r="Z97">
        <v>0.17053107127866873</v>
      </c>
      <c r="AA97">
        <v>1.8587544049657234E-2</v>
      </c>
      <c r="AB97">
        <v>3.0166895137747396E-2</v>
      </c>
      <c r="AC97">
        <v>7.9611261476409956E-2</v>
      </c>
      <c r="AD97">
        <v>-2.0808550810457516E-2</v>
      </c>
      <c r="AE97">
        <v>-4.3094145278531504E-2</v>
      </c>
      <c r="AF97">
        <v>-1.7886470407140198E-2</v>
      </c>
      <c r="AG97">
        <v>-7.3356937157617708E-2</v>
      </c>
      <c r="AH97">
        <v>-0.14855147176060968</v>
      </c>
      <c r="AI97">
        <v>0.2655243321684948</v>
      </c>
      <c r="AJ97">
        <v>-0.48758844371277854</v>
      </c>
      <c r="AK97">
        <v>-5.025400335087471E-3</v>
      </c>
      <c r="AL97">
        <v>0.14455878040857328</v>
      </c>
      <c r="AM97">
        <v>0.19581994447515849</v>
      </c>
      <c r="AN97">
        <v>-2.6192590481818767E-2</v>
      </c>
      <c r="AO97">
        <v>9.651257295858473E-2</v>
      </c>
      <c r="AP97">
        <v>0.18450290543431414</v>
      </c>
      <c r="AQ97">
        <v>-8.3561029362521744E-2</v>
      </c>
      <c r="AR97">
        <v>6.7432864037838103E-2</v>
      </c>
    </row>
    <row r="98" spans="1:44" x14ac:dyDescent="0.2">
      <c r="A98">
        <v>90</v>
      </c>
      <c r="B98">
        <v>4.1533097315911149E-3</v>
      </c>
      <c r="C98">
        <v>-1.88676372450719E-2</v>
      </c>
      <c r="D98">
        <v>2.3463650625102472E-2</v>
      </c>
      <c r="E98">
        <v>-4.1360812222612564E-2</v>
      </c>
      <c r="F98">
        <v>6.7621336238101293E-2</v>
      </c>
      <c r="G98">
        <v>-0.10207940283839423</v>
      </c>
      <c r="H98">
        <v>0.18899303525604849</v>
      </c>
      <c r="I98">
        <v>1.7529145944926716E-2</v>
      </c>
      <c r="J98">
        <v>5.7886306260276132E-2</v>
      </c>
      <c r="K98">
        <v>9.0835177015328838E-2</v>
      </c>
      <c r="L98">
        <v>0.12252386227406742</v>
      </c>
      <c r="M98">
        <v>-1.4023895569927891E-2</v>
      </c>
      <c r="N98">
        <v>1.9852542223252945E-2</v>
      </c>
      <c r="O98">
        <v>4.7761929123138813E-2</v>
      </c>
      <c r="P98">
        <v>-2.5963400596292097E-2</v>
      </c>
      <c r="Q98">
        <v>-3.3536315739529643E-3</v>
      </c>
      <c r="R98">
        <v>-2.5163747380717583E-3</v>
      </c>
      <c r="S98">
        <v>1.1409403361601012E-2</v>
      </c>
      <c r="T98">
        <v>6.9852684458370895E-2</v>
      </c>
      <c r="U98">
        <v>-0.23879446077130284</v>
      </c>
      <c r="V98">
        <v>6.5027049765613576E-2</v>
      </c>
      <c r="W98">
        <v>-0.44154972207951448</v>
      </c>
      <c r="X98">
        <v>4.040568495936836E-2</v>
      </c>
      <c r="Y98">
        <v>4.4376557027486108E-2</v>
      </c>
      <c r="Z98">
        <v>-8.5324315401453132E-2</v>
      </c>
      <c r="AA98">
        <v>0.11171106170772771</v>
      </c>
      <c r="AB98">
        <v>-2.2869854021404956E-2</v>
      </c>
      <c r="AC98">
        <v>2.3338134530999088E-3</v>
      </c>
      <c r="AD98">
        <v>9.675187704941246E-3</v>
      </c>
      <c r="AE98">
        <v>-1.1106384217395182E-2</v>
      </c>
      <c r="AF98">
        <v>7.4106659722410484E-3</v>
      </c>
      <c r="AG98">
        <v>3.3008132104231036E-2</v>
      </c>
      <c r="AH98">
        <v>-8.2076205882175679E-2</v>
      </c>
      <c r="AI98">
        <v>0.4021802019812315</v>
      </c>
      <c r="AJ98">
        <v>-0.27806133284144596</v>
      </c>
      <c r="AK98">
        <v>3.3214148849791236E-2</v>
      </c>
      <c r="AL98">
        <v>6.4032484264447298E-2</v>
      </c>
      <c r="AM98">
        <v>0.27466306144323482</v>
      </c>
      <c r="AN98">
        <v>0.13851160338819501</v>
      </c>
      <c r="AO98">
        <v>2.0106714726594532E-2</v>
      </c>
      <c r="AP98">
        <v>3.3361911731965455E-2</v>
      </c>
      <c r="AQ98">
        <v>-3.5721570159876204E-2</v>
      </c>
      <c r="AR98">
        <v>8.5521043730613533E-2</v>
      </c>
    </row>
    <row r="99" spans="1:44" x14ac:dyDescent="0.2">
      <c r="A99">
        <v>91</v>
      </c>
      <c r="B99">
        <v>-4.2755208000946343E-3</v>
      </c>
      <c r="C99">
        <v>5.2706302292347296E-2</v>
      </c>
      <c r="D99">
        <v>-5.412888948072192E-2</v>
      </c>
      <c r="E99">
        <v>0.11294899546558446</v>
      </c>
      <c r="F99">
        <v>-0.15012178062698378</v>
      </c>
      <c r="G99">
        <v>0.30953937881434879</v>
      </c>
      <c r="H99">
        <v>-0.35100980304808227</v>
      </c>
      <c r="I99">
        <v>2.8421931994318639E-2</v>
      </c>
      <c r="J99">
        <v>0.21791969346458484</v>
      </c>
      <c r="K99">
        <v>0.28624962003807797</v>
      </c>
      <c r="L99">
        <v>3.7970637576504984E-2</v>
      </c>
      <c r="M99">
        <v>8.7913555336750493E-2</v>
      </c>
      <c r="N99">
        <v>0.11981629547655204</v>
      </c>
      <c r="O99">
        <v>-6.7398305022483562E-3</v>
      </c>
      <c r="P99">
        <v>6.2016282958393898E-2</v>
      </c>
      <c r="Q99">
        <v>1.4524321932698703E-2</v>
      </c>
      <c r="R99">
        <v>2.4346972661781097E-2</v>
      </c>
      <c r="S99">
        <v>-2.9238424721495626E-2</v>
      </c>
      <c r="T99">
        <v>6.4824571140125631E-2</v>
      </c>
      <c r="U99">
        <v>8.4143207308599477E-2</v>
      </c>
      <c r="V99">
        <v>4.0666082310241602E-2</v>
      </c>
      <c r="W99">
        <v>0.28829115086865742</v>
      </c>
      <c r="X99">
        <v>7.1797353974228484E-2</v>
      </c>
      <c r="Y99">
        <v>0.20853029275582236</v>
      </c>
      <c r="Z99">
        <v>0.35174700129063186</v>
      </c>
      <c r="AA99">
        <v>1.3024200052498935E-2</v>
      </c>
      <c r="AB99">
        <v>8.6347674037630107E-2</v>
      </c>
      <c r="AC99">
        <v>0.107980232192602</v>
      </c>
      <c r="AD99">
        <v>2.5105640273106022E-2</v>
      </c>
      <c r="AE99">
        <v>5.1045212543656682E-2</v>
      </c>
      <c r="AF99">
        <v>-8.591100086018133E-2</v>
      </c>
      <c r="AG99">
        <v>0.1013315392287597</v>
      </c>
      <c r="AH99">
        <v>0.18432623573969331</v>
      </c>
      <c r="AI99">
        <v>0.40213230105491005</v>
      </c>
      <c r="AJ99">
        <v>-1.9864267811741221E-2</v>
      </c>
      <c r="AK99">
        <v>3.4495049420659507E-2</v>
      </c>
      <c r="AL99">
        <v>0.34225700873978426</v>
      </c>
      <c r="AM99">
        <v>0.49104791735081199</v>
      </c>
      <c r="AN99">
        <v>-0.11398933548985868</v>
      </c>
      <c r="AO99">
        <v>0.13987668954294086</v>
      </c>
      <c r="AP99">
        <v>0.22012413821265442</v>
      </c>
      <c r="AQ99">
        <v>0.10526861756929207</v>
      </c>
      <c r="AR99">
        <v>5.8009684288448105E-2</v>
      </c>
    </row>
    <row r="100" spans="1:44" x14ac:dyDescent="0.2">
      <c r="A100">
        <v>92</v>
      </c>
      <c r="B100">
        <v>1.696087831797799E-2</v>
      </c>
      <c r="C100">
        <v>-3.2413212920028522E-2</v>
      </c>
      <c r="D100">
        <v>5.1028075101159587E-2</v>
      </c>
      <c r="E100">
        <v>-7.9390160927106601E-2</v>
      </c>
      <c r="F100">
        <v>0.14166504689935189</v>
      </c>
      <c r="G100">
        <v>-0.19362527426658316</v>
      </c>
      <c r="H100">
        <v>0.41579964062115238</v>
      </c>
      <c r="I100">
        <v>2.7848641472032476E-3</v>
      </c>
      <c r="J100">
        <v>6.404857068060954E-2</v>
      </c>
      <c r="K100">
        <v>0.11899873098500602</v>
      </c>
      <c r="L100">
        <v>5.924612125036588E-2</v>
      </c>
      <c r="M100">
        <v>-1.1930317980606953E-2</v>
      </c>
      <c r="N100">
        <v>8.0660313122478122E-2</v>
      </c>
      <c r="O100">
        <v>2.45580848949567E-2</v>
      </c>
      <c r="P100">
        <v>-4.1150943525447792E-2</v>
      </c>
      <c r="Q100">
        <v>3.6407489631963941E-2</v>
      </c>
      <c r="R100">
        <v>4.746397668438096E-4</v>
      </c>
      <c r="S100">
        <v>5.9152573090790028E-2</v>
      </c>
      <c r="T100">
        <v>2.5546181968592485E-2</v>
      </c>
      <c r="U100">
        <v>5.6546368665266744E-2</v>
      </c>
      <c r="V100">
        <v>6.4373546301308648E-2</v>
      </c>
      <c r="W100">
        <v>-0.42169641677545089</v>
      </c>
      <c r="X100">
        <v>-0.16898193861528354</v>
      </c>
      <c r="Y100">
        <v>5.2339425105003112E-2</v>
      </c>
      <c r="Z100">
        <v>0.17053107127866873</v>
      </c>
      <c r="AA100">
        <v>1.8587544049657234E-2</v>
      </c>
      <c r="AB100">
        <v>3.0166895137747396E-2</v>
      </c>
      <c r="AC100">
        <v>7.9611261476409956E-2</v>
      </c>
      <c r="AD100">
        <v>-2.0808550810457516E-2</v>
      </c>
      <c r="AE100">
        <v>-4.3094145278531504E-2</v>
      </c>
      <c r="AF100">
        <v>-1.7886470407140198E-2</v>
      </c>
      <c r="AG100">
        <v>-7.3356937157617708E-2</v>
      </c>
      <c r="AH100">
        <v>-0.14855147176060968</v>
      </c>
      <c r="AI100">
        <v>0.2655243321684948</v>
      </c>
      <c r="AJ100">
        <v>-0.48758844371277854</v>
      </c>
      <c r="AK100">
        <v>-5.025400335087471E-3</v>
      </c>
      <c r="AL100">
        <v>0.14455878040857328</v>
      </c>
      <c r="AM100">
        <v>0.19581994447515849</v>
      </c>
      <c r="AN100">
        <v>-2.6192590481818767E-2</v>
      </c>
      <c r="AO100">
        <v>9.651257295858473E-2</v>
      </c>
      <c r="AP100">
        <v>0.18450290543431414</v>
      </c>
      <c r="AQ100">
        <v>-8.3561029362521744E-2</v>
      </c>
      <c r="AR100">
        <v>6.7432864037838103E-2</v>
      </c>
    </row>
    <row r="101" spans="1:44" x14ac:dyDescent="0.2">
      <c r="A101">
        <v>93</v>
      </c>
      <c r="B101">
        <v>-8.0226404259392092E-2</v>
      </c>
      <c r="C101">
        <v>-3.9644914676043697E-2</v>
      </c>
      <c r="D101">
        <v>-4.2256755031040427E-2</v>
      </c>
      <c r="E101">
        <v>2.7270778141395002E-3</v>
      </c>
      <c r="F101">
        <v>-4.4861492065458974E-2</v>
      </c>
      <c r="G101">
        <v>4.982373706459331E-2</v>
      </c>
      <c r="H101">
        <v>-9.0191549102139001E-2</v>
      </c>
      <c r="I101">
        <v>-6.3100274269990986E-2</v>
      </c>
      <c r="J101">
        <v>5.3824698624665546E-2</v>
      </c>
      <c r="K101">
        <v>0.10127701256119392</v>
      </c>
      <c r="L101">
        <v>-1.054756623700126E-2</v>
      </c>
      <c r="M101">
        <v>7.5219632502440348E-2</v>
      </c>
      <c r="N101">
        <v>-3.4413988151228092E-2</v>
      </c>
      <c r="O101">
        <v>-1.0631619465483189E-3</v>
      </c>
      <c r="P101">
        <v>-5.7387753052300372E-2</v>
      </c>
      <c r="Q101">
        <v>-3.9433361606503126E-2</v>
      </c>
      <c r="R101">
        <v>-3.1164358791863411E-2</v>
      </c>
      <c r="S101">
        <v>1.7380657829241919E-2</v>
      </c>
      <c r="T101">
        <v>-6.3747557695519541E-2</v>
      </c>
      <c r="U101">
        <v>0.28758660075806652</v>
      </c>
      <c r="V101">
        <v>-1.0075991801530737E-2</v>
      </c>
      <c r="W101">
        <v>-0.18017601372978487</v>
      </c>
      <c r="X101">
        <v>-5.859572569230842E-2</v>
      </c>
      <c r="Y101">
        <v>2.0228223414486379E-2</v>
      </c>
      <c r="Z101">
        <v>0.17984024281562005</v>
      </c>
      <c r="AA101">
        <v>3.5684239754407709E-3</v>
      </c>
      <c r="AB101">
        <v>9.1828824663278796E-2</v>
      </c>
      <c r="AC101">
        <v>7.7395011994567664E-3</v>
      </c>
      <c r="AD101">
        <v>-7.9198608044226404E-3</v>
      </c>
      <c r="AE101">
        <v>-7.6325396127366996E-2</v>
      </c>
      <c r="AF101">
        <v>-0.16077728428416194</v>
      </c>
      <c r="AG101">
        <v>-5.7158768237642987E-2</v>
      </c>
      <c r="AH101">
        <v>-9.6118378242487923E-2</v>
      </c>
      <c r="AI101">
        <v>-0.24626949677173404</v>
      </c>
      <c r="AJ101">
        <v>0.59170311501727779</v>
      </c>
      <c r="AK101">
        <v>-0.14656052763129623</v>
      </c>
      <c r="AL101">
        <v>7.3702722692664091E-2</v>
      </c>
      <c r="AM101">
        <v>-6.4776081792960016E-2</v>
      </c>
      <c r="AN101">
        <v>2.647335831443054E-2</v>
      </c>
      <c r="AO101">
        <v>8.3713236258220469E-2</v>
      </c>
      <c r="AP101">
        <v>4.4936075001758669E-2</v>
      </c>
      <c r="AQ101">
        <v>2.0916641656816504E-2</v>
      </c>
      <c r="AR101">
        <v>-0.18092235634805853</v>
      </c>
    </row>
    <row r="102" spans="1:44" x14ac:dyDescent="0.2">
      <c r="A102">
        <v>94</v>
      </c>
      <c r="B102">
        <v>-4.2755208000946343E-3</v>
      </c>
      <c r="C102">
        <v>5.2706302292347296E-2</v>
      </c>
      <c r="D102">
        <v>-5.412888948072192E-2</v>
      </c>
      <c r="E102">
        <v>0.11294899546558446</v>
      </c>
      <c r="F102">
        <v>-0.15012178062698378</v>
      </c>
      <c r="G102">
        <v>0.30953937881434879</v>
      </c>
      <c r="H102">
        <v>-0.35100980304808227</v>
      </c>
      <c r="I102">
        <v>2.8421931994318639E-2</v>
      </c>
      <c r="J102">
        <v>0.21791969346458484</v>
      </c>
      <c r="K102">
        <v>0.28624962003807797</v>
      </c>
      <c r="L102">
        <v>3.7970637576504984E-2</v>
      </c>
      <c r="M102">
        <v>8.7913555336750493E-2</v>
      </c>
      <c r="N102">
        <v>0.11981629547655204</v>
      </c>
      <c r="O102">
        <v>-6.7398305022483562E-3</v>
      </c>
      <c r="P102">
        <v>6.2016282958393898E-2</v>
      </c>
      <c r="Q102">
        <v>1.4524321932698703E-2</v>
      </c>
      <c r="R102">
        <v>2.4346972661781097E-2</v>
      </c>
      <c r="S102">
        <v>-2.9238424721495626E-2</v>
      </c>
      <c r="T102">
        <v>6.4824571140125631E-2</v>
      </c>
      <c r="U102">
        <v>8.4143207308599477E-2</v>
      </c>
      <c r="V102">
        <v>4.0666082310241602E-2</v>
      </c>
      <c r="W102">
        <v>0.28829115086865742</v>
      </c>
      <c r="X102">
        <v>7.1797353974228484E-2</v>
      </c>
      <c r="Y102">
        <v>0.20853029275582236</v>
      </c>
      <c r="Z102">
        <v>0.35174700129063186</v>
      </c>
      <c r="AA102">
        <v>1.3024200052498935E-2</v>
      </c>
      <c r="AB102">
        <v>8.6347674037630107E-2</v>
      </c>
      <c r="AC102">
        <v>0.107980232192602</v>
      </c>
      <c r="AD102">
        <v>2.5105640273106022E-2</v>
      </c>
      <c r="AE102">
        <v>5.1045212543656682E-2</v>
      </c>
      <c r="AF102">
        <v>-8.591100086018133E-2</v>
      </c>
      <c r="AG102">
        <v>0.1013315392287597</v>
      </c>
      <c r="AH102">
        <v>0.18432623573969331</v>
      </c>
      <c r="AI102">
        <v>0.40213230105491005</v>
      </c>
      <c r="AJ102">
        <v>-1.9864267811741221E-2</v>
      </c>
      <c r="AK102">
        <v>3.4495049420659507E-2</v>
      </c>
      <c r="AL102">
        <v>0.34225700873978426</v>
      </c>
      <c r="AM102">
        <v>0.49104791735081199</v>
      </c>
      <c r="AN102">
        <v>-0.11398933548985868</v>
      </c>
      <c r="AO102">
        <v>0.13987668954294086</v>
      </c>
      <c r="AP102">
        <v>0.22012413821265442</v>
      </c>
      <c r="AQ102">
        <v>0.10526861756929207</v>
      </c>
      <c r="AR102">
        <v>5.8009684288448105E-2</v>
      </c>
    </row>
    <row r="103" spans="1:44" x14ac:dyDescent="0.2">
      <c r="A103">
        <v>95</v>
      </c>
      <c r="B103">
        <v>2.3152701069066861E-2</v>
      </c>
      <c r="C103">
        <v>-3.5928184173170452E-2</v>
      </c>
      <c r="D103">
        <v>6.1282659935003814E-2</v>
      </c>
      <c r="E103">
        <v>-9.1597505337671081E-2</v>
      </c>
      <c r="F103">
        <v>0.16829562464984593</v>
      </c>
      <c r="G103">
        <v>-0.22245493734979149</v>
      </c>
      <c r="H103">
        <v>0.50254394345684772</v>
      </c>
      <c r="I103">
        <v>6.8596858945934924E-2</v>
      </c>
      <c r="J103">
        <v>-6.7864948620720011E-2</v>
      </c>
      <c r="K103">
        <v>-0.12246932609332117</v>
      </c>
      <c r="L103">
        <v>-3.9834556869639104E-2</v>
      </c>
      <c r="M103">
        <v>-6.5709431518737982E-2</v>
      </c>
      <c r="N103">
        <v>3.7653244191904189E-2</v>
      </c>
      <c r="O103">
        <v>2.9630402356305652E-2</v>
      </c>
      <c r="P103">
        <v>5.4796859082616667E-2</v>
      </c>
      <c r="Q103">
        <v>-4.6959821616652242E-2</v>
      </c>
      <c r="R103">
        <v>-2.1930566558624132E-2</v>
      </c>
      <c r="S103">
        <v>-5.0158328031223887E-2</v>
      </c>
      <c r="T103">
        <v>-3.4101684908500851E-2</v>
      </c>
      <c r="U103">
        <v>0.39706993745508701</v>
      </c>
      <c r="V103">
        <v>3.5679718287207063E-2</v>
      </c>
      <c r="W103">
        <v>5.2336888091205402E-2</v>
      </c>
      <c r="X103">
        <v>-5.9239757160958306E-2</v>
      </c>
      <c r="Y103">
        <v>-7.8429287397013825E-2</v>
      </c>
      <c r="Z103">
        <v>-2.3927834379937507E-2</v>
      </c>
      <c r="AA103">
        <v>2.8338039697769268E-2</v>
      </c>
      <c r="AB103">
        <v>-6.2474339580860794E-2</v>
      </c>
      <c r="AC103">
        <v>2.9121195523795551E-2</v>
      </c>
      <c r="AD103">
        <v>2.1056252725977442E-2</v>
      </c>
      <c r="AE103">
        <v>6.2559914810794481E-2</v>
      </c>
      <c r="AF103">
        <v>9.8332643711140255E-2</v>
      </c>
      <c r="AG103">
        <v>-1.8585255858860394E-2</v>
      </c>
      <c r="AH103">
        <v>-0.15292888751262979</v>
      </c>
      <c r="AI103">
        <v>1.937764288852728E-2</v>
      </c>
      <c r="AJ103">
        <v>4.5532740786463632E-2</v>
      </c>
      <c r="AK103">
        <v>9.1046611144142808E-2</v>
      </c>
      <c r="AL103">
        <v>-0.12446305886324205</v>
      </c>
      <c r="AM103">
        <v>-0.4600685999347206</v>
      </c>
      <c r="AN103">
        <v>0.16199907448633621</v>
      </c>
      <c r="AO103">
        <v>-0.13996451539525723</v>
      </c>
      <c r="AP103">
        <v>-8.0335751738507266E-2</v>
      </c>
      <c r="AQ103">
        <v>-2.2243998877656823E-3</v>
      </c>
      <c r="AR103">
        <v>-2.3126729671280044E-2</v>
      </c>
    </row>
    <row r="104" spans="1:44" x14ac:dyDescent="0.2">
      <c r="A104">
        <v>96</v>
      </c>
      <c r="B104">
        <v>-3.5340374735488345E-2</v>
      </c>
      <c r="C104">
        <v>-1.8929794484841E-2</v>
      </c>
      <c r="D104">
        <v>-1.6727223147124493E-2</v>
      </c>
      <c r="E104">
        <v>-2.2400410034397744E-3</v>
      </c>
      <c r="F104">
        <v>-1.4519706882459404E-2</v>
      </c>
      <c r="G104">
        <v>1.2460589993305016E-2</v>
      </c>
      <c r="H104">
        <v>-2.6648244032829838E-2</v>
      </c>
      <c r="I104">
        <v>9.3948427305333038E-2</v>
      </c>
      <c r="J104">
        <v>4.5839629575936236E-2</v>
      </c>
      <c r="K104">
        <v>8.7297324041553992E-2</v>
      </c>
      <c r="L104">
        <v>5.9195608856442483E-2</v>
      </c>
      <c r="M104">
        <v>2.4946026665818577E-2</v>
      </c>
      <c r="N104">
        <v>-6.835093632414635E-2</v>
      </c>
      <c r="O104">
        <v>2.1183366656789548E-2</v>
      </c>
      <c r="P104">
        <v>-3.5117222663559766E-2</v>
      </c>
      <c r="Q104">
        <v>1.9265739171075102E-2</v>
      </c>
      <c r="R104">
        <v>8.0136914878641941E-2</v>
      </c>
      <c r="S104">
        <v>4.6769563225517619E-2</v>
      </c>
      <c r="T104">
        <v>-9.9933142104073558E-2</v>
      </c>
      <c r="U104">
        <v>-0.52700539518567946</v>
      </c>
      <c r="V104">
        <v>-1.9699117259833865E-2</v>
      </c>
      <c r="W104">
        <v>-6.7959138766861549E-2</v>
      </c>
      <c r="X104">
        <v>7.9885004417875605E-2</v>
      </c>
      <c r="Y104">
        <v>6.1064922578855541E-2</v>
      </c>
      <c r="Z104">
        <v>0.12903248666483114</v>
      </c>
      <c r="AA104">
        <v>3.5433062489180989E-2</v>
      </c>
      <c r="AB104">
        <v>5.2158902854179567E-2</v>
      </c>
      <c r="AC104">
        <v>5.1244169861541566E-2</v>
      </c>
      <c r="AD104">
        <v>6.312521560057438E-2</v>
      </c>
      <c r="AE104">
        <v>9.1832568264025305E-3</v>
      </c>
      <c r="AF104">
        <v>0.10012695056311793</v>
      </c>
      <c r="AG104">
        <v>0.11397395805169097</v>
      </c>
      <c r="AH104">
        <v>7.7063947366292185E-2</v>
      </c>
      <c r="AI104">
        <v>-0.44737453681048767</v>
      </c>
      <c r="AJ104">
        <v>0.18550638847773016</v>
      </c>
      <c r="AK104">
        <v>0.11892212756595022</v>
      </c>
      <c r="AL104">
        <v>-1.6024889029295553E-2</v>
      </c>
      <c r="AM104">
        <v>0.1701458687329398</v>
      </c>
      <c r="AN104">
        <v>3.9827880091902301E-2</v>
      </c>
      <c r="AO104">
        <v>2.4337809566273405E-2</v>
      </c>
      <c r="AP104">
        <v>-8.2546809316460079E-2</v>
      </c>
      <c r="AQ104">
        <v>-0.10094852111461816</v>
      </c>
      <c r="AR104">
        <v>0.14206760859077638</v>
      </c>
    </row>
    <row r="105" spans="1:44" x14ac:dyDescent="0.2">
      <c r="A105">
        <v>97</v>
      </c>
      <c r="B105">
        <v>-9.5138928947441359E-3</v>
      </c>
      <c r="C105">
        <v>2.1687094459446277E-2</v>
      </c>
      <c r="D105">
        <v>-3.0538691859172573E-2</v>
      </c>
      <c r="E105">
        <v>5.3870934177635332E-2</v>
      </c>
      <c r="F105">
        <v>-8.0094842071600558E-2</v>
      </c>
      <c r="G105">
        <v>0.14562998706401764</v>
      </c>
      <c r="H105">
        <v>-0.19703118082139093</v>
      </c>
      <c r="I105">
        <v>-3.805997878686751E-2</v>
      </c>
      <c r="J105">
        <v>-0.25039815138064669</v>
      </c>
      <c r="K105">
        <v>-0.28311855238614203</v>
      </c>
      <c r="L105">
        <v>5.3177738874523595E-2</v>
      </c>
      <c r="M105">
        <v>-0.12786642017712491</v>
      </c>
      <c r="N105">
        <v>-9.6553455627655382E-2</v>
      </c>
      <c r="O105">
        <v>-8.5253036477033084E-2</v>
      </c>
      <c r="P105">
        <v>-0.11941194727031046</v>
      </c>
      <c r="Q105">
        <v>2.3670950821028214E-2</v>
      </c>
      <c r="R105">
        <v>-2.6106517189410039E-2</v>
      </c>
      <c r="S105">
        <v>6.7940001100188496E-3</v>
      </c>
      <c r="T105">
        <v>-7.9056536622105766E-2</v>
      </c>
      <c r="U105">
        <v>0.38100099665127241</v>
      </c>
      <c r="V105">
        <v>-9.3856886891528712E-2</v>
      </c>
      <c r="W105">
        <v>6.3103328653359547E-2</v>
      </c>
      <c r="X105">
        <v>2.5012360371033715E-2</v>
      </c>
      <c r="Y105">
        <v>-0.13284788708589934</v>
      </c>
      <c r="Z105">
        <v>-0.29889244533264614</v>
      </c>
      <c r="AA105">
        <v>-3.9529968083217293E-3</v>
      </c>
      <c r="AB105">
        <v>-0.14580015343538477</v>
      </c>
      <c r="AC105">
        <v>-0.11470618137454247</v>
      </c>
      <c r="AD105">
        <v>1.5495152697655445E-3</v>
      </c>
      <c r="AE105">
        <v>-0.12024578124988139</v>
      </c>
      <c r="AF105">
        <v>4.5411569769563398E-2</v>
      </c>
      <c r="AG105">
        <v>-4.5453879772899275E-2</v>
      </c>
      <c r="AH105">
        <v>5.3960196956344575E-2</v>
      </c>
      <c r="AI105">
        <v>3.6863467898118341E-2</v>
      </c>
      <c r="AJ105">
        <v>-0.14678010258193197</v>
      </c>
      <c r="AK105">
        <v>-5.3089158785469603E-2</v>
      </c>
      <c r="AL105">
        <v>-0.38030660352096501</v>
      </c>
      <c r="AM105">
        <v>-0.43446584617841455</v>
      </c>
      <c r="AN105">
        <v>-1.8170037158097396E-2</v>
      </c>
      <c r="AO105">
        <v>-0.18639938892214947</v>
      </c>
      <c r="AP105">
        <v>-0.23232093007605259</v>
      </c>
      <c r="AQ105">
        <v>-8.2842614636137735E-2</v>
      </c>
      <c r="AR105">
        <v>-6.3451672816828952E-2</v>
      </c>
    </row>
    <row r="106" spans="1:44" x14ac:dyDescent="0.2">
      <c r="A106">
        <v>98</v>
      </c>
      <c r="B106">
        <v>-1.6236876176348725E-2</v>
      </c>
      <c r="C106">
        <v>-3.8345418909204732E-3</v>
      </c>
      <c r="D106">
        <v>-1.2450074618096441E-2</v>
      </c>
      <c r="E106">
        <v>8.7241490336240624E-3</v>
      </c>
      <c r="F106">
        <v>-2.0991094217389206E-2</v>
      </c>
      <c r="G106">
        <v>3.0352372767497027E-2</v>
      </c>
      <c r="H106">
        <v>-4.9830978548609628E-2</v>
      </c>
      <c r="I106">
        <v>-1.5816864765765382E-2</v>
      </c>
      <c r="J106">
        <v>2.9233082828716839E-3</v>
      </c>
      <c r="K106">
        <v>-2.2750876138054599E-2</v>
      </c>
      <c r="L106">
        <v>-0.17049800655539116</v>
      </c>
      <c r="M106">
        <v>7.3047045541512201E-3</v>
      </c>
      <c r="N106">
        <v>3.6648296551849757E-2</v>
      </c>
      <c r="O106">
        <v>-3.8324482024713058E-2</v>
      </c>
      <c r="P106">
        <v>0.10173399588687682</v>
      </c>
      <c r="Q106">
        <v>-6.1996288038890235E-2</v>
      </c>
      <c r="R106">
        <v>-0.11343649716665039</v>
      </c>
      <c r="S106">
        <v>3.6580293972228173E-3</v>
      </c>
      <c r="T106">
        <v>3.9382107773237474E-2</v>
      </c>
      <c r="U106">
        <v>-0.48438863161639645</v>
      </c>
      <c r="V106">
        <v>-1.2293833683932887E-2</v>
      </c>
      <c r="W106">
        <v>0.22968939639270469</v>
      </c>
      <c r="X106">
        <v>2.8111081143102012E-2</v>
      </c>
      <c r="Y106">
        <v>1.2994739973344993E-2</v>
      </c>
      <c r="Z106">
        <v>-6.8965923212439439E-2</v>
      </c>
      <c r="AA106">
        <v>-0.31072310163566053</v>
      </c>
      <c r="AB106">
        <v>1.3067388738261521E-2</v>
      </c>
      <c r="AC106">
        <v>6.1094285014284377E-2</v>
      </c>
      <c r="AD106">
        <v>-7.0067255269509299E-2</v>
      </c>
      <c r="AE106">
        <v>8.0897831172759505E-2</v>
      </c>
      <c r="AF106">
        <v>-9.1797771472069689E-3</v>
      </c>
      <c r="AG106">
        <v>-4.8708740046434218E-2</v>
      </c>
      <c r="AH106">
        <v>0.13718434745705266</v>
      </c>
      <c r="AI106">
        <v>-0.41973928427061646</v>
      </c>
      <c r="AJ106">
        <v>0.18993607336766183</v>
      </c>
      <c r="AK106">
        <v>0.10203536969678462</v>
      </c>
      <c r="AL106">
        <v>1.9957449567573393E-2</v>
      </c>
      <c r="AM106">
        <v>-7.57065504438591E-2</v>
      </c>
      <c r="AN106">
        <v>-0.31594006167230981</v>
      </c>
      <c r="AO106">
        <v>7.1322775774754321E-2</v>
      </c>
      <c r="AP106">
        <v>0.11963335127480623</v>
      </c>
      <c r="AQ106">
        <v>3.7168595011993544E-2</v>
      </c>
      <c r="AR106">
        <v>4.0544960146519093E-2</v>
      </c>
    </row>
    <row r="107" spans="1:44" x14ac:dyDescent="0.2">
      <c r="A107">
        <v>99</v>
      </c>
      <c r="B107">
        <v>4.4015781856717506E-2</v>
      </c>
      <c r="C107">
        <v>5.8722977428111722E-3</v>
      </c>
      <c r="D107">
        <v>3.7920801874652188E-2</v>
      </c>
      <c r="E107">
        <v>-3.0877600751383238E-2</v>
      </c>
      <c r="F107">
        <v>7.0990416359560493E-2</v>
      </c>
      <c r="G107">
        <v>-9.5115713039904404E-2</v>
      </c>
      <c r="H107">
        <v>0.18356615513513708</v>
      </c>
      <c r="I107">
        <v>-0.14858381242619012</v>
      </c>
      <c r="J107">
        <v>1.9180886815193254E-3</v>
      </c>
      <c r="K107">
        <v>1.1924932301017765E-2</v>
      </c>
      <c r="L107">
        <v>-0.37676827316970951</v>
      </c>
      <c r="M107">
        <v>4.5741906730945026E-2</v>
      </c>
      <c r="N107">
        <v>-1.3061224489795742E-2</v>
      </c>
      <c r="O107">
        <v>2.1144519059948408E-2</v>
      </c>
      <c r="P107">
        <v>4.3332554385360655E-2</v>
      </c>
      <c r="Q107">
        <v>2.2843136544594689E-3</v>
      </c>
      <c r="R107">
        <v>7.549156030300419E-2</v>
      </c>
      <c r="S107">
        <v>-2.9166273084438976E-2</v>
      </c>
      <c r="T107">
        <v>1.8914540388855317E-2</v>
      </c>
      <c r="U107">
        <v>0.11847554679694383</v>
      </c>
      <c r="V107">
        <v>-6.9764407577759702E-2</v>
      </c>
      <c r="W107">
        <v>-5.0401868860628918E-2</v>
      </c>
      <c r="X107">
        <v>-0.24427201251136965</v>
      </c>
      <c r="Y107">
        <v>-8.2565501953100195E-3</v>
      </c>
      <c r="Z107">
        <v>-3.9681977808465496E-2</v>
      </c>
      <c r="AA107">
        <v>-0.17890076756545004</v>
      </c>
      <c r="AB107">
        <v>4.9637855251982055E-2</v>
      </c>
      <c r="AC107">
        <v>1.5836901440846818E-2</v>
      </c>
      <c r="AD107">
        <v>-6.0214468278283806E-2</v>
      </c>
      <c r="AE107">
        <v>2.810206361361911E-2</v>
      </c>
      <c r="AF107">
        <v>7.5391038800724175E-2</v>
      </c>
      <c r="AG107">
        <v>2.7968673883924877E-2</v>
      </c>
      <c r="AH107">
        <v>-2.8115536059798996E-2</v>
      </c>
      <c r="AI107">
        <v>-0.23272716858362852</v>
      </c>
      <c r="AJ107">
        <v>-0.12477755107236399</v>
      </c>
      <c r="AK107">
        <v>-0.11151338169647129</v>
      </c>
      <c r="AL107">
        <v>2.2331589405130359E-2</v>
      </c>
      <c r="AM107">
        <v>1.7918921179088443E-2</v>
      </c>
      <c r="AN107">
        <v>2.819686361168916E-3</v>
      </c>
      <c r="AO107">
        <v>0.11150172645073608</v>
      </c>
      <c r="AP107">
        <v>-4.3373914251864432E-2</v>
      </c>
      <c r="AQ107">
        <v>-4.1177944448394732E-2</v>
      </c>
      <c r="AR107">
        <v>3.0185477792180615E-2</v>
      </c>
    </row>
    <row r="108" spans="1:44" x14ac:dyDescent="0.2">
      <c r="A108">
        <v>100</v>
      </c>
      <c r="B108">
        <v>7.3025720819792195E-2</v>
      </c>
      <c r="C108">
        <v>0.12473488243986242</v>
      </c>
      <c r="D108">
        <v>-4.5974533578881038E-2</v>
      </c>
      <c r="E108">
        <v>0.17893591107073248</v>
      </c>
      <c r="F108">
        <v>-0.19077410615590251</v>
      </c>
      <c r="G108">
        <v>0.45686874337446981</v>
      </c>
      <c r="H108">
        <v>-0.44454440557923613</v>
      </c>
      <c r="I108">
        <v>4.535392017124229E-2</v>
      </c>
      <c r="J108">
        <v>-4.9364069247984199E-2</v>
      </c>
      <c r="K108">
        <v>-0.33565668234022861</v>
      </c>
      <c r="L108">
        <v>0.15513099999659774</v>
      </c>
      <c r="M108">
        <v>3.7257862038816203E-2</v>
      </c>
      <c r="N108">
        <v>2.0749696109809035E-2</v>
      </c>
      <c r="O108">
        <v>4.0118885791360137E-2</v>
      </c>
      <c r="P108">
        <v>4.4874857516436606E-2</v>
      </c>
      <c r="Q108">
        <v>0.10764803972885439</v>
      </c>
      <c r="R108">
        <v>0.13386388383446857</v>
      </c>
      <c r="S108">
        <v>4.2804368582458618E-2</v>
      </c>
      <c r="T108">
        <v>1.8318350264087124E-2</v>
      </c>
      <c r="U108">
        <v>8.6138627902250464E-2</v>
      </c>
      <c r="V108">
        <v>-4.6953181271241595E-2</v>
      </c>
      <c r="W108">
        <v>0.20923086256226897</v>
      </c>
      <c r="X108">
        <v>0.19732474116674714</v>
      </c>
      <c r="Y108">
        <v>-3.4270455866202698E-2</v>
      </c>
      <c r="Z108">
        <v>-0.22694973981578059</v>
      </c>
      <c r="AA108">
        <v>2.7213586525646205E-2</v>
      </c>
      <c r="AB108">
        <v>-1.2601121515165237E-2</v>
      </c>
      <c r="AC108">
        <v>3.819194396845127E-2</v>
      </c>
      <c r="AD108">
        <v>0.11334660155357468</v>
      </c>
      <c r="AE108">
        <v>5.7434858278717638E-2</v>
      </c>
      <c r="AF108">
        <v>0.17498969548108056</v>
      </c>
      <c r="AG108">
        <v>0.1309638173980423</v>
      </c>
      <c r="AH108">
        <v>-5.4880077355452528E-2</v>
      </c>
      <c r="AI108">
        <v>-0.13521367528968575</v>
      </c>
      <c r="AJ108">
        <v>-7.1743374533814519E-2</v>
      </c>
      <c r="AK108">
        <v>0.19772897334315709</v>
      </c>
      <c r="AL108">
        <v>-0.11621124126705962</v>
      </c>
      <c r="AM108">
        <v>-2.9518181348623496E-2</v>
      </c>
      <c r="AN108">
        <v>-3.8531910338881037E-2</v>
      </c>
      <c r="AO108">
        <v>-0.22664311680200089</v>
      </c>
      <c r="AP108">
        <v>-0.19705035607858967</v>
      </c>
      <c r="AQ108">
        <v>-2.796631761664492E-2</v>
      </c>
      <c r="AR108">
        <v>8.3581580318722981E-2</v>
      </c>
    </row>
    <row r="109" spans="1:44" x14ac:dyDescent="0.2">
      <c r="A109">
        <v>101</v>
      </c>
      <c r="B109">
        <v>-4.2755208000946343E-3</v>
      </c>
      <c r="C109">
        <v>5.2706302292347296E-2</v>
      </c>
      <c r="D109">
        <v>-5.412888948072192E-2</v>
      </c>
      <c r="E109">
        <v>0.11294899546558446</v>
      </c>
      <c r="F109">
        <v>-0.15012178062698378</v>
      </c>
      <c r="G109">
        <v>0.30953937881434879</v>
      </c>
      <c r="H109">
        <v>-0.35100980304808227</v>
      </c>
      <c r="I109">
        <v>2.8421931994318639E-2</v>
      </c>
      <c r="J109">
        <v>0.21791969346458484</v>
      </c>
      <c r="K109">
        <v>0.28624962003807797</v>
      </c>
      <c r="L109">
        <v>3.7970637576504984E-2</v>
      </c>
      <c r="M109">
        <v>8.7913555336750493E-2</v>
      </c>
      <c r="N109">
        <v>0.11981629547655204</v>
      </c>
      <c r="O109">
        <v>-6.7398305022483562E-3</v>
      </c>
      <c r="P109">
        <v>6.2016282958393898E-2</v>
      </c>
      <c r="Q109">
        <v>1.4524321932698703E-2</v>
      </c>
      <c r="R109">
        <v>2.4346972661781097E-2</v>
      </c>
      <c r="S109">
        <v>-2.9238424721495626E-2</v>
      </c>
      <c r="T109">
        <v>6.4824571140125631E-2</v>
      </c>
      <c r="U109">
        <v>8.4143207308599477E-2</v>
      </c>
      <c r="V109">
        <v>4.0666082310241602E-2</v>
      </c>
      <c r="W109">
        <v>0.28829115086865742</v>
      </c>
      <c r="X109">
        <v>7.1797353974228484E-2</v>
      </c>
      <c r="Y109">
        <v>0.20853029275582236</v>
      </c>
      <c r="Z109">
        <v>0.35174700129063186</v>
      </c>
      <c r="AA109">
        <v>1.3024200052498935E-2</v>
      </c>
      <c r="AB109">
        <v>8.6347674037630107E-2</v>
      </c>
      <c r="AC109">
        <v>0.107980232192602</v>
      </c>
      <c r="AD109">
        <v>2.5105640273106022E-2</v>
      </c>
      <c r="AE109">
        <v>5.1045212543656682E-2</v>
      </c>
      <c r="AF109">
        <v>-8.591100086018133E-2</v>
      </c>
      <c r="AG109">
        <v>0.1013315392287597</v>
      </c>
      <c r="AH109">
        <v>0.18432623573969331</v>
      </c>
      <c r="AI109">
        <v>0.40213230105491005</v>
      </c>
      <c r="AJ109">
        <v>-1.9864267811741221E-2</v>
      </c>
      <c r="AK109">
        <v>3.4495049420659507E-2</v>
      </c>
      <c r="AL109">
        <v>0.34225700873978426</v>
      </c>
      <c r="AM109">
        <v>0.49104791735081199</v>
      </c>
      <c r="AN109">
        <v>-0.11398933548985868</v>
      </c>
      <c r="AO109">
        <v>0.13987668954294086</v>
      </c>
      <c r="AP109">
        <v>0.22012413821265442</v>
      </c>
      <c r="AQ109">
        <v>0.10526861756929207</v>
      </c>
      <c r="AR109">
        <v>5.8009684288448105E-2</v>
      </c>
    </row>
    <row r="110" spans="1:44" x14ac:dyDescent="0.2">
      <c r="A110">
        <v>102</v>
      </c>
      <c r="B110">
        <v>-8.0226404259392092E-2</v>
      </c>
      <c r="C110">
        <v>-3.9644914676043697E-2</v>
      </c>
      <c r="D110">
        <v>-4.2256755031040427E-2</v>
      </c>
      <c r="E110">
        <v>2.7270778141395002E-3</v>
      </c>
      <c r="F110">
        <v>-4.4861492065458974E-2</v>
      </c>
      <c r="G110">
        <v>4.982373706459331E-2</v>
      </c>
      <c r="H110">
        <v>-9.0191549102139001E-2</v>
      </c>
      <c r="I110">
        <v>-6.3100274269990986E-2</v>
      </c>
      <c r="J110">
        <v>5.3824698624665546E-2</v>
      </c>
      <c r="K110">
        <v>0.10127701256119392</v>
      </c>
      <c r="L110">
        <v>-1.054756623700126E-2</v>
      </c>
      <c r="M110">
        <v>7.5219632502440348E-2</v>
      </c>
      <c r="N110">
        <v>-3.4413988151228092E-2</v>
      </c>
      <c r="O110">
        <v>-1.0631619465483189E-3</v>
      </c>
      <c r="P110">
        <v>-5.7387753052300372E-2</v>
      </c>
      <c r="Q110">
        <v>-3.9433361606503126E-2</v>
      </c>
      <c r="R110">
        <v>-3.1164358791863411E-2</v>
      </c>
      <c r="S110">
        <v>1.7380657829241919E-2</v>
      </c>
      <c r="T110">
        <v>-6.3747557695519541E-2</v>
      </c>
      <c r="U110">
        <v>0.28758660075806652</v>
      </c>
      <c r="V110">
        <v>-1.0075991801530737E-2</v>
      </c>
      <c r="W110">
        <v>-0.18017601372978487</v>
      </c>
      <c r="X110">
        <v>-5.859572569230842E-2</v>
      </c>
      <c r="Y110">
        <v>2.0228223414486379E-2</v>
      </c>
      <c r="Z110">
        <v>0.17984024281562005</v>
      </c>
      <c r="AA110">
        <v>3.5684239754407709E-3</v>
      </c>
      <c r="AB110">
        <v>9.1828824663278796E-2</v>
      </c>
      <c r="AC110">
        <v>7.7395011994567664E-3</v>
      </c>
      <c r="AD110">
        <v>-7.9198608044226404E-3</v>
      </c>
      <c r="AE110">
        <v>-7.6325396127366996E-2</v>
      </c>
      <c r="AF110">
        <v>-0.16077728428416194</v>
      </c>
      <c r="AG110">
        <v>-5.7158768237642987E-2</v>
      </c>
      <c r="AH110">
        <v>-9.6118378242487923E-2</v>
      </c>
      <c r="AI110">
        <v>-0.24626949677173404</v>
      </c>
      <c r="AJ110">
        <v>0.59170311501727779</v>
      </c>
      <c r="AK110">
        <v>-0.14656052763129623</v>
      </c>
      <c r="AL110">
        <v>7.3702722692664091E-2</v>
      </c>
      <c r="AM110">
        <v>-6.4776081792960016E-2</v>
      </c>
      <c r="AN110">
        <v>2.647335831443054E-2</v>
      </c>
      <c r="AO110">
        <v>8.3713236258220469E-2</v>
      </c>
      <c r="AP110">
        <v>4.4936075001758669E-2</v>
      </c>
      <c r="AQ110">
        <v>2.0916641656816504E-2</v>
      </c>
      <c r="AR110">
        <v>-0.18092235634805853</v>
      </c>
    </row>
    <row r="111" spans="1:44" x14ac:dyDescent="0.2">
      <c r="A111">
        <v>103</v>
      </c>
      <c r="B111">
        <v>-8.0226404259392092E-2</v>
      </c>
      <c r="C111">
        <v>-3.9644914676043697E-2</v>
      </c>
      <c r="D111">
        <v>-4.2256755031040427E-2</v>
      </c>
      <c r="E111">
        <v>2.7270778141395002E-3</v>
      </c>
      <c r="F111">
        <v>-4.4861492065458974E-2</v>
      </c>
      <c r="G111">
        <v>4.982373706459331E-2</v>
      </c>
      <c r="H111">
        <v>-9.0191549102139001E-2</v>
      </c>
      <c r="I111">
        <v>-6.3100274269990986E-2</v>
      </c>
      <c r="J111">
        <v>5.3824698624665546E-2</v>
      </c>
      <c r="K111">
        <v>0.10127701256119392</v>
      </c>
      <c r="L111">
        <v>-1.054756623700126E-2</v>
      </c>
      <c r="M111">
        <v>7.5219632502440348E-2</v>
      </c>
      <c r="N111">
        <v>-3.4413988151228092E-2</v>
      </c>
      <c r="O111">
        <v>-1.0631619465483189E-3</v>
      </c>
      <c r="P111">
        <v>-5.7387753052300372E-2</v>
      </c>
      <c r="Q111">
        <v>-3.9433361606503126E-2</v>
      </c>
      <c r="R111">
        <v>-3.1164358791863411E-2</v>
      </c>
      <c r="S111">
        <v>1.7380657829241919E-2</v>
      </c>
      <c r="T111">
        <v>-6.3747557695519541E-2</v>
      </c>
      <c r="U111">
        <v>0.28758660075806652</v>
      </c>
      <c r="V111">
        <v>-1.0075991801530737E-2</v>
      </c>
      <c r="W111">
        <v>-0.18017601372978487</v>
      </c>
      <c r="X111">
        <v>-5.859572569230842E-2</v>
      </c>
      <c r="Y111">
        <v>2.0228223414486379E-2</v>
      </c>
      <c r="Z111">
        <v>0.17984024281562005</v>
      </c>
      <c r="AA111">
        <v>3.5684239754407709E-3</v>
      </c>
      <c r="AB111">
        <v>9.1828824663278796E-2</v>
      </c>
      <c r="AC111">
        <v>7.7395011994567664E-3</v>
      </c>
      <c r="AD111">
        <v>-7.9198608044226404E-3</v>
      </c>
      <c r="AE111">
        <v>-7.6325396127366996E-2</v>
      </c>
      <c r="AF111">
        <v>-0.16077728428416194</v>
      </c>
      <c r="AG111">
        <v>-5.7158768237642987E-2</v>
      </c>
      <c r="AH111">
        <v>-9.6118378242487923E-2</v>
      </c>
      <c r="AI111">
        <v>-0.24626949677173404</v>
      </c>
      <c r="AJ111">
        <v>0.59170311501727779</v>
      </c>
      <c r="AK111">
        <v>-0.14656052763129623</v>
      </c>
      <c r="AL111">
        <v>7.3702722692664091E-2</v>
      </c>
      <c r="AM111">
        <v>-6.4776081792960016E-2</v>
      </c>
      <c r="AN111">
        <v>2.647335831443054E-2</v>
      </c>
      <c r="AO111">
        <v>8.3713236258220469E-2</v>
      </c>
      <c r="AP111">
        <v>4.4936075001758669E-2</v>
      </c>
      <c r="AQ111">
        <v>2.0916641656816504E-2</v>
      </c>
      <c r="AR111">
        <v>-0.18092235634805853</v>
      </c>
    </row>
    <row r="112" spans="1:44" x14ac:dyDescent="0.2">
      <c r="A112">
        <v>104</v>
      </c>
      <c r="B112">
        <v>7.3025720819792195E-2</v>
      </c>
      <c r="C112">
        <v>0.12473488243986242</v>
      </c>
      <c r="D112">
        <v>-4.5974533578881038E-2</v>
      </c>
      <c r="E112">
        <v>0.17893591107073248</v>
      </c>
      <c r="F112">
        <v>-0.19077410615590251</v>
      </c>
      <c r="G112">
        <v>0.45686874337446981</v>
      </c>
      <c r="H112">
        <v>-0.44454440557923613</v>
      </c>
      <c r="I112">
        <v>4.535392017124229E-2</v>
      </c>
      <c r="J112">
        <v>-4.9364069247984199E-2</v>
      </c>
      <c r="K112">
        <v>-0.33565668234022861</v>
      </c>
      <c r="L112">
        <v>0.15513099999659774</v>
      </c>
      <c r="M112">
        <v>3.7257862038816203E-2</v>
      </c>
      <c r="N112">
        <v>2.0749696109809035E-2</v>
      </c>
      <c r="O112">
        <v>4.0118885791360137E-2</v>
      </c>
      <c r="P112">
        <v>4.4874857516436606E-2</v>
      </c>
      <c r="Q112">
        <v>0.10764803972885439</v>
      </c>
      <c r="R112">
        <v>0.13386388383446857</v>
      </c>
      <c r="S112">
        <v>4.2804368582458618E-2</v>
      </c>
      <c r="T112">
        <v>1.8318350264087124E-2</v>
      </c>
      <c r="U112">
        <v>8.6138627902250464E-2</v>
      </c>
      <c r="V112">
        <v>-4.6953181271241595E-2</v>
      </c>
      <c r="W112">
        <v>0.20923086256226897</v>
      </c>
      <c r="X112">
        <v>0.19732474116674714</v>
      </c>
      <c r="Y112">
        <v>-3.4270455866202698E-2</v>
      </c>
      <c r="Z112">
        <v>-0.22694973981578059</v>
      </c>
      <c r="AA112">
        <v>2.7213586525646205E-2</v>
      </c>
      <c r="AB112">
        <v>-1.2601121515165237E-2</v>
      </c>
      <c r="AC112">
        <v>3.819194396845127E-2</v>
      </c>
      <c r="AD112">
        <v>0.11334660155357468</v>
      </c>
      <c r="AE112">
        <v>5.7434858278717638E-2</v>
      </c>
      <c r="AF112">
        <v>0.17498969548108056</v>
      </c>
      <c r="AG112">
        <v>0.1309638173980423</v>
      </c>
      <c r="AH112">
        <v>-5.4880077355452528E-2</v>
      </c>
      <c r="AI112">
        <v>-0.13521367528968575</v>
      </c>
      <c r="AJ112">
        <v>-7.1743374533814519E-2</v>
      </c>
      <c r="AK112">
        <v>0.19772897334315709</v>
      </c>
      <c r="AL112">
        <v>-0.11621124126705962</v>
      </c>
      <c r="AM112">
        <v>-2.9518181348623496E-2</v>
      </c>
      <c r="AN112">
        <v>-3.8531910338881037E-2</v>
      </c>
      <c r="AO112">
        <v>-0.22664311680200089</v>
      </c>
      <c r="AP112">
        <v>-0.19705035607858967</v>
      </c>
      <c r="AQ112">
        <v>-2.796631761664492E-2</v>
      </c>
      <c r="AR112">
        <v>8.3581580318722981E-2</v>
      </c>
    </row>
    <row r="113" spans="1:44" x14ac:dyDescent="0.2">
      <c r="A113">
        <v>105</v>
      </c>
      <c r="B113">
        <v>-8.0226404259392092E-2</v>
      </c>
      <c r="C113">
        <v>-3.9644914676043697E-2</v>
      </c>
      <c r="D113">
        <v>-4.2256755031040427E-2</v>
      </c>
      <c r="E113">
        <v>2.7270778141395002E-3</v>
      </c>
      <c r="F113">
        <v>-4.4861492065458974E-2</v>
      </c>
      <c r="G113">
        <v>4.982373706459331E-2</v>
      </c>
      <c r="H113">
        <v>-9.0191549102139001E-2</v>
      </c>
      <c r="I113">
        <v>-6.3100274269990986E-2</v>
      </c>
      <c r="J113">
        <v>5.3824698624665546E-2</v>
      </c>
      <c r="K113">
        <v>0.10127701256119392</v>
      </c>
      <c r="L113">
        <v>-1.054756623700126E-2</v>
      </c>
      <c r="M113">
        <v>7.5219632502440348E-2</v>
      </c>
      <c r="N113">
        <v>-3.4413988151228092E-2</v>
      </c>
      <c r="O113">
        <v>-1.0631619465483189E-3</v>
      </c>
      <c r="P113">
        <v>-5.7387753052300372E-2</v>
      </c>
      <c r="Q113">
        <v>-3.9433361606503126E-2</v>
      </c>
      <c r="R113">
        <v>-3.1164358791863411E-2</v>
      </c>
      <c r="S113">
        <v>1.7380657829241919E-2</v>
      </c>
      <c r="T113">
        <v>-6.3747557695519541E-2</v>
      </c>
      <c r="U113">
        <v>0.28758660075806652</v>
      </c>
      <c r="V113">
        <v>-1.0075991801530737E-2</v>
      </c>
      <c r="W113">
        <v>-0.18017601372978487</v>
      </c>
      <c r="X113">
        <v>-5.859572569230842E-2</v>
      </c>
      <c r="Y113">
        <v>2.0228223414486379E-2</v>
      </c>
      <c r="Z113">
        <v>0.17984024281562005</v>
      </c>
      <c r="AA113">
        <v>3.5684239754407709E-3</v>
      </c>
      <c r="AB113">
        <v>9.1828824663278796E-2</v>
      </c>
      <c r="AC113">
        <v>7.7395011994567664E-3</v>
      </c>
      <c r="AD113">
        <v>-7.9198608044226404E-3</v>
      </c>
      <c r="AE113">
        <v>-7.6325396127366996E-2</v>
      </c>
      <c r="AF113">
        <v>-0.16077728428416194</v>
      </c>
      <c r="AG113">
        <v>-5.7158768237642987E-2</v>
      </c>
      <c r="AH113">
        <v>-9.6118378242487923E-2</v>
      </c>
      <c r="AI113">
        <v>-0.24626949677173404</v>
      </c>
      <c r="AJ113">
        <v>0.59170311501727779</v>
      </c>
      <c r="AK113">
        <v>-0.14656052763129623</v>
      </c>
      <c r="AL113">
        <v>7.3702722692664091E-2</v>
      </c>
      <c r="AM113">
        <v>-6.4776081792960016E-2</v>
      </c>
      <c r="AN113">
        <v>2.647335831443054E-2</v>
      </c>
      <c r="AO113">
        <v>8.3713236258220469E-2</v>
      </c>
      <c r="AP113">
        <v>4.4936075001758669E-2</v>
      </c>
      <c r="AQ113">
        <v>2.0916641656816504E-2</v>
      </c>
      <c r="AR113">
        <v>-0.18092235634805853</v>
      </c>
    </row>
    <row r="114" spans="1:44" x14ac:dyDescent="0.2">
      <c r="A114">
        <v>106</v>
      </c>
      <c r="B114">
        <v>-1.6236876176348725E-2</v>
      </c>
      <c r="C114">
        <v>-3.8345418909204732E-3</v>
      </c>
      <c r="D114">
        <v>-1.2450074618096441E-2</v>
      </c>
      <c r="E114">
        <v>8.7241490336240624E-3</v>
      </c>
      <c r="F114">
        <v>-2.0991094217389206E-2</v>
      </c>
      <c r="G114">
        <v>3.0352372767497027E-2</v>
      </c>
      <c r="H114">
        <v>-4.9830978548609628E-2</v>
      </c>
      <c r="I114">
        <v>-1.5816864765765382E-2</v>
      </c>
      <c r="J114">
        <v>2.9233082828716839E-3</v>
      </c>
      <c r="K114">
        <v>-2.2750876138054599E-2</v>
      </c>
      <c r="L114">
        <v>-0.17049800655539116</v>
      </c>
      <c r="M114">
        <v>7.3047045541512201E-3</v>
      </c>
      <c r="N114">
        <v>3.6648296551849757E-2</v>
      </c>
      <c r="O114">
        <v>-3.8324482024713058E-2</v>
      </c>
      <c r="P114">
        <v>0.10173399588687682</v>
      </c>
      <c r="Q114">
        <v>-6.1996288038890235E-2</v>
      </c>
      <c r="R114">
        <v>-0.11343649716665039</v>
      </c>
      <c r="S114">
        <v>3.6580293972228173E-3</v>
      </c>
      <c r="T114">
        <v>3.9382107773237474E-2</v>
      </c>
      <c r="U114">
        <v>-0.48438863161639645</v>
      </c>
      <c r="V114">
        <v>-1.2293833683932887E-2</v>
      </c>
      <c r="W114">
        <v>0.22968939639270469</v>
      </c>
      <c r="X114">
        <v>2.8111081143102012E-2</v>
      </c>
      <c r="Y114">
        <v>1.2994739973344993E-2</v>
      </c>
      <c r="Z114">
        <v>-6.8965923212439439E-2</v>
      </c>
      <c r="AA114">
        <v>-0.31072310163566053</v>
      </c>
      <c r="AB114">
        <v>1.3067388738261521E-2</v>
      </c>
      <c r="AC114">
        <v>6.1094285014284377E-2</v>
      </c>
      <c r="AD114">
        <v>-7.0067255269509299E-2</v>
      </c>
      <c r="AE114">
        <v>8.0897831172759505E-2</v>
      </c>
      <c r="AF114">
        <v>-9.1797771472069689E-3</v>
      </c>
      <c r="AG114">
        <v>-4.8708740046434218E-2</v>
      </c>
      <c r="AH114">
        <v>0.13718434745705266</v>
      </c>
      <c r="AI114">
        <v>-0.41973928427061646</v>
      </c>
      <c r="AJ114">
        <v>0.18993607336766183</v>
      </c>
      <c r="AK114">
        <v>0.10203536969678462</v>
      </c>
      <c r="AL114">
        <v>1.9957449567573393E-2</v>
      </c>
      <c r="AM114">
        <v>-7.57065504438591E-2</v>
      </c>
      <c r="AN114">
        <v>-0.31594006167230981</v>
      </c>
      <c r="AO114">
        <v>7.1322775774754321E-2</v>
      </c>
      <c r="AP114">
        <v>0.11963335127480623</v>
      </c>
      <c r="AQ114">
        <v>3.7168595011993544E-2</v>
      </c>
      <c r="AR114">
        <v>4.0544960146519093E-2</v>
      </c>
    </row>
    <row r="115" spans="1:44" x14ac:dyDescent="0.2">
      <c r="A115">
        <v>107</v>
      </c>
      <c r="B115">
        <v>-4.2755208000946343E-3</v>
      </c>
      <c r="C115">
        <v>5.2706302292347296E-2</v>
      </c>
      <c r="D115">
        <v>-5.412888948072192E-2</v>
      </c>
      <c r="E115">
        <v>0.11294899546558446</v>
      </c>
      <c r="F115">
        <v>-0.15012178062698378</v>
      </c>
      <c r="G115">
        <v>0.30953937881434879</v>
      </c>
      <c r="H115">
        <v>-0.35100980304808227</v>
      </c>
      <c r="I115">
        <v>2.8421931994318639E-2</v>
      </c>
      <c r="J115">
        <v>0.21791969346458484</v>
      </c>
      <c r="K115">
        <v>0.28624962003807797</v>
      </c>
      <c r="L115">
        <v>3.7970637576504984E-2</v>
      </c>
      <c r="M115">
        <v>8.7913555336750493E-2</v>
      </c>
      <c r="N115">
        <v>0.11981629547655204</v>
      </c>
      <c r="O115">
        <v>-6.7398305022483562E-3</v>
      </c>
      <c r="P115">
        <v>6.2016282958393898E-2</v>
      </c>
      <c r="Q115">
        <v>1.4524321932698703E-2</v>
      </c>
      <c r="R115">
        <v>2.4346972661781097E-2</v>
      </c>
      <c r="S115">
        <v>-2.9238424721495626E-2</v>
      </c>
      <c r="T115">
        <v>6.4824571140125631E-2</v>
      </c>
      <c r="U115">
        <v>8.4143207308599477E-2</v>
      </c>
      <c r="V115">
        <v>4.0666082310241602E-2</v>
      </c>
      <c r="W115">
        <v>0.28829115086865742</v>
      </c>
      <c r="X115">
        <v>7.1797353974228484E-2</v>
      </c>
      <c r="Y115">
        <v>0.20853029275582236</v>
      </c>
      <c r="Z115">
        <v>0.35174700129063186</v>
      </c>
      <c r="AA115">
        <v>1.3024200052498935E-2</v>
      </c>
      <c r="AB115">
        <v>8.6347674037630107E-2</v>
      </c>
      <c r="AC115">
        <v>0.107980232192602</v>
      </c>
      <c r="AD115">
        <v>2.5105640273106022E-2</v>
      </c>
      <c r="AE115">
        <v>5.1045212543656682E-2</v>
      </c>
      <c r="AF115">
        <v>-8.591100086018133E-2</v>
      </c>
      <c r="AG115">
        <v>0.1013315392287597</v>
      </c>
      <c r="AH115">
        <v>0.18432623573969331</v>
      </c>
      <c r="AI115">
        <v>0.40213230105491005</v>
      </c>
      <c r="AJ115">
        <v>-1.9864267811741221E-2</v>
      </c>
      <c r="AK115">
        <v>3.4495049420659507E-2</v>
      </c>
      <c r="AL115">
        <v>0.34225700873978426</v>
      </c>
      <c r="AM115">
        <v>0.49104791735081199</v>
      </c>
      <c r="AN115">
        <v>-0.11398933548985868</v>
      </c>
      <c r="AO115">
        <v>0.13987668954294086</v>
      </c>
      <c r="AP115">
        <v>0.22012413821265442</v>
      </c>
      <c r="AQ115">
        <v>0.10526861756929207</v>
      </c>
      <c r="AR115">
        <v>5.8009684288448105E-2</v>
      </c>
    </row>
    <row r="116" spans="1:44" x14ac:dyDescent="0.2">
      <c r="A116">
        <v>108</v>
      </c>
      <c r="B116">
        <v>-2.4724531205029709E-2</v>
      </c>
      <c r="C116">
        <v>-2.8377000535788399E-2</v>
      </c>
      <c r="D116">
        <v>3.7591425200647066E-3</v>
      </c>
      <c r="E116">
        <v>-3.2015791134087479E-2</v>
      </c>
      <c r="F116">
        <v>3.6958178993504509E-2</v>
      </c>
      <c r="G116">
        <v>-6.6515672015374561E-2</v>
      </c>
      <c r="H116">
        <v>0.11084690755577764</v>
      </c>
      <c r="I116">
        <v>-8.8150731448038644E-2</v>
      </c>
      <c r="J116">
        <v>0.13293005252479384</v>
      </c>
      <c r="K116">
        <v>-1.8798522998323519E-2</v>
      </c>
      <c r="L116">
        <v>5.9751461585516363E-2</v>
      </c>
      <c r="M116">
        <v>-2.1590627612918079E-2</v>
      </c>
      <c r="N116">
        <v>-2.9443556358579537E-2</v>
      </c>
      <c r="O116">
        <v>-7.5643181297047835E-2</v>
      </c>
      <c r="P116">
        <v>-1.1899668849830625E-2</v>
      </c>
      <c r="Q116">
        <v>-3.0553628485373463E-2</v>
      </c>
      <c r="R116">
        <v>-9.7879763320421476E-2</v>
      </c>
      <c r="S116">
        <v>-3.9807484650280389E-2</v>
      </c>
      <c r="T116">
        <v>4.3575778545719146E-3</v>
      </c>
      <c r="U116">
        <v>0.11935626083502449</v>
      </c>
      <c r="V116">
        <v>4.7263774633089062E-2</v>
      </c>
      <c r="W116">
        <v>-0.1403310105256188</v>
      </c>
      <c r="X116">
        <v>-5.0360505823284996E-2</v>
      </c>
      <c r="Y116">
        <v>7.5959716679105505E-2</v>
      </c>
      <c r="Z116">
        <v>6.7154832293053968E-2</v>
      </c>
      <c r="AA116">
        <v>9.0003903352364301E-2</v>
      </c>
      <c r="AB116">
        <v>-2.6319783187043533E-2</v>
      </c>
      <c r="AC116">
        <v>-9.2483429684489304E-2</v>
      </c>
      <c r="AD116">
        <v>-8.0961593243813246E-2</v>
      </c>
      <c r="AE116">
        <v>-4.8459941097826142E-2</v>
      </c>
      <c r="AF116">
        <v>-0.10587219385220925</v>
      </c>
      <c r="AG116">
        <v>-2.6871645890811702E-2</v>
      </c>
      <c r="AH116">
        <v>-5.8070284298783581E-2</v>
      </c>
      <c r="AI116">
        <v>0.23684002517011127</v>
      </c>
      <c r="AJ116">
        <v>-0.25559558664327331</v>
      </c>
      <c r="AK116">
        <v>-0.16805637324343325</v>
      </c>
      <c r="AL116">
        <v>9.7637388667286329E-2</v>
      </c>
      <c r="AM116">
        <v>4.1191628627316623E-2</v>
      </c>
      <c r="AN116">
        <v>2.2623565073558449E-2</v>
      </c>
      <c r="AO116">
        <v>-3.1778574372727908E-2</v>
      </c>
      <c r="AP116">
        <v>0.10126323776381119</v>
      </c>
      <c r="AQ116">
        <v>-0.16695982881118898</v>
      </c>
      <c r="AR116">
        <v>-0.11601505069939466</v>
      </c>
    </row>
    <row r="117" spans="1:44" x14ac:dyDescent="0.2">
      <c r="A117">
        <v>109</v>
      </c>
      <c r="B117">
        <v>-3.5340374735488345E-2</v>
      </c>
      <c r="C117">
        <v>-1.8929794484841E-2</v>
      </c>
      <c r="D117">
        <v>-1.6727223147124493E-2</v>
      </c>
      <c r="E117">
        <v>-2.2400410034397744E-3</v>
      </c>
      <c r="F117">
        <v>-1.4519706882459404E-2</v>
      </c>
      <c r="G117">
        <v>1.2460589993305016E-2</v>
      </c>
      <c r="H117">
        <v>-2.6648244032829838E-2</v>
      </c>
      <c r="I117">
        <v>9.3948427305333038E-2</v>
      </c>
      <c r="J117">
        <v>4.5839629575936236E-2</v>
      </c>
      <c r="K117">
        <v>8.7297324041553992E-2</v>
      </c>
      <c r="L117">
        <v>5.9195608856442483E-2</v>
      </c>
      <c r="M117">
        <v>2.4946026665818577E-2</v>
      </c>
      <c r="N117">
        <v>-6.835093632414635E-2</v>
      </c>
      <c r="O117">
        <v>2.1183366656789548E-2</v>
      </c>
      <c r="P117">
        <v>-3.5117222663559766E-2</v>
      </c>
      <c r="Q117">
        <v>1.9265739171075102E-2</v>
      </c>
      <c r="R117">
        <v>8.0136914878641941E-2</v>
      </c>
      <c r="S117">
        <v>4.6769563225517619E-2</v>
      </c>
      <c r="T117">
        <v>-9.9933142104073558E-2</v>
      </c>
      <c r="U117">
        <v>-0.52700539518567946</v>
      </c>
      <c r="V117">
        <v>-1.9699117259833865E-2</v>
      </c>
      <c r="W117">
        <v>-6.7959138766861549E-2</v>
      </c>
      <c r="X117">
        <v>7.9885004417875605E-2</v>
      </c>
      <c r="Y117">
        <v>6.1064922578855541E-2</v>
      </c>
      <c r="Z117">
        <v>0.12903248666483114</v>
      </c>
      <c r="AA117">
        <v>3.5433062489180989E-2</v>
      </c>
      <c r="AB117">
        <v>5.2158902854179567E-2</v>
      </c>
      <c r="AC117">
        <v>5.1244169861541566E-2</v>
      </c>
      <c r="AD117">
        <v>6.312521560057438E-2</v>
      </c>
      <c r="AE117">
        <v>9.1832568264025305E-3</v>
      </c>
      <c r="AF117">
        <v>0.10012695056311793</v>
      </c>
      <c r="AG117">
        <v>0.11397395805169097</v>
      </c>
      <c r="AH117">
        <v>7.7063947366292185E-2</v>
      </c>
      <c r="AI117">
        <v>-0.44737453681048767</v>
      </c>
      <c r="AJ117">
        <v>0.18550638847773016</v>
      </c>
      <c r="AK117">
        <v>0.11892212756595022</v>
      </c>
      <c r="AL117">
        <v>-1.6024889029295553E-2</v>
      </c>
      <c r="AM117">
        <v>0.1701458687329398</v>
      </c>
      <c r="AN117">
        <v>3.9827880091902301E-2</v>
      </c>
      <c r="AO117">
        <v>2.4337809566273405E-2</v>
      </c>
      <c r="AP117">
        <v>-8.2546809316460079E-2</v>
      </c>
      <c r="AQ117">
        <v>-0.10094852111461816</v>
      </c>
      <c r="AR117">
        <v>0.14206760859077638</v>
      </c>
    </row>
    <row r="118" spans="1:44" x14ac:dyDescent="0.2">
      <c r="A118">
        <v>110</v>
      </c>
      <c r="B118">
        <v>1.696087831797799E-2</v>
      </c>
      <c r="C118">
        <v>-3.2413212920028522E-2</v>
      </c>
      <c r="D118">
        <v>5.1028075101159587E-2</v>
      </c>
      <c r="E118">
        <v>-7.9390160927106601E-2</v>
      </c>
      <c r="F118">
        <v>0.14166504689935189</v>
      </c>
      <c r="G118">
        <v>-0.19362527426658316</v>
      </c>
      <c r="H118">
        <v>0.41579964062115238</v>
      </c>
      <c r="I118">
        <v>2.7848641472032476E-3</v>
      </c>
      <c r="J118">
        <v>6.404857068060954E-2</v>
      </c>
      <c r="K118">
        <v>0.11899873098500602</v>
      </c>
      <c r="L118">
        <v>5.924612125036588E-2</v>
      </c>
      <c r="M118">
        <v>-1.1930317980606953E-2</v>
      </c>
      <c r="N118">
        <v>8.0660313122478122E-2</v>
      </c>
      <c r="O118">
        <v>2.45580848949567E-2</v>
      </c>
      <c r="P118">
        <v>-4.1150943525447792E-2</v>
      </c>
      <c r="Q118">
        <v>3.6407489631963941E-2</v>
      </c>
      <c r="R118">
        <v>4.746397668438096E-4</v>
      </c>
      <c r="S118">
        <v>5.9152573090790028E-2</v>
      </c>
      <c r="T118">
        <v>2.5546181968592485E-2</v>
      </c>
      <c r="U118">
        <v>5.6546368665266744E-2</v>
      </c>
      <c r="V118">
        <v>6.4373546301308648E-2</v>
      </c>
      <c r="W118">
        <v>-0.42169641677545089</v>
      </c>
      <c r="X118">
        <v>-0.16898193861528354</v>
      </c>
      <c r="Y118">
        <v>5.2339425105003112E-2</v>
      </c>
      <c r="Z118">
        <v>0.17053107127866873</v>
      </c>
      <c r="AA118">
        <v>1.8587544049657234E-2</v>
      </c>
      <c r="AB118">
        <v>3.0166895137747396E-2</v>
      </c>
      <c r="AC118">
        <v>7.9611261476409956E-2</v>
      </c>
      <c r="AD118">
        <v>-2.0808550810457516E-2</v>
      </c>
      <c r="AE118">
        <v>-4.3094145278531504E-2</v>
      </c>
      <c r="AF118">
        <v>-1.7886470407140198E-2</v>
      </c>
      <c r="AG118">
        <v>-7.3356937157617708E-2</v>
      </c>
      <c r="AH118">
        <v>-0.14855147176060968</v>
      </c>
      <c r="AI118">
        <v>0.2655243321684948</v>
      </c>
      <c r="AJ118">
        <v>-0.48758844371277854</v>
      </c>
      <c r="AK118">
        <v>-5.025400335087471E-3</v>
      </c>
      <c r="AL118">
        <v>0.14455878040857328</v>
      </c>
      <c r="AM118">
        <v>0.19581994447515849</v>
      </c>
      <c r="AN118">
        <v>-2.6192590481818767E-2</v>
      </c>
      <c r="AO118">
        <v>9.651257295858473E-2</v>
      </c>
      <c r="AP118">
        <v>0.18450290543431414</v>
      </c>
      <c r="AQ118">
        <v>-8.3561029362521744E-2</v>
      </c>
      <c r="AR118">
        <v>6.7432864037838103E-2</v>
      </c>
    </row>
    <row r="119" spans="1:44" x14ac:dyDescent="0.2">
      <c r="A119">
        <v>111</v>
      </c>
      <c r="B119">
        <v>3.724273771552622E-2</v>
      </c>
      <c r="C119">
        <v>-2.1689789117790736E-2</v>
      </c>
      <c r="D119">
        <v>6.0239100213595353E-2</v>
      </c>
      <c r="E119">
        <v>-7.7273974629761044E-2</v>
      </c>
      <c r="F119">
        <v>0.14902914956601565</v>
      </c>
      <c r="G119">
        <v>-0.19695159542405916</v>
      </c>
      <c r="H119">
        <v>0.43083423492108675</v>
      </c>
      <c r="I119">
        <v>3.0503150564823445E-2</v>
      </c>
      <c r="J119">
        <v>-0.10735859666241698</v>
      </c>
      <c r="K119">
        <v>-9.5168658881532808E-2</v>
      </c>
      <c r="L119">
        <v>4.6538857316625659E-2</v>
      </c>
      <c r="M119">
        <v>1.5562616064948021E-3</v>
      </c>
      <c r="N119">
        <v>-0.10493974611807733</v>
      </c>
      <c r="O119">
        <v>-2.791403727147812E-3</v>
      </c>
      <c r="P119">
        <v>1.9477225954091848E-2</v>
      </c>
      <c r="Q119">
        <v>3.4683851248749731E-2</v>
      </c>
      <c r="R119">
        <v>-3.7435534583124541E-3</v>
      </c>
      <c r="S119">
        <v>2.8811496454943741E-2</v>
      </c>
      <c r="T119">
        <v>7.3622777681623397E-3</v>
      </c>
      <c r="U119">
        <v>-0.53664431397171064</v>
      </c>
      <c r="V119">
        <v>1.2276557218058315E-3</v>
      </c>
      <c r="W119">
        <v>0.33140267916824739</v>
      </c>
      <c r="X119">
        <v>2.0972052456869505E-2</v>
      </c>
      <c r="Y119">
        <v>-0.18942197208478939</v>
      </c>
      <c r="Z119">
        <v>-0.10535045198821225</v>
      </c>
      <c r="AA119">
        <v>8.6073779959344954E-2</v>
      </c>
      <c r="AB119">
        <v>1.1305377526294569E-2</v>
      </c>
      <c r="AC119">
        <v>-0.16852529287246087</v>
      </c>
      <c r="AD119">
        <v>-4.2509372789777511E-2</v>
      </c>
      <c r="AE119">
        <v>2.9167998311122378E-2</v>
      </c>
      <c r="AF119">
        <v>-4.8666730899990629E-2</v>
      </c>
      <c r="AG119">
        <v>-0.15382355359202582</v>
      </c>
      <c r="AH119">
        <v>2.9197885096529985E-2</v>
      </c>
      <c r="AI119">
        <v>-0.21826407379578749</v>
      </c>
      <c r="AJ119">
        <v>0.12286442841755285</v>
      </c>
      <c r="AK119">
        <v>-8.5860242181809432E-2</v>
      </c>
      <c r="AL119">
        <v>-6.4881467005437288E-2</v>
      </c>
      <c r="AM119">
        <v>-9.8180708704176833E-2</v>
      </c>
      <c r="AN119">
        <v>-1.8619537125158625E-2</v>
      </c>
      <c r="AO119">
        <v>9.3219882880173355E-3</v>
      </c>
      <c r="AP119">
        <v>-1.7691525001050756E-2</v>
      </c>
      <c r="AQ119">
        <v>0.10952062127725259</v>
      </c>
      <c r="AR119">
        <v>-8.6198015431769415E-2</v>
      </c>
    </row>
    <row r="120" spans="1:44" x14ac:dyDescent="0.2">
      <c r="A120">
        <v>112</v>
      </c>
      <c r="B120">
        <v>-2.4724531205029709E-2</v>
      </c>
      <c r="C120">
        <v>-2.8377000535788399E-2</v>
      </c>
      <c r="D120">
        <v>3.7591425200647066E-3</v>
      </c>
      <c r="E120">
        <v>-3.2015791134087479E-2</v>
      </c>
      <c r="F120">
        <v>3.6958178993504509E-2</v>
      </c>
      <c r="G120">
        <v>-6.6515672015374561E-2</v>
      </c>
      <c r="H120">
        <v>0.11084690755577764</v>
      </c>
      <c r="I120">
        <v>-8.8150731448038644E-2</v>
      </c>
      <c r="J120">
        <v>0.13293005252479384</v>
      </c>
      <c r="K120">
        <v>-1.8798522998323519E-2</v>
      </c>
      <c r="L120">
        <v>5.9751461585516363E-2</v>
      </c>
      <c r="M120">
        <v>-2.1590627612918079E-2</v>
      </c>
      <c r="N120">
        <v>-2.9443556358579537E-2</v>
      </c>
      <c r="O120">
        <v>-7.5643181297047835E-2</v>
      </c>
      <c r="P120">
        <v>-1.1899668849830625E-2</v>
      </c>
      <c r="Q120">
        <v>-3.0553628485373463E-2</v>
      </c>
      <c r="R120">
        <v>-9.7879763320421476E-2</v>
      </c>
      <c r="S120">
        <v>-3.9807484650280389E-2</v>
      </c>
      <c r="T120">
        <v>4.3575778545719146E-3</v>
      </c>
      <c r="U120">
        <v>0.11935626083502449</v>
      </c>
      <c r="V120">
        <v>4.7263774633089062E-2</v>
      </c>
      <c r="W120">
        <v>-0.1403310105256188</v>
      </c>
      <c r="X120">
        <v>-5.0360505823284996E-2</v>
      </c>
      <c r="Y120">
        <v>7.5959716679105505E-2</v>
      </c>
      <c r="Z120">
        <v>6.7154832293053968E-2</v>
      </c>
      <c r="AA120">
        <v>9.0003903352364301E-2</v>
      </c>
      <c r="AB120">
        <v>-2.6319783187043533E-2</v>
      </c>
      <c r="AC120">
        <v>-9.2483429684489304E-2</v>
      </c>
      <c r="AD120">
        <v>-8.0961593243813246E-2</v>
      </c>
      <c r="AE120">
        <v>-4.8459941097826142E-2</v>
      </c>
      <c r="AF120">
        <v>-0.10587219385220925</v>
      </c>
      <c r="AG120">
        <v>-2.6871645890811702E-2</v>
      </c>
      <c r="AH120">
        <v>-5.8070284298783581E-2</v>
      </c>
      <c r="AI120">
        <v>0.23684002517011127</v>
      </c>
      <c r="AJ120">
        <v>-0.25559558664327331</v>
      </c>
      <c r="AK120">
        <v>-0.16805637324343325</v>
      </c>
      <c r="AL120">
        <v>9.7637388667286329E-2</v>
      </c>
      <c r="AM120">
        <v>4.1191628627316623E-2</v>
      </c>
      <c r="AN120">
        <v>2.2623565073558449E-2</v>
      </c>
      <c r="AO120">
        <v>-3.1778574372727908E-2</v>
      </c>
      <c r="AP120">
        <v>0.10126323776381119</v>
      </c>
      <c r="AQ120">
        <v>-0.16695982881118898</v>
      </c>
      <c r="AR120">
        <v>-0.11601505069939466</v>
      </c>
    </row>
    <row r="121" spans="1:44" x14ac:dyDescent="0.2">
      <c r="A121">
        <v>113</v>
      </c>
      <c r="B121">
        <v>3.724273771552622E-2</v>
      </c>
      <c r="C121">
        <v>-2.1689789117790736E-2</v>
      </c>
      <c r="D121">
        <v>6.0239100213595353E-2</v>
      </c>
      <c r="E121">
        <v>-7.7273974629761044E-2</v>
      </c>
      <c r="F121">
        <v>0.14902914956601565</v>
      </c>
      <c r="G121">
        <v>-0.19695159542405916</v>
      </c>
      <c r="H121">
        <v>0.43083423492108675</v>
      </c>
      <c r="I121">
        <v>3.0503150564823445E-2</v>
      </c>
      <c r="J121">
        <v>-0.10735859666241698</v>
      </c>
      <c r="K121">
        <v>-9.5168658881532808E-2</v>
      </c>
      <c r="L121">
        <v>4.6538857316625659E-2</v>
      </c>
      <c r="M121">
        <v>1.5562616064948021E-3</v>
      </c>
      <c r="N121">
        <v>-0.10493974611807733</v>
      </c>
      <c r="O121">
        <v>-2.791403727147812E-3</v>
      </c>
      <c r="P121">
        <v>1.9477225954091848E-2</v>
      </c>
      <c r="Q121">
        <v>3.4683851248749731E-2</v>
      </c>
      <c r="R121">
        <v>-3.7435534583124541E-3</v>
      </c>
      <c r="S121">
        <v>2.8811496454943741E-2</v>
      </c>
      <c r="T121">
        <v>7.3622777681623397E-3</v>
      </c>
      <c r="U121">
        <v>-0.53664431397171064</v>
      </c>
      <c r="V121">
        <v>1.2276557218058315E-3</v>
      </c>
      <c r="W121">
        <v>0.33140267916824739</v>
      </c>
      <c r="X121">
        <v>2.0972052456869505E-2</v>
      </c>
      <c r="Y121">
        <v>-0.18942197208478939</v>
      </c>
      <c r="Z121">
        <v>-0.10535045198821225</v>
      </c>
      <c r="AA121">
        <v>8.6073779959344954E-2</v>
      </c>
      <c r="AB121">
        <v>1.1305377526294569E-2</v>
      </c>
      <c r="AC121">
        <v>-0.16852529287246087</v>
      </c>
      <c r="AD121">
        <v>-4.2509372789777511E-2</v>
      </c>
      <c r="AE121">
        <v>2.9167998311122378E-2</v>
      </c>
      <c r="AF121">
        <v>-4.8666730899990629E-2</v>
      </c>
      <c r="AG121">
        <v>-0.15382355359202582</v>
      </c>
      <c r="AH121">
        <v>2.9197885096529985E-2</v>
      </c>
      <c r="AI121">
        <v>-0.21826407379578749</v>
      </c>
      <c r="AJ121">
        <v>0.12286442841755285</v>
      </c>
      <c r="AK121">
        <v>-8.5860242181809432E-2</v>
      </c>
      <c r="AL121">
        <v>-6.4881467005437288E-2</v>
      </c>
      <c r="AM121">
        <v>-9.8180708704176833E-2</v>
      </c>
      <c r="AN121">
        <v>-1.8619537125158625E-2</v>
      </c>
      <c r="AO121">
        <v>9.3219882880173355E-3</v>
      </c>
      <c r="AP121">
        <v>-1.7691525001050756E-2</v>
      </c>
      <c r="AQ121">
        <v>0.10952062127725259</v>
      </c>
      <c r="AR121">
        <v>-8.6198015431769415E-2</v>
      </c>
    </row>
    <row r="122" spans="1:44" x14ac:dyDescent="0.2">
      <c r="A122">
        <v>114</v>
      </c>
      <c r="B122">
        <v>4.1533097315911149E-3</v>
      </c>
      <c r="C122">
        <v>-1.88676372450719E-2</v>
      </c>
      <c r="D122">
        <v>2.3463650625102472E-2</v>
      </c>
      <c r="E122">
        <v>-4.1360812222612564E-2</v>
      </c>
      <c r="F122">
        <v>6.7621336238101293E-2</v>
      </c>
      <c r="G122">
        <v>-0.10207940283839423</v>
      </c>
      <c r="H122">
        <v>0.18899303525604849</v>
      </c>
      <c r="I122">
        <v>1.7529145944926716E-2</v>
      </c>
      <c r="J122">
        <v>5.7886306260276132E-2</v>
      </c>
      <c r="K122">
        <v>9.0835177015328838E-2</v>
      </c>
      <c r="L122">
        <v>0.12252386227406742</v>
      </c>
      <c r="M122">
        <v>-1.4023895569927891E-2</v>
      </c>
      <c r="N122">
        <v>1.9852542223252945E-2</v>
      </c>
      <c r="O122">
        <v>4.7761929123138813E-2</v>
      </c>
      <c r="P122">
        <v>-2.5963400596292097E-2</v>
      </c>
      <c r="Q122">
        <v>-3.3536315739529643E-3</v>
      </c>
      <c r="R122">
        <v>-2.5163747380717583E-3</v>
      </c>
      <c r="S122">
        <v>1.1409403361601012E-2</v>
      </c>
      <c r="T122">
        <v>6.9852684458370895E-2</v>
      </c>
      <c r="U122">
        <v>-0.23879446077130284</v>
      </c>
      <c r="V122">
        <v>6.5027049765613576E-2</v>
      </c>
      <c r="W122">
        <v>-0.44154972207951448</v>
      </c>
      <c r="X122">
        <v>4.040568495936836E-2</v>
      </c>
      <c r="Y122">
        <v>4.4376557027486108E-2</v>
      </c>
      <c r="Z122">
        <v>-8.5324315401453132E-2</v>
      </c>
      <c r="AA122">
        <v>0.11171106170772771</v>
      </c>
      <c r="AB122">
        <v>-2.2869854021404956E-2</v>
      </c>
      <c r="AC122">
        <v>2.3338134530999088E-3</v>
      </c>
      <c r="AD122">
        <v>9.675187704941246E-3</v>
      </c>
      <c r="AE122">
        <v>-1.1106384217395182E-2</v>
      </c>
      <c r="AF122">
        <v>7.4106659722410484E-3</v>
      </c>
      <c r="AG122">
        <v>3.3008132104231036E-2</v>
      </c>
      <c r="AH122">
        <v>-8.2076205882175679E-2</v>
      </c>
      <c r="AI122">
        <v>0.4021802019812315</v>
      </c>
      <c r="AJ122">
        <v>-0.27806133284144596</v>
      </c>
      <c r="AK122">
        <v>3.3214148849791236E-2</v>
      </c>
      <c r="AL122">
        <v>6.4032484264447298E-2</v>
      </c>
      <c r="AM122">
        <v>0.27466306144323482</v>
      </c>
      <c r="AN122">
        <v>0.13851160338819501</v>
      </c>
      <c r="AO122">
        <v>2.0106714726594532E-2</v>
      </c>
      <c r="AP122">
        <v>3.3361911731965455E-2</v>
      </c>
      <c r="AQ122">
        <v>-3.5721570159876204E-2</v>
      </c>
      <c r="AR122">
        <v>8.5521043730613533E-2</v>
      </c>
    </row>
    <row r="123" spans="1:44" x14ac:dyDescent="0.2">
      <c r="A123">
        <v>115</v>
      </c>
      <c r="B123">
        <v>3.724273771552622E-2</v>
      </c>
      <c r="C123">
        <v>-2.1689789117790736E-2</v>
      </c>
      <c r="D123">
        <v>6.0239100213595353E-2</v>
      </c>
      <c r="E123">
        <v>-7.7273974629761044E-2</v>
      </c>
      <c r="F123">
        <v>0.14902914956601565</v>
      </c>
      <c r="G123">
        <v>-0.19695159542405916</v>
      </c>
      <c r="H123">
        <v>0.43083423492108675</v>
      </c>
      <c r="I123">
        <v>3.0503150564823445E-2</v>
      </c>
      <c r="J123">
        <v>-0.10735859666241698</v>
      </c>
      <c r="K123">
        <v>-9.5168658881532808E-2</v>
      </c>
      <c r="L123">
        <v>4.6538857316625659E-2</v>
      </c>
      <c r="M123">
        <v>1.5562616064948021E-3</v>
      </c>
      <c r="N123">
        <v>-0.10493974611807733</v>
      </c>
      <c r="O123">
        <v>-2.791403727147812E-3</v>
      </c>
      <c r="P123">
        <v>1.9477225954091848E-2</v>
      </c>
      <c r="Q123">
        <v>3.4683851248749731E-2</v>
      </c>
      <c r="R123">
        <v>-3.7435534583124541E-3</v>
      </c>
      <c r="S123">
        <v>2.8811496454943741E-2</v>
      </c>
      <c r="T123">
        <v>7.3622777681623397E-3</v>
      </c>
      <c r="U123">
        <v>-0.53664431397171064</v>
      </c>
      <c r="V123">
        <v>1.2276557218058315E-3</v>
      </c>
      <c r="W123">
        <v>0.33140267916824739</v>
      </c>
      <c r="X123">
        <v>2.0972052456869505E-2</v>
      </c>
      <c r="Y123">
        <v>-0.18942197208478939</v>
      </c>
      <c r="Z123">
        <v>-0.10535045198821225</v>
      </c>
      <c r="AA123">
        <v>8.6073779959344954E-2</v>
      </c>
      <c r="AB123">
        <v>1.1305377526294569E-2</v>
      </c>
      <c r="AC123">
        <v>-0.16852529287246087</v>
      </c>
      <c r="AD123">
        <v>-4.2509372789777511E-2</v>
      </c>
      <c r="AE123">
        <v>2.9167998311122378E-2</v>
      </c>
      <c r="AF123">
        <v>-4.8666730899990629E-2</v>
      </c>
      <c r="AG123">
        <v>-0.15382355359202582</v>
      </c>
      <c r="AH123">
        <v>2.9197885096529985E-2</v>
      </c>
      <c r="AI123">
        <v>-0.21826407379578749</v>
      </c>
      <c r="AJ123">
        <v>0.12286442841755285</v>
      </c>
      <c r="AK123">
        <v>-8.5860242181809432E-2</v>
      </c>
      <c r="AL123">
        <v>-6.4881467005437288E-2</v>
      </c>
      <c r="AM123">
        <v>-9.8180708704176833E-2</v>
      </c>
      <c r="AN123">
        <v>-1.8619537125158625E-2</v>
      </c>
      <c r="AO123">
        <v>9.3219882880173355E-3</v>
      </c>
      <c r="AP123">
        <v>-1.7691525001050756E-2</v>
      </c>
      <c r="AQ123">
        <v>0.10952062127725259</v>
      </c>
      <c r="AR123">
        <v>-8.6198015431769415E-2</v>
      </c>
    </row>
    <row r="124" spans="1:44" x14ac:dyDescent="0.2">
      <c r="A124">
        <v>116</v>
      </c>
      <c r="B124">
        <v>-4.2755208000946343E-3</v>
      </c>
      <c r="C124">
        <v>5.2706302292347296E-2</v>
      </c>
      <c r="D124">
        <v>-5.412888948072192E-2</v>
      </c>
      <c r="E124">
        <v>0.11294899546558446</v>
      </c>
      <c r="F124">
        <v>-0.15012178062698378</v>
      </c>
      <c r="G124">
        <v>0.30953937881434879</v>
      </c>
      <c r="H124">
        <v>-0.35100980304808227</v>
      </c>
      <c r="I124">
        <v>2.8421931994318639E-2</v>
      </c>
      <c r="J124">
        <v>0.21791969346458484</v>
      </c>
      <c r="K124">
        <v>0.28624962003807797</v>
      </c>
      <c r="L124">
        <v>3.7970637576504984E-2</v>
      </c>
      <c r="M124">
        <v>8.7913555336750493E-2</v>
      </c>
      <c r="N124">
        <v>0.11981629547655204</v>
      </c>
      <c r="O124">
        <v>-6.7398305022483562E-3</v>
      </c>
      <c r="P124">
        <v>6.2016282958393898E-2</v>
      </c>
      <c r="Q124">
        <v>1.4524321932698703E-2</v>
      </c>
      <c r="R124">
        <v>2.4346972661781097E-2</v>
      </c>
      <c r="S124">
        <v>-2.9238424721495626E-2</v>
      </c>
      <c r="T124">
        <v>6.4824571140125631E-2</v>
      </c>
      <c r="U124">
        <v>8.4143207308599477E-2</v>
      </c>
      <c r="V124">
        <v>4.0666082310241602E-2</v>
      </c>
      <c r="W124">
        <v>0.28829115086865742</v>
      </c>
      <c r="X124">
        <v>7.1797353974228484E-2</v>
      </c>
      <c r="Y124">
        <v>0.20853029275582236</v>
      </c>
      <c r="Z124">
        <v>0.35174700129063186</v>
      </c>
      <c r="AA124">
        <v>1.3024200052498935E-2</v>
      </c>
      <c r="AB124">
        <v>8.6347674037630107E-2</v>
      </c>
      <c r="AC124">
        <v>0.107980232192602</v>
      </c>
      <c r="AD124">
        <v>2.5105640273106022E-2</v>
      </c>
      <c r="AE124">
        <v>5.1045212543656682E-2</v>
      </c>
      <c r="AF124">
        <v>-8.591100086018133E-2</v>
      </c>
      <c r="AG124">
        <v>0.1013315392287597</v>
      </c>
      <c r="AH124">
        <v>0.18432623573969331</v>
      </c>
      <c r="AI124">
        <v>0.40213230105491005</v>
      </c>
      <c r="AJ124">
        <v>-1.9864267811741221E-2</v>
      </c>
      <c r="AK124">
        <v>3.4495049420659507E-2</v>
      </c>
      <c r="AL124">
        <v>0.34225700873978426</v>
      </c>
      <c r="AM124">
        <v>0.49104791735081199</v>
      </c>
      <c r="AN124">
        <v>-0.11398933548985868</v>
      </c>
      <c r="AO124">
        <v>0.13987668954294086</v>
      </c>
      <c r="AP124">
        <v>0.22012413821265442</v>
      </c>
      <c r="AQ124">
        <v>0.10526861756929207</v>
      </c>
      <c r="AR124">
        <v>5.8009684288448105E-2</v>
      </c>
    </row>
    <row r="125" spans="1:44" x14ac:dyDescent="0.2">
      <c r="A125">
        <v>117</v>
      </c>
      <c r="B125">
        <v>-9.5138928947441359E-3</v>
      </c>
      <c r="C125">
        <v>2.1687094459446277E-2</v>
      </c>
      <c r="D125">
        <v>-3.0538691859172573E-2</v>
      </c>
      <c r="E125">
        <v>5.3870934177635332E-2</v>
      </c>
      <c r="F125">
        <v>-8.0094842071600558E-2</v>
      </c>
      <c r="G125">
        <v>0.14562998706401764</v>
      </c>
      <c r="H125">
        <v>-0.19703118082139093</v>
      </c>
      <c r="I125">
        <v>-3.805997878686751E-2</v>
      </c>
      <c r="J125">
        <v>-0.25039815138064669</v>
      </c>
      <c r="K125">
        <v>-0.28311855238614203</v>
      </c>
      <c r="L125">
        <v>5.3177738874523595E-2</v>
      </c>
      <c r="M125">
        <v>-0.12786642017712491</v>
      </c>
      <c r="N125">
        <v>-9.6553455627655382E-2</v>
      </c>
      <c r="O125">
        <v>-8.5253036477033084E-2</v>
      </c>
      <c r="P125">
        <v>-0.11941194727031046</v>
      </c>
      <c r="Q125">
        <v>2.3670950821028214E-2</v>
      </c>
      <c r="R125">
        <v>-2.6106517189410039E-2</v>
      </c>
      <c r="S125">
        <v>6.7940001100188496E-3</v>
      </c>
      <c r="T125">
        <v>-7.9056536622105766E-2</v>
      </c>
      <c r="U125">
        <v>0.38100099665127241</v>
      </c>
      <c r="V125">
        <v>-9.3856886891528712E-2</v>
      </c>
      <c r="W125">
        <v>6.3103328653359547E-2</v>
      </c>
      <c r="X125">
        <v>2.5012360371033715E-2</v>
      </c>
      <c r="Y125">
        <v>-0.13284788708589934</v>
      </c>
      <c r="Z125">
        <v>-0.29889244533264614</v>
      </c>
      <c r="AA125">
        <v>-3.9529968083217293E-3</v>
      </c>
      <c r="AB125">
        <v>-0.14580015343538477</v>
      </c>
      <c r="AC125">
        <v>-0.11470618137454247</v>
      </c>
      <c r="AD125">
        <v>1.5495152697655445E-3</v>
      </c>
      <c r="AE125">
        <v>-0.12024578124988139</v>
      </c>
      <c r="AF125">
        <v>4.5411569769563398E-2</v>
      </c>
      <c r="AG125">
        <v>-4.5453879772899275E-2</v>
      </c>
      <c r="AH125">
        <v>5.3960196956344575E-2</v>
      </c>
      <c r="AI125">
        <v>3.6863467898118341E-2</v>
      </c>
      <c r="AJ125">
        <v>-0.14678010258193197</v>
      </c>
      <c r="AK125">
        <v>-5.3089158785469603E-2</v>
      </c>
      <c r="AL125">
        <v>-0.38030660352096501</v>
      </c>
      <c r="AM125">
        <v>-0.43446584617841455</v>
      </c>
      <c r="AN125">
        <v>-1.8170037158097396E-2</v>
      </c>
      <c r="AO125">
        <v>-0.18639938892214947</v>
      </c>
      <c r="AP125">
        <v>-0.23232093007605259</v>
      </c>
      <c r="AQ125">
        <v>-8.2842614636137735E-2</v>
      </c>
      <c r="AR125">
        <v>-6.3451672816828952E-2</v>
      </c>
    </row>
    <row r="126" spans="1:44" x14ac:dyDescent="0.2">
      <c r="A126">
        <v>118</v>
      </c>
      <c r="B126">
        <v>2.3152701069066861E-2</v>
      </c>
      <c r="C126">
        <v>-3.5928184173170452E-2</v>
      </c>
      <c r="D126">
        <v>6.1282659935003814E-2</v>
      </c>
      <c r="E126">
        <v>-9.1597505337671081E-2</v>
      </c>
      <c r="F126">
        <v>0.16829562464984593</v>
      </c>
      <c r="G126">
        <v>-0.22245493734979149</v>
      </c>
      <c r="H126">
        <v>0.50254394345684772</v>
      </c>
      <c r="I126">
        <v>6.8596858945934924E-2</v>
      </c>
      <c r="J126">
        <v>-6.7864948620720011E-2</v>
      </c>
      <c r="K126">
        <v>-0.12246932609332117</v>
      </c>
      <c r="L126">
        <v>-3.9834556869639104E-2</v>
      </c>
      <c r="M126">
        <v>-6.5709431518737982E-2</v>
      </c>
      <c r="N126">
        <v>3.7653244191904189E-2</v>
      </c>
      <c r="O126">
        <v>2.9630402356305652E-2</v>
      </c>
      <c r="P126">
        <v>5.4796859082616667E-2</v>
      </c>
      <c r="Q126">
        <v>-4.6959821616652242E-2</v>
      </c>
      <c r="R126">
        <v>-2.1930566558624132E-2</v>
      </c>
      <c r="S126">
        <v>-5.0158328031223887E-2</v>
      </c>
      <c r="T126">
        <v>-3.4101684908500851E-2</v>
      </c>
      <c r="U126">
        <v>0.39706993745508701</v>
      </c>
      <c r="V126">
        <v>3.5679718287207063E-2</v>
      </c>
      <c r="W126">
        <v>5.2336888091205402E-2</v>
      </c>
      <c r="X126">
        <v>-5.9239757160958306E-2</v>
      </c>
      <c r="Y126">
        <v>-7.8429287397013825E-2</v>
      </c>
      <c r="Z126">
        <v>-2.3927834379937507E-2</v>
      </c>
      <c r="AA126">
        <v>2.8338039697769268E-2</v>
      </c>
      <c r="AB126">
        <v>-6.2474339580860794E-2</v>
      </c>
      <c r="AC126">
        <v>2.9121195523795551E-2</v>
      </c>
      <c r="AD126">
        <v>2.1056252725977442E-2</v>
      </c>
      <c r="AE126">
        <v>6.2559914810794481E-2</v>
      </c>
      <c r="AF126">
        <v>9.8332643711140255E-2</v>
      </c>
      <c r="AG126">
        <v>-1.8585255858860394E-2</v>
      </c>
      <c r="AH126">
        <v>-0.15292888751262979</v>
      </c>
      <c r="AI126">
        <v>1.937764288852728E-2</v>
      </c>
      <c r="AJ126">
        <v>4.5532740786463632E-2</v>
      </c>
      <c r="AK126">
        <v>9.1046611144142808E-2</v>
      </c>
      <c r="AL126">
        <v>-0.12446305886324205</v>
      </c>
      <c r="AM126">
        <v>-0.4600685999347206</v>
      </c>
      <c r="AN126">
        <v>0.16199907448633621</v>
      </c>
      <c r="AO126">
        <v>-0.13996451539525723</v>
      </c>
      <c r="AP126">
        <v>-8.0335751738507266E-2</v>
      </c>
      <c r="AQ126">
        <v>-2.2243998877656823E-3</v>
      </c>
      <c r="AR126">
        <v>-2.3126729671280044E-2</v>
      </c>
    </row>
    <row r="127" spans="1:44" x14ac:dyDescent="0.2">
      <c r="A127">
        <v>119</v>
      </c>
      <c r="B127">
        <v>-2.4724531205029709E-2</v>
      </c>
      <c r="C127">
        <v>-2.8377000535788399E-2</v>
      </c>
      <c r="D127">
        <v>3.7591425200647066E-3</v>
      </c>
      <c r="E127">
        <v>-3.2015791134087479E-2</v>
      </c>
      <c r="F127">
        <v>3.6958178993504509E-2</v>
      </c>
      <c r="G127">
        <v>-6.6515672015374561E-2</v>
      </c>
      <c r="H127">
        <v>0.11084690755577764</v>
      </c>
      <c r="I127">
        <v>-8.8150731448038644E-2</v>
      </c>
      <c r="J127">
        <v>0.13293005252479384</v>
      </c>
      <c r="K127">
        <v>-1.8798522998323519E-2</v>
      </c>
      <c r="L127">
        <v>5.9751461585516363E-2</v>
      </c>
      <c r="M127">
        <v>-2.1590627612918079E-2</v>
      </c>
      <c r="N127">
        <v>-2.9443556358579537E-2</v>
      </c>
      <c r="O127">
        <v>-7.5643181297047835E-2</v>
      </c>
      <c r="P127">
        <v>-1.1899668849830625E-2</v>
      </c>
      <c r="Q127">
        <v>-3.0553628485373463E-2</v>
      </c>
      <c r="R127">
        <v>-9.7879763320421476E-2</v>
      </c>
      <c r="S127">
        <v>-3.9807484650280389E-2</v>
      </c>
      <c r="T127">
        <v>4.3575778545719146E-3</v>
      </c>
      <c r="U127">
        <v>0.11935626083502449</v>
      </c>
      <c r="V127">
        <v>4.7263774633089062E-2</v>
      </c>
      <c r="W127">
        <v>-0.1403310105256188</v>
      </c>
      <c r="X127">
        <v>-5.0360505823284996E-2</v>
      </c>
      <c r="Y127">
        <v>7.5959716679105505E-2</v>
      </c>
      <c r="Z127">
        <v>6.7154832293053968E-2</v>
      </c>
      <c r="AA127">
        <v>9.0003903352364301E-2</v>
      </c>
      <c r="AB127">
        <v>-2.6319783187043533E-2</v>
      </c>
      <c r="AC127">
        <v>-9.2483429684489304E-2</v>
      </c>
      <c r="AD127">
        <v>-8.0961593243813246E-2</v>
      </c>
      <c r="AE127">
        <v>-4.8459941097826142E-2</v>
      </c>
      <c r="AF127">
        <v>-0.10587219385220925</v>
      </c>
      <c r="AG127">
        <v>-2.6871645890811702E-2</v>
      </c>
      <c r="AH127">
        <v>-5.8070284298783581E-2</v>
      </c>
      <c r="AI127">
        <v>0.23684002517011127</v>
      </c>
      <c r="AJ127">
        <v>-0.25559558664327331</v>
      </c>
      <c r="AK127">
        <v>-0.16805637324343325</v>
      </c>
      <c r="AL127">
        <v>9.7637388667286329E-2</v>
      </c>
      <c r="AM127">
        <v>4.1191628627316623E-2</v>
      </c>
      <c r="AN127">
        <v>2.2623565073558449E-2</v>
      </c>
      <c r="AO127">
        <v>-3.1778574372727908E-2</v>
      </c>
      <c r="AP127">
        <v>0.10126323776381119</v>
      </c>
      <c r="AQ127">
        <v>-0.16695982881118898</v>
      </c>
      <c r="AR127">
        <v>-0.11601505069939466</v>
      </c>
    </row>
    <row r="128" spans="1:44" x14ac:dyDescent="0.2">
      <c r="A128">
        <v>120</v>
      </c>
      <c r="B128">
        <v>-3.5340374735488345E-2</v>
      </c>
      <c r="C128">
        <v>-1.8929794484841E-2</v>
      </c>
      <c r="D128">
        <v>-1.6727223147124493E-2</v>
      </c>
      <c r="E128">
        <v>-2.2400410034397744E-3</v>
      </c>
      <c r="F128">
        <v>-1.4519706882459404E-2</v>
      </c>
      <c r="G128">
        <v>1.2460589993305016E-2</v>
      </c>
      <c r="H128">
        <v>-2.6648244032829838E-2</v>
      </c>
      <c r="I128">
        <v>9.3948427305333038E-2</v>
      </c>
      <c r="J128">
        <v>4.5839629575936236E-2</v>
      </c>
      <c r="K128">
        <v>8.7297324041553992E-2</v>
      </c>
      <c r="L128">
        <v>5.9195608856442483E-2</v>
      </c>
      <c r="M128">
        <v>2.4946026665818577E-2</v>
      </c>
      <c r="N128">
        <v>-6.835093632414635E-2</v>
      </c>
      <c r="O128">
        <v>2.1183366656789548E-2</v>
      </c>
      <c r="P128">
        <v>-3.5117222663559766E-2</v>
      </c>
      <c r="Q128">
        <v>1.9265739171075102E-2</v>
      </c>
      <c r="R128">
        <v>8.0136914878641941E-2</v>
      </c>
      <c r="S128">
        <v>4.6769563225517619E-2</v>
      </c>
      <c r="T128">
        <v>-9.9933142104073558E-2</v>
      </c>
      <c r="U128">
        <v>-0.52700539518567946</v>
      </c>
      <c r="V128">
        <v>-1.9699117259833865E-2</v>
      </c>
      <c r="W128">
        <v>-6.7959138766861549E-2</v>
      </c>
      <c r="X128">
        <v>7.9885004417875605E-2</v>
      </c>
      <c r="Y128">
        <v>6.1064922578855541E-2</v>
      </c>
      <c r="Z128">
        <v>0.12903248666483114</v>
      </c>
      <c r="AA128">
        <v>3.5433062489180989E-2</v>
      </c>
      <c r="AB128">
        <v>5.2158902854179567E-2</v>
      </c>
      <c r="AC128">
        <v>5.1244169861541566E-2</v>
      </c>
      <c r="AD128">
        <v>6.312521560057438E-2</v>
      </c>
      <c r="AE128">
        <v>9.1832568264025305E-3</v>
      </c>
      <c r="AF128">
        <v>0.10012695056311793</v>
      </c>
      <c r="AG128">
        <v>0.11397395805169097</v>
      </c>
      <c r="AH128">
        <v>7.7063947366292185E-2</v>
      </c>
      <c r="AI128">
        <v>-0.44737453681048767</v>
      </c>
      <c r="AJ128">
        <v>0.18550638847773016</v>
      </c>
      <c r="AK128">
        <v>0.11892212756595022</v>
      </c>
      <c r="AL128">
        <v>-1.6024889029295553E-2</v>
      </c>
      <c r="AM128">
        <v>0.1701458687329398</v>
      </c>
      <c r="AN128">
        <v>3.9827880091902301E-2</v>
      </c>
      <c r="AO128">
        <v>2.4337809566273405E-2</v>
      </c>
      <c r="AP128">
        <v>-8.2546809316460079E-2</v>
      </c>
      <c r="AQ128">
        <v>-0.10094852111461816</v>
      </c>
      <c r="AR128">
        <v>0.14206760859077638</v>
      </c>
    </row>
    <row r="129" spans="1:44" x14ac:dyDescent="0.2">
      <c r="A129">
        <v>121</v>
      </c>
      <c r="B129">
        <v>-3.5340374735488345E-2</v>
      </c>
      <c r="C129">
        <v>-1.8929794484841E-2</v>
      </c>
      <c r="D129">
        <v>-1.6727223147124493E-2</v>
      </c>
      <c r="E129">
        <v>-2.2400410034397744E-3</v>
      </c>
      <c r="F129">
        <v>-1.4519706882459404E-2</v>
      </c>
      <c r="G129">
        <v>1.2460589993305016E-2</v>
      </c>
      <c r="H129">
        <v>-2.6648244032829838E-2</v>
      </c>
      <c r="I129">
        <v>9.3948427305333038E-2</v>
      </c>
      <c r="J129">
        <v>4.5839629575936236E-2</v>
      </c>
      <c r="K129">
        <v>8.7297324041553992E-2</v>
      </c>
      <c r="L129">
        <v>5.9195608856442483E-2</v>
      </c>
      <c r="M129">
        <v>2.4946026665818577E-2</v>
      </c>
      <c r="N129">
        <v>-6.835093632414635E-2</v>
      </c>
      <c r="O129">
        <v>2.1183366656789548E-2</v>
      </c>
      <c r="P129">
        <v>-3.5117222663559766E-2</v>
      </c>
      <c r="Q129">
        <v>1.9265739171075102E-2</v>
      </c>
      <c r="R129">
        <v>8.0136914878641941E-2</v>
      </c>
      <c r="S129">
        <v>4.6769563225517619E-2</v>
      </c>
      <c r="T129">
        <v>-9.9933142104073558E-2</v>
      </c>
      <c r="U129">
        <v>-0.52700539518567946</v>
      </c>
      <c r="V129">
        <v>-1.9699117259833865E-2</v>
      </c>
      <c r="W129">
        <v>-6.7959138766861549E-2</v>
      </c>
      <c r="X129">
        <v>7.9885004417875605E-2</v>
      </c>
      <c r="Y129">
        <v>6.1064922578855541E-2</v>
      </c>
      <c r="Z129">
        <v>0.12903248666483114</v>
      </c>
      <c r="AA129">
        <v>3.5433062489180989E-2</v>
      </c>
      <c r="AB129">
        <v>5.2158902854179567E-2</v>
      </c>
      <c r="AC129">
        <v>5.1244169861541566E-2</v>
      </c>
      <c r="AD129">
        <v>6.312521560057438E-2</v>
      </c>
      <c r="AE129">
        <v>9.1832568264025305E-3</v>
      </c>
      <c r="AF129">
        <v>0.10012695056311793</v>
      </c>
      <c r="AG129">
        <v>0.11397395805169097</v>
      </c>
      <c r="AH129">
        <v>7.7063947366292185E-2</v>
      </c>
      <c r="AI129">
        <v>-0.44737453681048767</v>
      </c>
      <c r="AJ129">
        <v>0.18550638847773016</v>
      </c>
      <c r="AK129">
        <v>0.11892212756595022</v>
      </c>
      <c r="AL129">
        <v>-1.6024889029295553E-2</v>
      </c>
      <c r="AM129">
        <v>0.1701458687329398</v>
      </c>
      <c r="AN129">
        <v>3.9827880091902301E-2</v>
      </c>
      <c r="AO129">
        <v>2.4337809566273405E-2</v>
      </c>
      <c r="AP129">
        <v>-8.2546809316460079E-2</v>
      </c>
      <c r="AQ129">
        <v>-0.10094852111461816</v>
      </c>
      <c r="AR129">
        <v>0.14206760859077638</v>
      </c>
    </row>
    <row r="130" spans="1:44" x14ac:dyDescent="0.2">
      <c r="A130">
        <v>122</v>
      </c>
      <c r="B130">
        <v>-9.5138928947441359E-3</v>
      </c>
      <c r="C130">
        <v>2.1687094459446277E-2</v>
      </c>
      <c r="D130">
        <v>-3.0538691859172573E-2</v>
      </c>
      <c r="E130">
        <v>5.3870934177635332E-2</v>
      </c>
      <c r="F130">
        <v>-8.0094842071600558E-2</v>
      </c>
      <c r="G130">
        <v>0.14562998706401764</v>
      </c>
      <c r="H130">
        <v>-0.19703118082139093</v>
      </c>
      <c r="I130">
        <v>-3.805997878686751E-2</v>
      </c>
      <c r="J130">
        <v>-0.25039815138064669</v>
      </c>
      <c r="K130">
        <v>-0.28311855238614203</v>
      </c>
      <c r="L130">
        <v>5.3177738874523595E-2</v>
      </c>
      <c r="M130">
        <v>-0.12786642017712491</v>
      </c>
      <c r="N130">
        <v>-9.6553455627655382E-2</v>
      </c>
      <c r="O130">
        <v>-8.5253036477033084E-2</v>
      </c>
      <c r="P130">
        <v>-0.11941194727031046</v>
      </c>
      <c r="Q130">
        <v>2.3670950821028214E-2</v>
      </c>
      <c r="R130">
        <v>-2.6106517189410039E-2</v>
      </c>
      <c r="S130">
        <v>6.7940001100188496E-3</v>
      </c>
      <c r="T130">
        <v>-7.9056536622105766E-2</v>
      </c>
      <c r="U130">
        <v>0.38100099665127241</v>
      </c>
      <c r="V130">
        <v>-9.3856886891528712E-2</v>
      </c>
      <c r="W130">
        <v>6.3103328653359547E-2</v>
      </c>
      <c r="X130">
        <v>2.5012360371033715E-2</v>
      </c>
      <c r="Y130">
        <v>-0.13284788708589934</v>
      </c>
      <c r="Z130">
        <v>-0.29889244533264614</v>
      </c>
      <c r="AA130">
        <v>-3.9529968083217293E-3</v>
      </c>
      <c r="AB130">
        <v>-0.14580015343538477</v>
      </c>
      <c r="AC130">
        <v>-0.11470618137454247</v>
      </c>
      <c r="AD130">
        <v>1.5495152697655445E-3</v>
      </c>
      <c r="AE130">
        <v>-0.12024578124988139</v>
      </c>
      <c r="AF130">
        <v>4.5411569769563398E-2</v>
      </c>
      <c r="AG130">
        <v>-4.5453879772899275E-2</v>
      </c>
      <c r="AH130">
        <v>5.3960196956344575E-2</v>
      </c>
      <c r="AI130">
        <v>3.6863467898118341E-2</v>
      </c>
      <c r="AJ130">
        <v>-0.14678010258193197</v>
      </c>
      <c r="AK130">
        <v>-5.3089158785469603E-2</v>
      </c>
      <c r="AL130">
        <v>-0.38030660352096501</v>
      </c>
      <c r="AM130">
        <v>-0.43446584617841455</v>
      </c>
      <c r="AN130">
        <v>-1.8170037158097396E-2</v>
      </c>
      <c r="AO130">
        <v>-0.18639938892214947</v>
      </c>
      <c r="AP130">
        <v>-0.23232093007605259</v>
      </c>
      <c r="AQ130">
        <v>-8.2842614636137735E-2</v>
      </c>
      <c r="AR130">
        <v>-6.3451672816828952E-2</v>
      </c>
    </row>
    <row r="131" spans="1:44" x14ac:dyDescent="0.2">
      <c r="A131">
        <v>123</v>
      </c>
      <c r="B131">
        <v>4.4015781856717506E-2</v>
      </c>
      <c r="C131">
        <v>5.8722977428111722E-3</v>
      </c>
      <c r="D131">
        <v>3.7920801874652188E-2</v>
      </c>
      <c r="E131">
        <v>-3.0877600751383238E-2</v>
      </c>
      <c r="F131">
        <v>7.0990416359560493E-2</v>
      </c>
      <c r="G131">
        <v>-9.5115713039904404E-2</v>
      </c>
      <c r="H131">
        <v>0.18356615513513708</v>
      </c>
      <c r="I131">
        <v>-0.14858381242619012</v>
      </c>
      <c r="J131">
        <v>1.9180886815193254E-3</v>
      </c>
      <c r="K131">
        <v>1.1924932301017765E-2</v>
      </c>
      <c r="L131">
        <v>-0.37676827316970951</v>
      </c>
      <c r="M131">
        <v>4.5741906730945026E-2</v>
      </c>
      <c r="N131">
        <v>-1.3061224489795742E-2</v>
      </c>
      <c r="O131">
        <v>2.1144519059948408E-2</v>
      </c>
      <c r="P131">
        <v>4.3332554385360655E-2</v>
      </c>
      <c r="Q131">
        <v>2.2843136544594689E-3</v>
      </c>
      <c r="R131">
        <v>7.549156030300419E-2</v>
      </c>
      <c r="S131">
        <v>-2.9166273084438976E-2</v>
      </c>
      <c r="T131">
        <v>1.8914540388855317E-2</v>
      </c>
      <c r="U131">
        <v>0.11847554679694383</v>
      </c>
      <c r="V131">
        <v>-6.9764407577759702E-2</v>
      </c>
      <c r="W131">
        <v>-5.0401868860628918E-2</v>
      </c>
      <c r="X131">
        <v>-0.24427201251136965</v>
      </c>
      <c r="Y131">
        <v>-8.2565501953100195E-3</v>
      </c>
      <c r="Z131">
        <v>-3.9681977808465496E-2</v>
      </c>
      <c r="AA131">
        <v>-0.17890076756545004</v>
      </c>
      <c r="AB131">
        <v>4.9637855251982055E-2</v>
      </c>
      <c r="AC131">
        <v>1.5836901440846818E-2</v>
      </c>
      <c r="AD131">
        <v>-6.0214468278283806E-2</v>
      </c>
      <c r="AE131">
        <v>2.810206361361911E-2</v>
      </c>
      <c r="AF131">
        <v>7.5391038800724175E-2</v>
      </c>
      <c r="AG131">
        <v>2.7968673883924877E-2</v>
      </c>
      <c r="AH131">
        <v>-2.8115536059798996E-2</v>
      </c>
      <c r="AI131">
        <v>-0.23272716858362852</v>
      </c>
      <c r="AJ131">
        <v>-0.12477755107236399</v>
      </c>
      <c r="AK131">
        <v>-0.11151338169647129</v>
      </c>
      <c r="AL131">
        <v>2.2331589405130359E-2</v>
      </c>
      <c r="AM131">
        <v>1.7918921179088443E-2</v>
      </c>
      <c r="AN131">
        <v>2.819686361168916E-3</v>
      </c>
      <c r="AO131">
        <v>0.11150172645073608</v>
      </c>
      <c r="AP131">
        <v>-4.3373914251864432E-2</v>
      </c>
      <c r="AQ131">
        <v>-4.1177944448394732E-2</v>
      </c>
      <c r="AR131">
        <v>3.0185477792180615E-2</v>
      </c>
    </row>
    <row r="132" spans="1:44" x14ac:dyDescent="0.2">
      <c r="A132">
        <v>124</v>
      </c>
      <c r="B132">
        <v>1.696087831797799E-2</v>
      </c>
      <c r="C132">
        <v>-3.2413212920028522E-2</v>
      </c>
      <c r="D132">
        <v>5.1028075101159587E-2</v>
      </c>
      <c r="E132">
        <v>-7.9390160927106601E-2</v>
      </c>
      <c r="F132">
        <v>0.14166504689935189</v>
      </c>
      <c r="G132">
        <v>-0.19362527426658316</v>
      </c>
      <c r="H132">
        <v>0.41579964062115238</v>
      </c>
      <c r="I132">
        <v>2.7848641472032476E-3</v>
      </c>
      <c r="J132">
        <v>6.404857068060954E-2</v>
      </c>
      <c r="K132">
        <v>0.11899873098500602</v>
      </c>
      <c r="L132">
        <v>5.924612125036588E-2</v>
      </c>
      <c r="M132">
        <v>-1.1930317980606953E-2</v>
      </c>
      <c r="N132">
        <v>8.0660313122478122E-2</v>
      </c>
      <c r="O132">
        <v>2.45580848949567E-2</v>
      </c>
      <c r="P132">
        <v>-4.1150943525447792E-2</v>
      </c>
      <c r="Q132">
        <v>3.6407489631963941E-2</v>
      </c>
      <c r="R132">
        <v>4.746397668438096E-4</v>
      </c>
      <c r="S132">
        <v>5.9152573090790028E-2</v>
      </c>
      <c r="T132">
        <v>2.5546181968592485E-2</v>
      </c>
      <c r="U132">
        <v>5.6546368665266744E-2</v>
      </c>
      <c r="V132">
        <v>6.4373546301308648E-2</v>
      </c>
      <c r="W132">
        <v>-0.42169641677545089</v>
      </c>
      <c r="X132">
        <v>-0.16898193861528354</v>
      </c>
      <c r="Y132">
        <v>5.2339425105003112E-2</v>
      </c>
      <c r="Z132">
        <v>0.17053107127866873</v>
      </c>
      <c r="AA132">
        <v>1.8587544049657234E-2</v>
      </c>
      <c r="AB132">
        <v>3.0166895137747396E-2</v>
      </c>
      <c r="AC132">
        <v>7.9611261476409956E-2</v>
      </c>
      <c r="AD132">
        <v>-2.0808550810457516E-2</v>
      </c>
      <c r="AE132">
        <v>-4.3094145278531504E-2</v>
      </c>
      <c r="AF132">
        <v>-1.7886470407140198E-2</v>
      </c>
      <c r="AG132">
        <v>-7.3356937157617708E-2</v>
      </c>
      <c r="AH132">
        <v>-0.14855147176060968</v>
      </c>
      <c r="AI132">
        <v>0.2655243321684948</v>
      </c>
      <c r="AJ132">
        <v>-0.48758844371277854</v>
      </c>
      <c r="AK132">
        <v>-5.025400335087471E-3</v>
      </c>
      <c r="AL132">
        <v>0.14455878040857328</v>
      </c>
      <c r="AM132">
        <v>0.19581994447515849</v>
      </c>
      <c r="AN132">
        <v>-2.6192590481818767E-2</v>
      </c>
      <c r="AO132">
        <v>9.651257295858473E-2</v>
      </c>
      <c r="AP132">
        <v>0.18450290543431414</v>
      </c>
      <c r="AQ132">
        <v>-8.3561029362521744E-2</v>
      </c>
      <c r="AR132">
        <v>6.7432864037838103E-2</v>
      </c>
    </row>
    <row r="133" spans="1:44" x14ac:dyDescent="0.2">
      <c r="A133">
        <v>125</v>
      </c>
      <c r="B133">
        <v>-4.2755208000946343E-3</v>
      </c>
      <c r="C133">
        <v>5.2706302292347296E-2</v>
      </c>
      <c r="D133">
        <v>-5.412888948072192E-2</v>
      </c>
      <c r="E133">
        <v>0.11294899546558446</v>
      </c>
      <c r="F133">
        <v>-0.15012178062698378</v>
      </c>
      <c r="G133">
        <v>0.30953937881434879</v>
      </c>
      <c r="H133">
        <v>-0.35100980304808227</v>
      </c>
      <c r="I133">
        <v>2.8421931994318639E-2</v>
      </c>
      <c r="J133">
        <v>0.21791969346458484</v>
      </c>
      <c r="K133">
        <v>0.28624962003807797</v>
      </c>
      <c r="L133">
        <v>3.7970637576504984E-2</v>
      </c>
      <c r="M133">
        <v>8.7913555336750493E-2</v>
      </c>
      <c r="N133">
        <v>0.11981629547655204</v>
      </c>
      <c r="O133">
        <v>-6.7398305022483562E-3</v>
      </c>
      <c r="P133">
        <v>6.2016282958393898E-2</v>
      </c>
      <c r="Q133">
        <v>1.4524321932698703E-2</v>
      </c>
      <c r="R133">
        <v>2.4346972661781097E-2</v>
      </c>
      <c r="S133">
        <v>-2.9238424721495626E-2</v>
      </c>
      <c r="T133">
        <v>6.4824571140125631E-2</v>
      </c>
      <c r="U133">
        <v>8.4143207308599477E-2</v>
      </c>
      <c r="V133">
        <v>4.0666082310241602E-2</v>
      </c>
      <c r="W133">
        <v>0.28829115086865742</v>
      </c>
      <c r="X133">
        <v>7.1797353974228484E-2</v>
      </c>
      <c r="Y133">
        <v>0.20853029275582236</v>
      </c>
      <c r="Z133">
        <v>0.35174700129063186</v>
      </c>
      <c r="AA133">
        <v>1.3024200052498935E-2</v>
      </c>
      <c r="AB133">
        <v>8.6347674037630107E-2</v>
      </c>
      <c r="AC133">
        <v>0.107980232192602</v>
      </c>
      <c r="AD133">
        <v>2.5105640273106022E-2</v>
      </c>
      <c r="AE133">
        <v>5.1045212543656682E-2</v>
      </c>
      <c r="AF133">
        <v>-8.591100086018133E-2</v>
      </c>
      <c r="AG133">
        <v>0.1013315392287597</v>
      </c>
      <c r="AH133">
        <v>0.18432623573969331</v>
      </c>
      <c r="AI133">
        <v>0.40213230105491005</v>
      </c>
      <c r="AJ133">
        <v>-1.9864267811741221E-2</v>
      </c>
      <c r="AK133">
        <v>3.4495049420659507E-2</v>
      </c>
      <c r="AL133">
        <v>0.34225700873978426</v>
      </c>
      <c r="AM133">
        <v>0.49104791735081199</v>
      </c>
      <c r="AN133">
        <v>-0.11398933548985868</v>
      </c>
      <c r="AO133">
        <v>0.13987668954294086</v>
      </c>
      <c r="AP133">
        <v>0.22012413821265442</v>
      </c>
      <c r="AQ133">
        <v>0.10526861756929207</v>
      </c>
      <c r="AR133">
        <v>5.8009684288448105E-2</v>
      </c>
    </row>
    <row r="134" spans="1:44" x14ac:dyDescent="0.2">
      <c r="A134">
        <v>126</v>
      </c>
      <c r="B134">
        <v>-2.4724531205029709E-2</v>
      </c>
      <c r="C134">
        <v>-2.8377000535788399E-2</v>
      </c>
      <c r="D134">
        <v>3.7591425200647066E-3</v>
      </c>
      <c r="E134">
        <v>-3.2015791134087479E-2</v>
      </c>
      <c r="F134">
        <v>3.6958178993504509E-2</v>
      </c>
      <c r="G134">
        <v>-6.6515672015374561E-2</v>
      </c>
      <c r="H134">
        <v>0.11084690755577764</v>
      </c>
      <c r="I134">
        <v>-8.8150731448038644E-2</v>
      </c>
      <c r="J134">
        <v>0.13293005252479384</v>
      </c>
      <c r="K134">
        <v>-1.8798522998323519E-2</v>
      </c>
      <c r="L134">
        <v>5.9751461585516363E-2</v>
      </c>
      <c r="M134">
        <v>-2.1590627612918079E-2</v>
      </c>
      <c r="N134">
        <v>-2.9443556358579537E-2</v>
      </c>
      <c r="O134">
        <v>-7.5643181297047835E-2</v>
      </c>
      <c r="P134">
        <v>-1.1899668849830625E-2</v>
      </c>
      <c r="Q134">
        <v>-3.0553628485373463E-2</v>
      </c>
      <c r="R134">
        <v>-9.7879763320421476E-2</v>
      </c>
      <c r="S134">
        <v>-3.9807484650280389E-2</v>
      </c>
      <c r="T134">
        <v>4.3575778545719146E-3</v>
      </c>
      <c r="U134">
        <v>0.11935626083502449</v>
      </c>
      <c r="V134">
        <v>4.7263774633089062E-2</v>
      </c>
      <c r="W134">
        <v>-0.1403310105256188</v>
      </c>
      <c r="X134">
        <v>-5.0360505823284996E-2</v>
      </c>
      <c r="Y134">
        <v>7.5959716679105505E-2</v>
      </c>
      <c r="Z134">
        <v>6.7154832293053968E-2</v>
      </c>
      <c r="AA134">
        <v>9.0003903352364301E-2</v>
      </c>
      <c r="AB134">
        <v>-2.6319783187043533E-2</v>
      </c>
      <c r="AC134">
        <v>-9.2483429684489304E-2</v>
      </c>
      <c r="AD134">
        <v>-8.0961593243813246E-2</v>
      </c>
      <c r="AE134">
        <v>-4.8459941097826142E-2</v>
      </c>
      <c r="AF134">
        <v>-0.10587219385220925</v>
      </c>
      <c r="AG134">
        <v>-2.6871645890811702E-2</v>
      </c>
      <c r="AH134">
        <v>-5.8070284298783581E-2</v>
      </c>
      <c r="AI134">
        <v>0.23684002517011127</v>
      </c>
      <c r="AJ134">
        <v>-0.25559558664327331</v>
      </c>
      <c r="AK134">
        <v>-0.16805637324343325</v>
      </c>
      <c r="AL134">
        <v>9.7637388667286329E-2</v>
      </c>
      <c r="AM134">
        <v>4.1191628627316623E-2</v>
      </c>
      <c r="AN134">
        <v>2.2623565073558449E-2</v>
      </c>
      <c r="AO134">
        <v>-3.1778574372727908E-2</v>
      </c>
      <c r="AP134">
        <v>0.10126323776381119</v>
      </c>
      <c r="AQ134">
        <v>-0.16695982881118898</v>
      </c>
      <c r="AR134">
        <v>-0.11601505069939466</v>
      </c>
    </row>
    <row r="135" spans="1:44" x14ac:dyDescent="0.2">
      <c r="A135">
        <v>127</v>
      </c>
      <c r="B135">
        <v>-8.0226404259392092E-2</v>
      </c>
      <c r="C135">
        <v>-3.9644914676043697E-2</v>
      </c>
      <c r="D135">
        <v>-4.2256755031040427E-2</v>
      </c>
      <c r="E135">
        <v>2.7270778141395002E-3</v>
      </c>
      <c r="F135">
        <v>-4.4861492065458974E-2</v>
      </c>
      <c r="G135">
        <v>4.982373706459331E-2</v>
      </c>
      <c r="H135">
        <v>-9.0191549102139001E-2</v>
      </c>
      <c r="I135">
        <v>-6.3100274269990986E-2</v>
      </c>
      <c r="J135">
        <v>5.3824698624665546E-2</v>
      </c>
      <c r="K135">
        <v>0.10127701256119392</v>
      </c>
      <c r="L135">
        <v>-1.054756623700126E-2</v>
      </c>
      <c r="M135">
        <v>7.5219632502440348E-2</v>
      </c>
      <c r="N135">
        <v>-3.4413988151228092E-2</v>
      </c>
      <c r="O135">
        <v>-1.0631619465483189E-3</v>
      </c>
      <c r="P135">
        <v>-5.7387753052300372E-2</v>
      </c>
      <c r="Q135">
        <v>-3.9433361606503126E-2</v>
      </c>
      <c r="R135">
        <v>-3.1164358791863411E-2</v>
      </c>
      <c r="S135">
        <v>1.7380657829241919E-2</v>
      </c>
      <c r="T135">
        <v>-6.3747557695519541E-2</v>
      </c>
      <c r="U135">
        <v>0.28758660075806652</v>
      </c>
      <c r="V135">
        <v>-1.0075991801530737E-2</v>
      </c>
      <c r="W135">
        <v>-0.18017601372978487</v>
      </c>
      <c r="X135">
        <v>-5.859572569230842E-2</v>
      </c>
      <c r="Y135">
        <v>2.0228223414486379E-2</v>
      </c>
      <c r="Z135">
        <v>0.17984024281562005</v>
      </c>
      <c r="AA135">
        <v>3.5684239754407709E-3</v>
      </c>
      <c r="AB135">
        <v>9.1828824663278796E-2</v>
      </c>
      <c r="AC135">
        <v>7.7395011994567664E-3</v>
      </c>
      <c r="AD135">
        <v>-7.9198608044226404E-3</v>
      </c>
      <c r="AE135">
        <v>-7.6325396127366996E-2</v>
      </c>
      <c r="AF135">
        <v>-0.16077728428416194</v>
      </c>
      <c r="AG135">
        <v>-5.7158768237642987E-2</v>
      </c>
      <c r="AH135">
        <v>-9.6118378242487923E-2</v>
      </c>
      <c r="AI135">
        <v>-0.24626949677173404</v>
      </c>
      <c r="AJ135">
        <v>0.59170311501727779</v>
      </c>
      <c r="AK135">
        <v>-0.14656052763129623</v>
      </c>
      <c r="AL135">
        <v>7.3702722692664091E-2</v>
      </c>
      <c r="AM135">
        <v>-6.4776081792960016E-2</v>
      </c>
      <c r="AN135">
        <v>2.647335831443054E-2</v>
      </c>
      <c r="AO135">
        <v>8.3713236258220469E-2</v>
      </c>
      <c r="AP135">
        <v>4.4936075001758669E-2</v>
      </c>
      <c r="AQ135">
        <v>2.0916641656816504E-2</v>
      </c>
      <c r="AR135">
        <v>-0.18092235634805853</v>
      </c>
    </row>
    <row r="136" spans="1:44" x14ac:dyDescent="0.2">
      <c r="A136">
        <v>128</v>
      </c>
      <c r="B136">
        <v>-4.2755208000946343E-3</v>
      </c>
      <c r="C136">
        <v>5.2706302292347296E-2</v>
      </c>
      <c r="D136">
        <v>-5.412888948072192E-2</v>
      </c>
      <c r="E136">
        <v>0.11294899546558446</v>
      </c>
      <c r="F136">
        <v>-0.15012178062698378</v>
      </c>
      <c r="G136">
        <v>0.30953937881434879</v>
      </c>
      <c r="H136">
        <v>-0.35100980304808227</v>
      </c>
      <c r="I136">
        <v>2.8421931994318639E-2</v>
      </c>
      <c r="J136">
        <v>0.21791969346458484</v>
      </c>
      <c r="K136">
        <v>0.28624962003807797</v>
      </c>
      <c r="L136">
        <v>3.7970637576504984E-2</v>
      </c>
      <c r="M136">
        <v>8.7913555336750493E-2</v>
      </c>
      <c r="N136">
        <v>0.11981629547655204</v>
      </c>
      <c r="O136">
        <v>-6.7398305022483562E-3</v>
      </c>
      <c r="P136">
        <v>6.2016282958393898E-2</v>
      </c>
      <c r="Q136">
        <v>1.4524321932698703E-2</v>
      </c>
      <c r="R136">
        <v>2.4346972661781097E-2</v>
      </c>
      <c r="S136">
        <v>-2.9238424721495626E-2</v>
      </c>
      <c r="T136">
        <v>6.4824571140125631E-2</v>
      </c>
      <c r="U136">
        <v>8.4143207308599477E-2</v>
      </c>
      <c r="V136">
        <v>4.0666082310241602E-2</v>
      </c>
      <c r="W136">
        <v>0.28829115086865742</v>
      </c>
      <c r="X136">
        <v>7.1797353974228484E-2</v>
      </c>
      <c r="Y136">
        <v>0.20853029275582236</v>
      </c>
      <c r="Z136">
        <v>0.35174700129063186</v>
      </c>
      <c r="AA136">
        <v>1.3024200052498935E-2</v>
      </c>
      <c r="AB136">
        <v>8.6347674037630107E-2</v>
      </c>
      <c r="AC136">
        <v>0.107980232192602</v>
      </c>
      <c r="AD136">
        <v>2.5105640273106022E-2</v>
      </c>
      <c r="AE136">
        <v>5.1045212543656682E-2</v>
      </c>
      <c r="AF136">
        <v>-8.591100086018133E-2</v>
      </c>
      <c r="AG136">
        <v>0.1013315392287597</v>
      </c>
      <c r="AH136">
        <v>0.18432623573969331</v>
      </c>
      <c r="AI136">
        <v>0.40213230105491005</v>
      </c>
      <c r="AJ136">
        <v>-1.9864267811741221E-2</v>
      </c>
      <c r="AK136">
        <v>3.4495049420659507E-2</v>
      </c>
      <c r="AL136">
        <v>0.34225700873978426</v>
      </c>
      <c r="AM136">
        <v>0.49104791735081199</v>
      </c>
      <c r="AN136">
        <v>-0.11398933548985868</v>
      </c>
      <c r="AO136">
        <v>0.13987668954294086</v>
      </c>
      <c r="AP136">
        <v>0.22012413821265442</v>
      </c>
      <c r="AQ136">
        <v>0.10526861756929207</v>
      </c>
      <c r="AR136">
        <v>5.8009684288448105E-2</v>
      </c>
    </row>
    <row r="137" spans="1:44" x14ac:dyDescent="0.2">
      <c r="A137">
        <v>129</v>
      </c>
      <c r="B137">
        <v>1.696087831797799E-2</v>
      </c>
      <c r="C137">
        <v>-3.2413212920028522E-2</v>
      </c>
      <c r="D137">
        <v>5.1028075101159587E-2</v>
      </c>
      <c r="E137">
        <v>-7.9390160927106601E-2</v>
      </c>
      <c r="F137">
        <v>0.14166504689935189</v>
      </c>
      <c r="G137">
        <v>-0.19362527426658316</v>
      </c>
      <c r="H137">
        <v>0.41579964062115238</v>
      </c>
      <c r="I137">
        <v>2.7848641472032476E-3</v>
      </c>
      <c r="J137">
        <v>6.404857068060954E-2</v>
      </c>
      <c r="K137">
        <v>0.11899873098500602</v>
      </c>
      <c r="L137">
        <v>5.924612125036588E-2</v>
      </c>
      <c r="M137">
        <v>-1.1930317980606953E-2</v>
      </c>
      <c r="N137">
        <v>8.0660313122478122E-2</v>
      </c>
      <c r="O137">
        <v>2.45580848949567E-2</v>
      </c>
      <c r="P137">
        <v>-4.1150943525447792E-2</v>
      </c>
      <c r="Q137">
        <v>3.6407489631963941E-2</v>
      </c>
      <c r="R137">
        <v>4.746397668438096E-4</v>
      </c>
      <c r="S137">
        <v>5.9152573090790028E-2</v>
      </c>
      <c r="T137">
        <v>2.5546181968592485E-2</v>
      </c>
      <c r="U137">
        <v>5.6546368665266744E-2</v>
      </c>
      <c r="V137">
        <v>6.4373546301308648E-2</v>
      </c>
      <c r="W137">
        <v>-0.42169641677545089</v>
      </c>
      <c r="X137">
        <v>-0.16898193861528354</v>
      </c>
      <c r="Y137">
        <v>5.2339425105003112E-2</v>
      </c>
      <c r="Z137">
        <v>0.17053107127866873</v>
      </c>
      <c r="AA137">
        <v>1.8587544049657234E-2</v>
      </c>
      <c r="AB137">
        <v>3.0166895137747396E-2</v>
      </c>
      <c r="AC137">
        <v>7.9611261476409956E-2</v>
      </c>
      <c r="AD137">
        <v>-2.0808550810457516E-2</v>
      </c>
      <c r="AE137">
        <v>-4.3094145278531504E-2</v>
      </c>
      <c r="AF137">
        <v>-1.7886470407140198E-2</v>
      </c>
      <c r="AG137">
        <v>-7.3356937157617708E-2</v>
      </c>
      <c r="AH137">
        <v>-0.14855147176060968</v>
      </c>
      <c r="AI137">
        <v>0.2655243321684948</v>
      </c>
      <c r="AJ137">
        <v>-0.48758844371277854</v>
      </c>
      <c r="AK137">
        <v>-5.025400335087471E-3</v>
      </c>
      <c r="AL137">
        <v>0.14455878040857328</v>
      </c>
      <c r="AM137">
        <v>0.19581994447515849</v>
      </c>
      <c r="AN137">
        <v>-2.6192590481818767E-2</v>
      </c>
      <c r="AO137">
        <v>9.651257295858473E-2</v>
      </c>
      <c r="AP137">
        <v>0.18450290543431414</v>
      </c>
      <c r="AQ137">
        <v>-8.3561029362521744E-2</v>
      </c>
      <c r="AR137">
        <v>6.7432864037838103E-2</v>
      </c>
    </row>
    <row r="138" spans="1:44" x14ac:dyDescent="0.2">
      <c r="A138">
        <v>130</v>
      </c>
      <c r="B138">
        <v>-1.6236876176348725E-2</v>
      </c>
      <c r="C138">
        <v>-3.8345418909204732E-3</v>
      </c>
      <c r="D138">
        <v>-1.2450074618096441E-2</v>
      </c>
      <c r="E138">
        <v>8.7241490336240624E-3</v>
      </c>
      <c r="F138">
        <v>-2.0991094217389206E-2</v>
      </c>
      <c r="G138">
        <v>3.0352372767497027E-2</v>
      </c>
      <c r="H138">
        <v>-4.9830978548609628E-2</v>
      </c>
      <c r="I138">
        <v>-1.5816864765765382E-2</v>
      </c>
      <c r="J138">
        <v>2.9233082828716839E-3</v>
      </c>
      <c r="K138">
        <v>-2.2750876138054599E-2</v>
      </c>
      <c r="L138">
        <v>-0.17049800655539116</v>
      </c>
      <c r="M138">
        <v>7.3047045541512201E-3</v>
      </c>
      <c r="N138">
        <v>3.6648296551849757E-2</v>
      </c>
      <c r="O138">
        <v>-3.8324482024713058E-2</v>
      </c>
      <c r="P138">
        <v>0.10173399588687682</v>
      </c>
      <c r="Q138">
        <v>-6.1996288038890235E-2</v>
      </c>
      <c r="R138">
        <v>-0.11343649716665039</v>
      </c>
      <c r="S138">
        <v>3.6580293972228173E-3</v>
      </c>
      <c r="T138">
        <v>3.9382107773237474E-2</v>
      </c>
      <c r="U138">
        <v>-0.48438863161639645</v>
      </c>
      <c r="V138">
        <v>-1.2293833683932887E-2</v>
      </c>
      <c r="W138">
        <v>0.22968939639270469</v>
      </c>
      <c r="X138">
        <v>2.8111081143102012E-2</v>
      </c>
      <c r="Y138">
        <v>1.2994739973344993E-2</v>
      </c>
      <c r="Z138">
        <v>-6.8965923212439439E-2</v>
      </c>
      <c r="AA138">
        <v>-0.31072310163566053</v>
      </c>
      <c r="AB138">
        <v>1.3067388738261521E-2</v>
      </c>
      <c r="AC138">
        <v>6.1094285014284377E-2</v>
      </c>
      <c r="AD138">
        <v>-7.0067255269509299E-2</v>
      </c>
      <c r="AE138">
        <v>8.0897831172759505E-2</v>
      </c>
      <c r="AF138">
        <v>-9.1797771472069689E-3</v>
      </c>
      <c r="AG138">
        <v>-4.8708740046434218E-2</v>
      </c>
      <c r="AH138">
        <v>0.13718434745705266</v>
      </c>
      <c r="AI138">
        <v>-0.41973928427061646</v>
      </c>
      <c r="AJ138">
        <v>0.18993607336766183</v>
      </c>
      <c r="AK138">
        <v>0.10203536969678462</v>
      </c>
      <c r="AL138">
        <v>1.9957449567573393E-2</v>
      </c>
      <c r="AM138">
        <v>-7.57065504438591E-2</v>
      </c>
      <c r="AN138">
        <v>-0.31594006167230981</v>
      </c>
      <c r="AO138">
        <v>7.1322775774754321E-2</v>
      </c>
      <c r="AP138">
        <v>0.11963335127480623</v>
      </c>
      <c r="AQ138">
        <v>3.7168595011993544E-2</v>
      </c>
      <c r="AR138">
        <v>4.0544960146519093E-2</v>
      </c>
    </row>
    <row r="139" spans="1:44" x14ac:dyDescent="0.2">
      <c r="A139">
        <v>131</v>
      </c>
      <c r="B139">
        <v>-2.8256342054307715E-2</v>
      </c>
      <c r="C139">
        <v>-5.3093439840294909E-3</v>
      </c>
      <c r="D139">
        <v>-2.3069481885139798E-2</v>
      </c>
      <c r="E139">
        <v>1.8179530244772479E-2</v>
      </c>
      <c r="F139">
        <v>-4.0512513662493199E-2</v>
      </c>
      <c r="G139">
        <v>6.1170202574815313E-2</v>
      </c>
      <c r="H139">
        <v>-9.582130744963091E-2</v>
      </c>
      <c r="I139">
        <v>7.0783894861778274E-2</v>
      </c>
      <c r="J139">
        <v>-0.10215873312674262</v>
      </c>
      <c r="K139">
        <v>0.18147840478094612</v>
      </c>
      <c r="L139">
        <v>4.5682264592949995E-3</v>
      </c>
      <c r="M139">
        <v>-3.8980796386411609E-2</v>
      </c>
      <c r="N139">
        <v>3.2307642749000332E-2</v>
      </c>
      <c r="O139">
        <v>2.5422508191034865E-2</v>
      </c>
      <c r="P139">
        <v>-3.539058072842538E-2</v>
      </c>
      <c r="Q139">
        <v>-5.623291509863082E-2</v>
      </c>
      <c r="R139">
        <v>-1.7661712416179087E-2</v>
      </c>
      <c r="S139">
        <v>-6.8449997057578149E-2</v>
      </c>
      <c r="T139">
        <v>2.8350831648912278E-2</v>
      </c>
      <c r="U139">
        <v>0.27542274748168127</v>
      </c>
      <c r="V139">
        <v>-1.5413214414837784E-3</v>
      </c>
      <c r="W139">
        <v>0.12757851445497881</v>
      </c>
      <c r="X139">
        <v>0.12263903312760482</v>
      </c>
      <c r="Y139">
        <v>-3.2027335942428903E-2</v>
      </c>
      <c r="Z139">
        <v>-4.9209473125471304E-2</v>
      </c>
      <c r="AA139">
        <v>7.9892932528275784E-2</v>
      </c>
      <c r="AB139">
        <v>-6.4883174928487386E-2</v>
      </c>
      <c r="AC139">
        <v>-1.7436654748108293E-2</v>
      </c>
      <c r="AD139">
        <v>4.8639858917189471E-2</v>
      </c>
      <c r="AE139">
        <v>-1.9537675526555165E-2</v>
      </c>
      <c r="AF139">
        <v>-7.390593149812652E-2</v>
      </c>
      <c r="AG139">
        <v>1.7642402316278893E-2</v>
      </c>
      <c r="AH139">
        <v>0.14120638703725463</v>
      </c>
      <c r="AI139">
        <v>0.36836294972769812</v>
      </c>
      <c r="AJ139">
        <v>0.22401275165164214</v>
      </c>
      <c r="AK139">
        <v>-8.4987497433975934E-3</v>
      </c>
      <c r="AL139">
        <v>-6.2128339972874813E-2</v>
      </c>
      <c r="AM139">
        <v>-2.3013296859749399E-2</v>
      </c>
      <c r="AN139">
        <v>0.14361626105869774</v>
      </c>
      <c r="AO139">
        <v>2.8219458420989163E-2</v>
      </c>
      <c r="AP139">
        <v>-4.6892526196089301E-2</v>
      </c>
      <c r="AQ139">
        <v>0.27012311835462133</v>
      </c>
      <c r="AR139">
        <v>-3.7537956249611648E-2</v>
      </c>
    </row>
    <row r="140" spans="1:44" x14ac:dyDescent="0.2">
      <c r="A140">
        <v>132</v>
      </c>
      <c r="B140">
        <v>4.4015781856717506E-2</v>
      </c>
      <c r="C140">
        <v>5.8722977428111722E-3</v>
      </c>
      <c r="D140">
        <v>3.7920801874652188E-2</v>
      </c>
      <c r="E140">
        <v>-3.0877600751383238E-2</v>
      </c>
      <c r="F140">
        <v>7.0990416359560493E-2</v>
      </c>
      <c r="G140">
        <v>-9.5115713039904404E-2</v>
      </c>
      <c r="H140">
        <v>0.18356615513513708</v>
      </c>
      <c r="I140">
        <v>-0.14858381242619012</v>
      </c>
      <c r="J140">
        <v>1.9180886815193254E-3</v>
      </c>
      <c r="K140">
        <v>1.1924932301017765E-2</v>
      </c>
      <c r="L140">
        <v>-0.37676827316970951</v>
      </c>
      <c r="M140">
        <v>4.5741906730945026E-2</v>
      </c>
      <c r="N140">
        <v>-1.3061224489795742E-2</v>
      </c>
      <c r="O140">
        <v>2.1144519059948408E-2</v>
      </c>
      <c r="P140">
        <v>4.3332554385360655E-2</v>
      </c>
      <c r="Q140">
        <v>2.2843136544594689E-3</v>
      </c>
      <c r="R140">
        <v>7.549156030300419E-2</v>
      </c>
      <c r="S140">
        <v>-2.9166273084438976E-2</v>
      </c>
      <c r="T140">
        <v>1.8914540388855317E-2</v>
      </c>
      <c r="U140">
        <v>0.11847554679694383</v>
      </c>
      <c r="V140">
        <v>-6.9764407577759702E-2</v>
      </c>
      <c r="W140">
        <v>-5.0401868860628918E-2</v>
      </c>
      <c r="X140">
        <v>-0.24427201251136965</v>
      </c>
      <c r="Y140">
        <v>-8.2565501953100195E-3</v>
      </c>
      <c r="Z140">
        <v>-3.9681977808465496E-2</v>
      </c>
      <c r="AA140">
        <v>-0.17890076756545004</v>
      </c>
      <c r="AB140">
        <v>4.9637855251982055E-2</v>
      </c>
      <c r="AC140">
        <v>1.5836901440846818E-2</v>
      </c>
      <c r="AD140">
        <v>-6.0214468278283806E-2</v>
      </c>
      <c r="AE140">
        <v>2.810206361361911E-2</v>
      </c>
      <c r="AF140">
        <v>7.5391038800724175E-2</v>
      </c>
      <c r="AG140">
        <v>2.7968673883924877E-2</v>
      </c>
      <c r="AH140">
        <v>-2.8115536059798996E-2</v>
      </c>
      <c r="AI140">
        <v>-0.23272716858362852</v>
      </c>
      <c r="AJ140">
        <v>-0.12477755107236399</v>
      </c>
      <c r="AK140">
        <v>-0.11151338169647129</v>
      </c>
      <c r="AL140">
        <v>2.2331589405130359E-2</v>
      </c>
      <c r="AM140">
        <v>1.7918921179088443E-2</v>
      </c>
      <c r="AN140">
        <v>2.819686361168916E-3</v>
      </c>
      <c r="AO140">
        <v>0.11150172645073608</v>
      </c>
      <c r="AP140">
        <v>-4.3373914251864432E-2</v>
      </c>
      <c r="AQ140">
        <v>-4.1177944448394732E-2</v>
      </c>
      <c r="AR140">
        <v>3.0185477792180615E-2</v>
      </c>
    </row>
    <row r="141" spans="1:44" x14ac:dyDescent="0.2">
      <c r="A141">
        <v>133</v>
      </c>
      <c r="B141">
        <v>3.724273771552622E-2</v>
      </c>
      <c r="C141">
        <v>-2.1689789117790736E-2</v>
      </c>
      <c r="D141">
        <v>6.0239100213595353E-2</v>
      </c>
      <c r="E141">
        <v>-7.7273974629761044E-2</v>
      </c>
      <c r="F141">
        <v>0.14902914956601565</v>
      </c>
      <c r="G141">
        <v>-0.19695159542405916</v>
      </c>
      <c r="H141">
        <v>0.43083423492108675</v>
      </c>
      <c r="I141">
        <v>3.0503150564823445E-2</v>
      </c>
      <c r="J141">
        <v>-0.10735859666241698</v>
      </c>
      <c r="K141">
        <v>-9.5168658881532808E-2</v>
      </c>
      <c r="L141">
        <v>4.6538857316625659E-2</v>
      </c>
      <c r="M141">
        <v>1.5562616064948021E-3</v>
      </c>
      <c r="N141">
        <v>-0.10493974611807733</v>
      </c>
      <c r="O141">
        <v>-2.791403727147812E-3</v>
      </c>
      <c r="P141">
        <v>1.9477225954091848E-2</v>
      </c>
      <c r="Q141">
        <v>3.4683851248749731E-2</v>
      </c>
      <c r="R141">
        <v>-3.7435534583124541E-3</v>
      </c>
      <c r="S141">
        <v>2.8811496454943741E-2</v>
      </c>
      <c r="T141">
        <v>7.3622777681623397E-3</v>
      </c>
      <c r="U141">
        <v>-0.53664431397171064</v>
      </c>
      <c r="V141">
        <v>1.2276557218058315E-3</v>
      </c>
      <c r="W141">
        <v>0.33140267916824739</v>
      </c>
      <c r="X141">
        <v>2.0972052456869505E-2</v>
      </c>
      <c r="Y141">
        <v>-0.18942197208478939</v>
      </c>
      <c r="Z141">
        <v>-0.10535045198821225</v>
      </c>
      <c r="AA141">
        <v>8.6073779959344954E-2</v>
      </c>
      <c r="AB141">
        <v>1.1305377526294569E-2</v>
      </c>
      <c r="AC141">
        <v>-0.16852529287246087</v>
      </c>
      <c r="AD141">
        <v>-4.2509372789777511E-2</v>
      </c>
      <c r="AE141">
        <v>2.9167998311122378E-2</v>
      </c>
      <c r="AF141">
        <v>-4.8666730899990629E-2</v>
      </c>
      <c r="AG141">
        <v>-0.15382355359202582</v>
      </c>
      <c r="AH141">
        <v>2.9197885096529985E-2</v>
      </c>
      <c r="AI141">
        <v>-0.21826407379578749</v>
      </c>
      <c r="AJ141">
        <v>0.12286442841755285</v>
      </c>
      <c r="AK141">
        <v>-8.5860242181809432E-2</v>
      </c>
      <c r="AL141">
        <v>-6.4881467005437288E-2</v>
      </c>
      <c r="AM141">
        <v>-9.8180708704176833E-2</v>
      </c>
      <c r="AN141">
        <v>-1.8619537125158625E-2</v>
      </c>
      <c r="AO141">
        <v>9.3219882880173355E-3</v>
      </c>
      <c r="AP141">
        <v>-1.7691525001050756E-2</v>
      </c>
      <c r="AQ141">
        <v>0.10952062127725259</v>
      </c>
      <c r="AR141">
        <v>-8.6198015431769415E-2</v>
      </c>
    </row>
    <row r="142" spans="1:44" x14ac:dyDescent="0.2">
      <c r="A142">
        <v>134</v>
      </c>
      <c r="B142">
        <v>-8.0226404259392092E-2</v>
      </c>
      <c r="C142">
        <v>-3.9644914676043697E-2</v>
      </c>
      <c r="D142">
        <v>-4.2256755031040427E-2</v>
      </c>
      <c r="E142">
        <v>2.7270778141395002E-3</v>
      </c>
      <c r="F142">
        <v>-4.4861492065458974E-2</v>
      </c>
      <c r="G142">
        <v>4.982373706459331E-2</v>
      </c>
      <c r="H142">
        <v>-9.0191549102139001E-2</v>
      </c>
      <c r="I142">
        <v>-6.3100274269990986E-2</v>
      </c>
      <c r="J142">
        <v>5.3824698624665546E-2</v>
      </c>
      <c r="K142">
        <v>0.10127701256119392</v>
      </c>
      <c r="L142">
        <v>-1.054756623700126E-2</v>
      </c>
      <c r="M142">
        <v>7.5219632502440348E-2</v>
      </c>
      <c r="N142">
        <v>-3.4413988151228092E-2</v>
      </c>
      <c r="O142">
        <v>-1.0631619465483189E-3</v>
      </c>
      <c r="P142">
        <v>-5.7387753052300372E-2</v>
      </c>
      <c r="Q142">
        <v>-3.9433361606503126E-2</v>
      </c>
      <c r="R142">
        <v>-3.1164358791863411E-2</v>
      </c>
      <c r="S142">
        <v>1.7380657829241919E-2</v>
      </c>
      <c r="T142">
        <v>-6.3747557695519541E-2</v>
      </c>
      <c r="U142">
        <v>0.28758660075806652</v>
      </c>
      <c r="V142">
        <v>-1.0075991801530737E-2</v>
      </c>
      <c r="W142">
        <v>-0.18017601372978487</v>
      </c>
      <c r="X142">
        <v>-5.859572569230842E-2</v>
      </c>
      <c r="Y142">
        <v>2.0228223414486379E-2</v>
      </c>
      <c r="Z142">
        <v>0.17984024281562005</v>
      </c>
      <c r="AA142">
        <v>3.5684239754407709E-3</v>
      </c>
      <c r="AB142">
        <v>9.1828824663278796E-2</v>
      </c>
      <c r="AC142">
        <v>7.7395011994567664E-3</v>
      </c>
      <c r="AD142">
        <v>-7.9198608044226404E-3</v>
      </c>
      <c r="AE142">
        <v>-7.6325396127366996E-2</v>
      </c>
      <c r="AF142">
        <v>-0.16077728428416194</v>
      </c>
      <c r="AG142">
        <v>-5.7158768237642987E-2</v>
      </c>
      <c r="AH142">
        <v>-9.6118378242487923E-2</v>
      </c>
      <c r="AI142">
        <v>-0.24626949677173404</v>
      </c>
      <c r="AJ142">
        <v>0.59170311501727779</v>
      </c>
      <c r="AK142">
        <v>-0.14656052763129623</v>
      </c>
      <c r="AL142">
        <v>7.3702722692664091E-2</v>
      </c>
      <c r="AM142">
        <v>-6.4776081792960016E-2</v>
      </c>
      <c r="AN142">
        <v>2.647335831443054E-2</v>
      </c>
      <c r="AO142">
        <v>8.3713236258220469E-2</v>
      </c>
      <c r="AP142">
        <v>4.4936075001758669E-2</v>
      </c>
      <c r="AQ142">
        <v>2.0916641656816504E-2</v>
      </c>
      <c r="AR142">
        <v>-0.18092235634805853</v>
      </c>
    </row>
    <row r="143" spans="1:44" x14ac:dyDescent="0.2">
      <c r="A143">
        <v>135</v>
      </c>
      <c r="B143">
        <v>-2.8256342054307715E-2</v>
      </c>
      <c r="C143">
        <v>-5.3093439840294909E-3</v>
      </c>
      <c r="D143">
        <v>-2.3069481885139798E-2</v>
      </c>
      <c r="E143">
        <v>1.8179530244772479E-2</v>
      </c>
      <c r="F143">
        <v>-4.0512513662493199E-2</v>
      </c>
      <c r="G143">
        <v>6.1170202574815313E-2</v>
      </c>
      <c r="H143">
        <v>-9.582130744963091E-2</v>
      </c>
      <c r="I143">
        <v>7.0783894861778274E-2</v>
      </c>
      <c r="J143">
        <v>-0.10215873312674262</v>
      </c>
      <c r="K143">
        <v>0.18147840478094612</v>
      </c>
      <c r="L143">
        <v>4.5682264592949995E-3</v>
      </c>
      <c r="M143">
        <v>-3.8980796386411609E-2</v>
      </c>
      <c r="N143">
        <v>3.2307642749000332E-2</v>
      </c>
      <c r="O143">
        <v>2.5422508191034865E-2</v>
      </c>
      <c r="P143">
        <v>-3.539058072842538E-2</v>
      </c>
      <c r="Q143">
        <v>-5.623291509863082E-2</v>
      </c>
      <c r="R143">
        <v>-1.7661712416179087E-2</v>
      </c>
      <c r="S143">
        <v>-6.8449997057578149E-2</v>
      </c>
      <c r="T143">
        <v>2.8350831648912278E-2</v>
      </c>
      <c r="U143">
        <v>0.27542274748168127</v>
      </c>
      <c r="V143">
        <v>-1.5413214414837784E-3</v>
      </c>
      <c r="W143">
        <v>0.12757851445497881</v>
      </c>
      <c r="X143">
        <v>0.12263903312760482</v>
      </c>
      <c r="Y143">
        <v>-3.2027335942428903E-2</v>
      </c>
      <c r="Z143">
        <v>-4.9209473125471304E-2</v>
      </c>
      <c r="AA143">
        <v>7.9892932528275784E-2</v>
      </c>
      <c r="AB143">
        <v>-6.4883174928487386E-2</v>
      </c>
      <c r="AC143">
        <v>-1.7436654748108293E-2</v>
      </c>
      <c r="AD143">
        <v>4.8639858917189471E-2</v>
      </c>
      <c r="AE143">
        <v>-1.9537675526555165E-2</v>
      </c>
      <c r="AF143">
        <v>-7.390593149812652E-2</v>
      </c>
      <c r="AG143">
        <v>1.7642402316278893E-2</v>
      </c>
      <c r="AH143">
        <v>0.14120638703725463</v>
      </c>
      <c r="AI143">
        <v>0.36836294972769812</v>
      </c>
      <c r="AJ143">
        <v>0.22401275165164214</v>
      </c>
      <c r="AK143">
        <v>-8.4987497433975934E-3</v>
      </c>
      <c r="AL143">
        <v>-6.2128339972874813E-2</v>
      </c>
      <c r="AM143">
        <v>-2.3013296859749399E-2</v>
      </c>
      <c r="AN143">
        <v>0.14361626105869774</v>
      </c>
      <c r="AO143">
        <v>2.8219458420989163E-2</v>
      </c>
      <c r="AP143">
        <v>-4.6892526196089301E-2</v>
      </c>
      <c r="AQ143">
        <v>0.27012311835462133</v>
      </c>
      <c r="AR143">
        <v>-3.7537956249611648E-2</v>
      </c>
    </row>
    <row r="144" spans="1:44" x14ac:dyDescent="0.2">
      <c r="A144">
        <v>136</v>
      </c>
      <c r="B144">
        <v>-1.6236876176348725E-2</v>
      </c>
      <c r="C144">
        <v>-3.8345418909204732E-3</v>
      </c>
      <c r="D144">
        <v>-1.2450074618096441E-2</v>
      </c>
      <c r="E144">
        <v>8.7241490336240624E-3</v>
      </c>
      <c r="F144">
        <v>-2.0991094217389206E-2</v>
      </c>
      <c r="G144">
        <v>3.0352372767497027E-2</v>
      </c>
      <c r="H144">
        <v>-4.9830978548609628E-2</v>
      </c>
      <c r="I144">
        <v>-1.5816864765765382E-2</v>
      </c>
      <c r="J144">
        <v>2.9233082828716839E-3</v>
      </c>
      <c r="K144">
        <v>-2.2750876138054599E-2</v>
      </c>
      <c r="L144">
        <v>-0.17049800655539116</v>
      </c>
      <c r="M144">
        <v>7.3047045541512201E-3</v>
      </c>
      <c r="N144">
        <v>3.6648296551849757E-2</v>
      </c>
      <c r="O144">
        <v>-3.8324482024713058E-2</v>
      </c>
      <c r="P144">
        <v>0.10173399588687682</v>
      </c>
      <c r="Q144">
        <v>-6.1996288038890235E-2</v>
      </c>
      <c r="R144">
        <v>-0.11343649716665039</v>
      </c>
      <c r="S144">
        <v>3.6580293972228173E-3</v>
      </c>
      <c r="T144">
        <v>3.9382107773237474E-2</v>
      </c>
      <c r="U144">
        <v>-0.48438863161639645</v>
      </c>
      <c r="V144">
        <v>-1.2293833683932887E-2</v>
      </c>
      <c r="W144">
        <v>0.22968939639270469</v>
      </c>
      <c r="X144">
        <v>2.8111081143102012E-2</v>
      </c>
      <c r="Y144">
        <v>1.2994739973344993E-2</v>
      </c>
      <c r="Z144">
        <v>-6.8965923212439439E-2</v>
      </c>
      <c r="AA144">
        <v>-0.31072310163566053</v>
      </c>
      <c r="AB144">
        <v>1.3067388738261521E-2</v>
      </c>
      <c r="AC144">
        <v>6.1094285014284377E-2</v>
      </c>
      <c r="AD144">
        <v>-7.0067255269509299E-2</v>
      </c>
      <c r="AE144">
        <v>8.0897831172759505E-2</v>
      </c>
      <c r="AF144">
        <v>-9.1797771472069689E-3</v>
      </c>
      <c r="AG144">
        <v>-4.8708740046434218E-2</v>
      </c>
      <c r="AH144">
        <v>0.13718434745705266</v>
      </c>
      <c r="AI144">
        <v>-0.41973928427061646</v>
      </c>
      <c r="AJ144">
        <v>0.18993607336766183</v>
      </c>
      <c r="AK144">
        <v>0.10203536969678462</v>
      </c>
      <c r="AL144">
        <v>1.9957449567573393E-2</v>
      </c>
      <c r="AM144">
        <v>-7.57065504438591E-2</v>
      </c>
      <c r="AN144">
        <v>-0.31594006167230981</v>
      </c>
      <c r="AO144">
        <v>7.1322775774754321E-2</v>
      </c>
      <c r="AP144">
        <v>0.11963335127480623</v>
      </c>
      <c r="AQ144">
        <v>3.7168595011993544E-2</v>
      </c>
      <c r="AR144">
        <v>4.0544960146519093E-2</v>
      </c>
    </row>
    <row r="145" spans="1:44" x14ac:dyDescent="0.2">
      <c r="A145">
        <v>137</v>
      </c>
      <c r="B145">
        <v>4.4015781856717506E-2</v>
      </c>
      <c r="C145">
        <v>5.8722977428111722E-3</v>
      </c>
      <c r="D145">
        <v>3.7920801874652188E-2</v>
      </c>
      <c r="E145">
        <v>-3.0877600751383238E-2</v>
      </c>
      <c r="F145">
        <v>7.0990416359560493E-2</v>
      </c>
      <c r="G145">
        <v>-9.5115713039904404E-2</v>
      </c>
      <c r="H145">
        <v>0.18356615513513708</v>
      </c>
      <c r="I145">
        <v>-0.14858381242619012</v>
      </c>
      <c r="J145">
        <v>1.9180886815193254E-3</v>
      </c>
      <c r="K145">
        <v>1.1924932301017765E-2</v>
      </c>
      <c r="L145">
        <v>-0.37676827316970951</v>
      </c>
      <c r="M145">
        <v>4.5741906730945026E-2</v>
      </c>
      <c r="N145">
        <v>-1.3061224489795742E-2</v>
      </c>
      <c r="O145">
        <v>2.1144519059948408E-2</v>
      </c>
      <c r="P145">
        <v>4.3332554385360655E-2</v>
      </c>
      <c r="Q145">
        <v>2.2843136544594689E-3</v>
      </c>
      <c r="R145">
        <v>7.549156030300419E-2</v>
      </c>
      <c r="S145">
        <v>-2.9166273084438976E-2</v>
      </c>
      <c r="T145">
        <v>1.8914540388855317E-2</v>
      </c>
      <c r="U145">
        <v>0.11847554679694383</v>
      </c>
      <c r="V145">
        <v>-6.9764407577759702E-2</v>
      </c>
      <c r="W145">
        <v>-5.0401868860628918E-2</v>
      </c>
      <c r="X145">
        <v>-0.24427201251136965</v>
      </c>
      <c r="Y145">
        <v>-8.2565501953100195E-3</v>
      </c>
      <c r="Z145">
        <v>-3.9681977808465496E-2</v>
      </c>
      <c r="AA145">
        <v>-0.17890076756545004</v>
      </c>
      <c r="AB145">
        <v>4.9637855251982055E-2</v>
      </c>
      <c r="AC145">
        <v>1.5836901440846818E-2</v>
      </c>
      <c r="AD145">
        <v>-6.0214468278283806E-2</v>
      </c>
      <c r="AE145">
        <v>2.810206361361911E-2</v>
      </c>
      <c r="AF145">
        <v>7.5391038800724175E-2</v>
      </c>
      <c r="AG145">
        <v>2.7968673883924877E-2</v>
      </c>
      <c r="AH145">
        <v>-2.8115536059798996E-2</v>
      </c>
      <c r="AI145">
        <v>-0.23272716858362852</v>
      </c>
      <c r="AJ145">
        <v>-0.12477755107236399</v>
      </c>
      <c r="AK145">
        <v>-0.11151338169647129</v>
      </c>
      <c r="AL145">
        <v>2.2331589405130359E-2</v>
      </c>
      <c r="AM145">
        <v>1.7918921179088443E-2</v>
      </c>
      <c r="AN145">
        <v>2.819686361168916E-3</v>
      </c>
      <c r="AO145">
        <v>0.11150172645073608</v>
      </c>
      <c r="AP145">
        <v>-4.3373914251864432E-2</v>
      </c>
      <c r="AQ145">
        <v>-4.1177944448394732E-2</v>
      </c>
      <c r="AR145">
        <v>3.0185477792180615E-2</v>
      </c>
    </row>
    <row r="146" spans="1:44" x14ac:dyDescent="0.2">
      <c r="A146">
        <v>138</v>
      </c>
      <c r="B146">
        <v>4.4015781856717506E-2</v>
      </c>
      <c r="C146">
        <v>5.8722977428111722E-3</v>
      </c>
      <c r="D146">
        <v>3.7920801874652188E-2</v>
      </c>
      <c r="E146">
        <v>-3.0877600751383238E-2</v>
      </c>
      <c r="F146">
        <v>7.0990416359560493E-2</v>
      </c>
      <c r="G146">
        <v>-9.5115713039904404E-2</v>
      </c>
      <c r="H146">
        <v>0.18356615513513708</v>
      </c>
      <c r="I146">
        <v>-0.14858381242619012</v>
      </c>
      <c r="J146">
        <v>1.9180886815193254E-3</v>
      </c>
      <c r="K146">
        <v>1.1924932301017765E-2</v>
      </c>
      <c r="L146">
        <v>-0.37676827316970951</v>
      </c>
      <c r="M146">
        <v>4.5741906730945026E-2</v>
      </c>
      <c r="N146">
        <v>-1.3061224489795742E-2</v>
      </c>
      <c r="O146">
        <v>2.1144519059948408E-2</v>
      </c>
      <c r="P146">
        <v>4.3332554385360655E-2</v>
      </c>
      <c r="Q146">
        <v>2.2843136544594689E-3</v>
      </c>
      <c r="R146">
        <v>7.549156030300419E-2</v>
      </c>
      <c r="S146">
        <v>-2.9166273084438976E-2</v>
      </c>
      <c r="T146">
        <v>1.8914540388855317E-2</v>
      </c>
      <c r="U146">
        <v>0.11847554679694383</v>
      </c>
      <c r="V146">
        <v>-6.9764407577759702E-2</v>
      </c>
      <c r="W146">
        <v>-5.0401868860628918E-2</v>
      </c>
      <c r="X146">
        <v>-0.24427201251136965</v>
      </c>
      <c r="Y146">
        <v>-8.2565501953100195E-3</v>
      </c>
      <c r="Z146">
        <v>-3.9681977808465496E-2</v>
      </c>
      <c r="AA146">
        <v>-0.17890076756545004</v>
      </c>
      <c r="AB146">
        <v>4.9637855251982055E-2</v>
      </c>
      <c r="AC146">
        <v>1.5836901440846818E-2</v>
      </c>
      <c r="AD146">
        <v>-6.0214468278283806E-2</v>
      </c>
      <c r="AE146">
        <v>2.810206361361911E-2</v>
      </c>
      <c r="AF146">
        <v>7.5391038800724175E-2</v>
      </c>
      <c r="AG146">
        <v>2.7968673883924877E-2</v>
      </c>
      <c r="AH146">
        <v>-2.8115536059798996E-2</v>
      </c>
      <c r="AI146">
        <v>-0.23272716858362852</v>
      </c>
      <c r="AJ146">
        <v>-0.12477755107236399</v>
      </c>
      <c r="AK146">
        <v>-0.11151338169647129</v>
      </c>
      <c r="AL146">
        <v>2.2331589405130359E-2</v>
      </c>
      <c r="AM146">
        <v>1.7918921179088443E-2</v>
      </c>
      <c r="AN146">
        <v>2.819686361168916E-3</v>
      </c>
      <c r="AO146">
        <v>0.11150172645073608</v>
      </c>
      <c r="AP146">
        <v>-4.3373914251864432E-2</v>
      </c>
      <c r="AQ146">
        <v>-4.1177944448394732E-2</v>
      </c>
      <c r="AR146">
        <v>3.0185477792180615E-2</v>
      </c>
    </row>
    <row r="147" spans="1:44" x14ac:dyDescent="0.2">
      <c r="A147">
        <v>139</v>
      </c>
      <c r="B147">
        <v>1.696087831797799E-2</v>
      </c>
      <c r="C147">
        <v>-3.2413212920028522E-2</v>
      </c>
      <c r="D147">
        <v>5.1028075101159587E-2</v>
      </c>
      <c r="E147">
        <v>-7.9390160927106601E-2</v>
      </c>
      <c r="F147">
        <v>0.14166504689935189</v>
      </c>
      <c r="G147">
        <v>-0.19362527426658316</v>
      </c>
      <c r="H147">
        <v>0.41579964062115238</v>
      </c>
      <c r="I147">
        <v>2.7848641472032476E-3</v>
      </c>
      <c r="J147">
        <v>6.404857068060954E-2</v>
      </c>
      <c r="K147">
        <v>0.11899873098500602</v>
      </c>
      <c r="L147">
        <v>5.924612125036588E-2</v>
      </c>
      <c r="M147">
        <v>-1.1930317980606953E-2</v>
      </c>
      <c r="N147">
        <v>8.0660313122478122E-2</v>
      </c>
      <c r="O147">
        <v>2.45580848949567E-2</v>
      </c>
      <c r="P147">
        <v>-4.1150943525447792E-2</v>
      </c>
      <c r="Q147">
        <v>3.6407489631963941E-2</v>
      </c>
      <c r="R147">
        <v>4.746397668438096E-4</v>
      </c>
      <c r="S147">
        <v>5.9152573090790028E-2</v>
      </c>
      <c r="T147">
        <v>2.5546181968592485E-2</v>
      </c>
      <c r="U147">
        <v>5.6546368665266744E-2</v>
      </c>
      <c r="V147">
        <v>6.4373546301308648E-2</v>
      </c>
      <c r="W147">
        <v>-0.42169641677545089</v>
      </c>
      <c r="X147">
        <v>-0.16898193861528354</v>
      </c>
      <c r="Y147">
        <v>5.2339425105003112E-2</v>
      </c>
      <c r="Z147">
        <v>0.17053107127866873</v>
      </c>
      <c r="AA147">
        <v>1.8587544049657234E-2</v>
      </c>
      <c r="AB147">
        <v>3.0166895137747396E-2</v>
      </c>
      <c r="AC147">
        <v>7.9611261476409956E-2</v>
      </c>
      <c r="AD147">
        <v>-2.0808550810457516E-2</v>
      </c>
      <c r="AE147">
        <v>-4.3094145278531504E-2</v>
      </c>
      <c r="AF147">
        <v>-1.7886470407140198E-2</v>
      </c>
      <c r="AG147">
        <v>-7.3356937157617708E-2</v>
      </c>
      <c r="AH147">
        <v>-0.14855147176060968</v>
      </c>
      <c r="AI147">
        <v>0.2655243321684948</v>
      </c>
      <c r="AJ147">
        <v>-0.48758844371277854</v>
      </c>
      <c r="AK147">
        <v>-5.025400335087471E-3</v>
      </c>
      <c r="AL147">
        <v>0.14455878040857328</v>
      </c>
      <c r="AM147">
        <v>0.19581994447515849</v>
      </c>
      <c r="AN147">
        <v>-2.6192590481818767E-2</v>
      </c>
      <c r="AO147">
        <v>9.651257295858473E-2</v>
      </c>
      <c r="AP147">
        <v>0.18450290543431414</v>
      </c>
      <c r="AQ147">
        <v>-8.3561029362521744E-2</v>
      </c>
      <c r="AR147">
        <v>6.7432864037838103E-2</v>
      </c>
    </row>
    <row r="148" spans="1:44" x14ac:dyDescent="0.2">
      <c r="A148">
        <v>140</v>
      </c>
      <c r="B148">
        <v>1.696087831797799E-2</v>
      </c>
      <c r="C148">
        <v>-3.2413212920028522E-2</v>
      </c>
      <c r="D148">
        <v>5.1028075101159587E-2</v>
      </c>
      <c r="E148">
        <v>-7.9390160927106601E-2</v>
      </c>
      <c r="F148">
        <v>0.14166504689935189</v>
      </c>
      <c r="G148">
        <v>-0.19362527426658316</v>
      </c>
      <c r="H148">
        <v>0.41579964062115238</v>
      </c>
      <c r="I148">
        <v>2.7848641472032476E-3</v>
      </c>
      <c r="J148">
        <v>6.404857068060954E-2</v>
      </c>
      <c r="K148">
        <v>0.11899873098500602</v>
      </c>
      <c r="L148">
        <v>5.924612125036588E-2</v>
      </c>
      <c r="M148">
        <v>-1.1930317980606953E-2</v>
      </c>
      <c r="N148">
        <v>8.0660313122478122E-2</v>
      </c>
      <c r="O148">
        <v>2.45580848949567E-2</v>
      </c>
      <c r="P148">
        <v>-4.1150943525447792E-2</v>
      </c>
      <c r="Q148">
        <v>3.6407489631963941E-2</v>
      </c>
      <c r="R148">
        <v>4.746397668438096E-4</v>
      </c>
      <c r="S148">
        <v>5.9152573090790028E-2</v>
      </c>
      <c r="T148">
        <v>2.5546181968592485E-2</v>
      </c>
      <c r="U148">
        <v>5.6546368665266744E-2</v>
      </c>
      <c r="V148">
        <v>6.4373546301308648E-2</v>
      </c>
      <c r="W148">
        <v>-0.42169641677545089</v>
      </c>
      <c r="X148">
        <v>-0.16898193861528354</v>
      </c>
      <c r="Y148">
        <v>5.2339425105003112E-2</v>
      </c>
      <c r="Z148">
        <v>0.17053107127866873</v>
      </c>
      <c r="AA148">
        <v>1.8587544049657234E-2</v>
      </c>
      <c r="AB148">
        <v>3.0166895137747396E-2</v>
      </c>
      <c r="AC148">
        <v>7.9611261476409956E-2</v>
      </c>
      <c r="AD148">
        <v>-2.0808550810457516E-2</v>
      </c>
      <c r="AE148">
        <v>-4.3094145278531504E-2</v>
      </c>
      <c r="AF148">
        <v>-1.7886470407140198E-2</v>
      </c>
      <c r="AG148">
        <v>-7.3356937157617708E-2</v>
      </c>
      <c r="AH148">
        <v>-0.14855147176060968</v>
      </c>
      <c r="AI148">
        <v>0.2655243321684948</v>
      </c>
      <c r="AJ148">
        <v>-0.48758844371277854</v>
      </c>
      <c r="AK148">
        <v>-5.025400335087471E-3</v>
      </c>
      <c r="AL148">
        <v>0.14455878040857328</v>
      </c>
      <c r="AM148">
        <v>0.19581994447515849</v>
      </c>
      <c r="AN148">
        <v>-2.6192590481818767E-2</v>
      </c>
      <c r="AO148">
        <v>9.651257295858473E-2</v>
      </c>
      <c r="AP148">
        <v>0.18450290543431414</v>
      </c>
      <c r="AQ148">
        <v>-8.3561029362521744E-2</v>
      </c>
      <c r="AR148">
        <v>6.7432864037838103E-2</v>
      </c>
    </row>
    <row r="149" spans="1:44" x14ac:dyDescent="0.2">
      <c r="A149">
        <v>141</v>
      </c>
      <c r="B149">
        <v>-2.4724531205029709E-2</v>
      </c>
      <c r="C149">
        <v>-2.8377000535788399E-2</v>
      </c>
      <c r="D149">
        <v>3.7591425200647066E-3</v>
      </c>
      <c r="E149">
        <v>-3.2015791134087479E-2</v>
      </c>
      <c r="F149">
        <v>3.6958178993504509E-2</v>
      </c>
      <c r="G149">
        <v>-6.6515672015374561E-2</v>
      </c>
      <c r="H149">
        <v>0.11084690755577764</v>
      </c>
      <c r="I149">
        <v>-8.8150731448038644E-2</v>
      </c>
      <c r="J149">
        <v>0.13293005252479384</v>
      </c>
      <c r="K149">
        <v>-1.8798522998323519E-2</v>
      </c>
      <c r="L149">
        <v>5.9751461585516363E-2</v>
      </c>
      <c r="M149">
        <v>-2.1590627612918079E-2</v>
      </c>
      <c r="N149">
        <v>-2.9443556358579537E-2</v>
      </c>
      <c r="O149">
        <v>-7.5643181297047835E-2</v>
      </c>
      <c r="P149">
        <v>-1.1899668849830625E-2</v>
      </c>
      <c r="Q149">
        <v>-3.0553628485373463E-2</v>
      </c>
      <c r="R149">
        <v>-9.7879763320421476E-2</v>
      </c>
      <c r="S149">
        <v>-3.9807484650280389E-2</v>
      </c>
      <c r="T149">
        <v>4.3575778545719146E-3</v>
      </c>
      <c r="U149">
        <v>0.11935626083502449</v>
      </c>
      <c r="V149">
        <v>4.7263774633089062E-2</v>
      </c>
      <c r="W149">
        <v>-0.1403310105256188</v>
      </c>
      <c r="X149">
        <v>-5.0360505823284996E-2</v>
      </c>
      <c r="Y149">
        <v>7.5959716679105505E-2</v>
      </c>
      <c r="Z149">
        <v>6.7154832293053968E-2</v>
      </c>
      <c r="AA149">
        <v>9.0003903352364301E-2</v>
      </c>
      <c r="AB149">
        <v>-2.6319783187043533E-2</v>
      </c>
      <c r="AC149">
        <v>-9.2483429684489304E-2</v>
      </c>
      <c r="AD149">
        <v>-8.0961593243813246E-2</v>
      </c>
      <c r="AE149">
        <v>-4.8459941097826142E-2</v>
      </c>
      <c r="AF149">
        <v>-0.10587219385220925</v>
      </c>
      <c r="AG149">
        <v>-2.6871645890811702E-2</v>
      </c>
      <c r="AH149">
        <v>-5.8070284298783581E-2</v>
      </c>
      <c r="AI149">
        <v>0.23684002517011127</v>
      </c>
      <c r="AJ149">
        <v>-0.25559558664327331</v>
      </c>
      <c r="AK149">
        <v>-0.16805637324343325</v>
      </c>
      <c r="AL149">
        <v>9.7637388667286329E-2</v>
      </c>
      <c r="AM149">
        <v>4.1191628627316623E-2</v>
      </c>
      <c r="AN149">
        <v>2.2623565073558449E-2</v>
      </c>
      <c r="AO149">
        <v>-3.1778574372727908E-2</v>
      </c>
      <c r="AP149">
        <v>0.10126323776381119</v>
      </c>
      <c r="AQ149">
        <v>-0.16695982881118898</v>
      </c>
      <c r="AR149">
        <v>-0.11601505069939466</v>
      </c>
    </row>
    <row r="150" spans="1:44" x14ac:dyDescent="0.2">
      <c r="A150">
        <v>142</v>
      </c>
      <c r="B150">
        <v>4.1533097315911149E-3</v>
      </c>
      <c r="C150">
        <v>-1.88676372450719E-2</v>
      </c>
      <c r="D150">
        <v>2.3463650625102472E-2</v>
      </c>
      <c r="E150">
        <v>-4.1360812222612564E-2</v>
      </c>
      <c r="F150">
        <v>6.7621336238101293E-2</v>
      </c>
      <c r="G150">
        <v>-0.10207940283839423</v>
      </c>
      <c r="H150">
        <v>0.18899303525604849</v>
      </c>
      <c r="I150">
        <v>1.7529145944926716E-2</v>
      </c>
      <c r="J150">
        <v>5.7886306260276132E-2</v>
      </c>
      <c r="K150">
        <v>9.0835177015328838E-2</v>
      </c>
      <c r="L150">
        <v>0.12252386227406742</v>
      </c>
      <c r="M150">
        <v>-1.4023895569927891E-2</v>
      </c>
      <c r="N150">
        <v>1.9852542223252945E-2</v>
      </c>
      <c r="O150">
        <v>4.7761929123138813E-2</v>
      </c>
      <c r="P150">
        <v>-2.5963400596292097E-2</v>
      </c>
      <c r="Q150">
        <v>-3.3536315739529643E-3</v>
      </c>
      <c r="R150">
        <v>-2.5163747380717583E-3</v>
      </c>
      <c r="S150">
        <v>1.1409403361601012E-2</v>
      </c>
      <c r="T150">
        <v>6.9852684458370895E-2</v>
      </c>
      <c r="U150">
        <v>-0.23879446077130284</v>
      </c>
      <c r="V150">
        <v>6.5027049765613576E-2</v>
      </c>
      <c r="W150">
        <v>-0.44154972207951448</v>
      </c>
      <c r="X150">
        <v>4.040568495936836E-2</v>
      </c>
      <c r="Y150">
        <v>4.4376557027486108E-2</v>
      </c>
      <c r="Z150">
        <v>-8.5324315401453132E-2</v>
      </c>
      <c r="AA150">
        <v>0.11171106170772771</v>
      </c>
      <c r="AB150">
        <v>-2.2869854021404956E-2</v>
      </c>
      <c r="AC150">
        <v>2.3338134530999088E-3</v>
      </c>
      <c r="AD150">
        <v>9.675187704941246E-3</v>
      </c>
      <c r="AE150">
        <v>-1.1106384217395182E-2</v>
      </c>
      <c r="AF150">
        <v>7.4106659722410484E-3</v>
      </c>
      <c r="AG150">
        <v>3.3008132104231036E-2</v>
      </c>
      <c r="AH150">
        <v>-8.2076205882175679E-2</v>
      </c>
      <c r="AI150">
        <v>0.4021802019812315</v>
      </c>
      <c r="AJ150">
        <v>-0.27806133284144596</v>
      </c>
      <c r="AK150">
        <v>3.3214148849791236E-2</v>
      </c>
      <c r="AL150">
        <v>6.4032484264447298E-2</v>
      </c>
      <c r="AM150">
        <v>0.27466306144323482</v>
      </c>
      <c r="AN150">
        <v>0.13851160338819501</v>
      </c>
      <c r="AO150">
        <v>2.0106714726594532E-2</v>
      </c>
      <c r="AP150">
        <v>3.3361911731965455E-2</v>
      </c>
      <c r="AQ150">
        <v>-3.5721570159876204E-2</v>
      </c>
      <c r="AR150">
        <v>8.5521043730613533E-2</v>
      </c>
    </row>
    <row r="151" spans="1:44" x14ac:dyDescent="0.2">
      <c r="A151">
        <v>143</v>
      </c>
      <c r="B151">
        <v>-3.5340374735488345E-2</v>
      </c>
      <c r="C151">
        <v>-1.8929794484841E-2</v>
      </c>
      <c r="D151">
        <v>-1.6727223147124493E-2</v>
      </c>
      <c r="E151">
        <v>-2.2400410034397744E-3</v>
      </c>
      <c r="F151">
        <v>-1.4519706882459404E-2</v>
      </c>
      <c r="G151">
        <v>1.2460589993305016E-2</v>
      </c>
      <c r="H151">
        <v>-2.6648244032829838E-2</v>
      </c>
      <c r="I151">
        <v>9.3948427305333038E-2</v>
      </c>
      <c r="J151">
        <v>4.5839629575936236E-2</v>
      </c>
      <c r="K151">
        <v>8.7297324041553992E-2</v>
      </c>
      <c r="L151">
        <v>5.9195608856442483E-2</v>
      </c>
      <c r="M151">
        <v>2.4946026665818577E-2</v>
      </c>
      <c r="N151">
        <v>-6.835093632414635E-2</v>
      </c>
      <c r="O151">
        <v>2.1183366656789548E-2</v>
      </c>
      <c r="P151">
        <v>-3.5117222663559766E-2</v>
      </c>
      <c r="Q151">
        <v>1.9265739171075102E-2</v>
      </c>
      <c r="R151">
        <v>8.0136914878641941E-2</v>
      </c>
      <c r="S151">
        <v>4.6769563225517619E-2</v>
      </c>
      <c r="T151">
        <v>-9.9933142104073558E-2</v>
      </c>
      <c r="U151">
        <v>-0.52700539518567946</v>
      </c>
      <c r="V151">
        <v>-1.9699117259833865E-2</v>
      </c>
      <c r="W151">
        <v>-6.7959138766861549E-2</v>
      </c>
      <c r="X151">
        <v>7.9885004417875605E-2</v>
      </c>
      <c r="Y151">
        <v>6.1064922578855541E-2</v>
      </c>
      <c r="Z151">
        <v>0.12903248666483114</v>
      </c>
      <c r="AA151">
        <v>3.5433062489180989E-2</v>
      </c>
      <c r="AB151">
        <v>5.2158902854179567E-2</v>
      </c>
      <c r="AC151">
        <v>5.1244169861541566E-2</v>
      </c>
      <c r="AD151">
        <v>6.312521560057438E-2</v>
      </c>
      <c r="AE151">
        <v>9.1832568264025305E-3</v>
      </c>
      <c r="AF151">
        <v>0.10012695056311793</v>
      </c>
      <c r="AG151">
        <v>0.11397395805169097</v>
      </c>
      <c r="AH151">
        <v>7.7063947366292185E-2</v>
      </c>
      <c r="AI151">
        <v>-0.44737453681048767</v>
      </c>
      <c r="AJ151">
        <v>0.18550638847773016</v>
      </c>
      <c r="AK151">
        <v>0.11892212756595022</v>
      </c>
      <c r="AL151">
        <v>-1.6024889029295553E-2</v>
      </c>
      <c r="AM151">
        <v>0.1701458687329398</v>
      </c>
      <c r="AN151">
        <v>3.9827880091902301E-2</v>
      </c>
      <c r="AO151">
        <v>2.4337809566273405E-2</v>
      </c>
      <c r="AP151">
        <v>-8.2546809316460079E-2</v>
      </c>
      <c r="AQ151">
        <v>-0.10094852111461816</v>
      </c>
      <c r="AR151">
        <v>0.14206760859077638</v>
      </c>
    </row>
    <row r="152" spans="1:44" x14ac:dyDescent="0.2">
      <c r="A152">
        <v>144</v>
      </c>
      <c r="B152">
        <v>-2.8256342054307715E-2</v>
      </c>
      <c r="C152">
        <v>-5.3093439840294909E-3</v>
      </c>
      <c r="D152">
        <v>-2.3069481885139798E-2</v>
      </c>
      <c r="E152">
        <v>1.8179530244772479E-2</v>
      </c>
      <c r="F152">
        <v>-4.0512513662493199E-2</v>
      </c>
      <c r="G152">
        <v>6.1170202574815313E-2</v>
      </c>
      <c r="H152">
        <v>-9.582130744963091E-2</v>
      </c>
      <c r="I152">
        <v>7.0783894861778274E-2</v>
      </c>
      <c r="J152">
        <v>-0.10215873312674262</v>
      </c>
      <c r="K152">
        <v>0.18147840478094612</v>
      </c>
      <c r="L152">
        <v>4.5682264592949995E-3</v>
      </c>
      <c r="M152">
        <v>-3.8980796386411609E-2</v>
      </c>
      <c r="N152">
        <v>3.2307642749000332E-2</v>
      </c>
      <c r="O152">
        <v>2.5422508191034865E-2</v>
      </c>
      <c r="P152">
        <v>-3.539058072842538E-2</v>
      </c>
      <c r="Q152">
        <v>-5.623291509863082E-2</v>
      </c>
      <c r="R152">
        <v>-1.7661712416179087E-2</v>
      </c>
      <c r="S152">
        <v>-6.8449997057578149E-2</v>
      </c>
      <c r="T152">
        <v>2.8350831648912278E-2</v>
      </c>
      <c r="U152">
        <v>0.27542274748168127</v>
      </c>
      <c r="V152">
        <v>-1.5413214414837784E-3</v>
      </c>
      <c r="W152">
        <v>0.12757851445497881</v>
      </c>
      <c r="X152">
        <v>0.12263903312760482</v>
      </c>
      <c r="Y152">
        <v>-3.2027335942428903E-2</v>
      </c>
      <c r="Z152">
        <v>-4.9209473125471304E-2</v>
      </c>
      <c r="AA152">
        <v>7.9892932528275784E-2</v>
      </c>
      <c r="AB152">
        <v>-6.4883174928487386E-2</v>
      </c>
      <c r="AC152">
        <v>-1.7436654748108293E-2</v>
      </c>
      <c r="AD152">
        <v>4.8639858917189471E-2</v>
      </c>
      <c r="AE152">
        <v>-1.9537675526555165E-2</v>
      </c>
      <c r="AF152">
        <v>-7.390593149812652E-2</v>
      </c>
      <c r="AG152">
        <v>1.7642402316278893E-2</v>
      </c>
      <c r="AH152">
        <v>0.14120638703725463</v>
      </c>
      <c r="AI152">
        <v>0.36836294972769812</v>
      </c>
      <c r="AJ152">
        <v>0.22401275165164214</v>
      </c>
      <c r="AK152">
        <v>-8.4987497433975934E-3</v>
      </c>
      <c r="AL152">
        <v>-6.2128339972874813E-2</v>
      </c>
      <c r="AM152">
        <v>-2.3013296859749399E-2</v>
      </c>
      <c r="AN152">
        <v>0.14361626105869774</v>
      </c>
      <c r="AO152">
        <v>2.8219458420989163E-2</v>
      </c>
      <c r="AP152">
        <v>-4.6892526196089301E-2</v>
      </c>
      <c r="AQ152">
        <v>0.27012311835462133</v>
      </c>
      <c r="AR152">
        <v>-3.7537956249611648E-2</v>
      </c>
    </row>
    <row r="153" spans="1:44" x14ac:dyDescent="0.2">
      <c r="A153">
        <v>145</v>
      </c>
      <c r="B153">
        <v>-2.8256342054307715E-2</v>
      </c>
      <c r="C153">
        <v>-5.3093439840294909E-3</v>
      </c>
      <c r="D153">
        <v>-2.3069481885139798E-2</v>
      </c>
      <c r="E153">
        <v>1.8179530244772479E-2</v>
      </c>
      <c r="F153">
        <v>-4.0512513662493199E-2</v>
      </c>
      <c r="G153">
        <v>6.1170202574815313E-2</v>
      </c>
      <c r="H153">
        <v>-9.582130744963091E-2</v>
      </c>
      <c r="I153">
        <v>7.0783894861778274E-2</v>
      </c>
      <c r="J153">
        <v>-0.10215873312674262</v>
      </c>
      <c r="K153">
        <v>0.18147840478094612</v>
      </c>
      <c r="L153">
        <v>4.5682264592949995E-3</v>
      </c>
      <c r="M153">
        <v>-3.8980796386411609E-2</v>
      </c>
      <c r="N153">
        <v>3.2307642749000332E-2</v>
      </c>
      <c r="O153">
        <v>2.5422508191034865E-2</v>
      </c>
      <c r="P153">
        <v>-3.539058072842538E-2</v>
      </c>
      <c r="Q153">
        <v>-5.623291509863082E-2</v>
      </c>
      <c r="R153">
        <v>-1.7661712416179087E-2</v>
      </c>
      <c r="S153">
        <v>-6.8449997057578149E-2</v>
      </c>
      <c r="T153">
        <v>2.8350831648912278E-2</v>
      </c>
      <c r="U153">
        <v>0.27542274748168127</v>
      </c>
      <c r="V153">
        <v>-1.5413214414837784E-3</v>
      </c>
      <c r="W153">
        <v>0.12757851445497881</v>
      </c>
      <c r="X153">
        <v>0.12263903312760482</v>
      </c>
      <c r="Y153">
        <v>-3.2027335942428903E-2</v>
      </c>
      <c r="Z153">
        <v>-4.9209473125471304E-2</v>
      </c>
      <c r="AA153">
        <v>7.9892932528275784E-2</v>
      </c>
      <c r="AB153">
        <v>-6.4883174928487386E-2</v>
      </c>
      <c r="AC153">
        <v>-1.7436654748108293E-2</v>
      </c>
      <c r="AD153">
        <v>4.8639858917189471E-2</v>
      </c>
      <c r="AE153">
        <v>-1.9537675526555165E-2</v>
      </c>
      <c r="AF153">
        <v>-7.390593149812652E-2</v>
      </c>
      <c r="AG153">
        <v>1.7642402316278893E-2</v>
      </c>
      <c r="AH153">
        <v>0.14120638703725463</v>
      </c>
      <c r="AI153">
        <v>0.36836294972769812</v>
      </c>
      <c r="AJ153">
        <v>0.22401275165164214</v>
      </c>
      <c r="AK153">
        <v>-8.4987497433975934E-3</v>
      </c>
      <c r="AL153">
        <v>-6.2128339972874813E-2</v>
      </c>
      <c r="AM153">
        <v>-2.3013296859749399E-2</v>
      </c>
      <c r="AN153">
        <v>0.14361626105869774</v>
      </c>
      <c r="AO153">
        <v>2.8219458420989163E-2</v>
      </c>
      <c r="AP153">
        <v>-4.6892526196089301E-2</v>
      </c>
      <c r="AQ153">
        <v>0.27012311835462133</v>
      </c>
      <c r="AR153">
        <v>-3.7537956249611648E-2</v>
      </c>
    </row>
    <row r="154" spans="1:44" x14ac:dyDescent="0.2">
      <c r="A154">
        <v>146</v>
      </c>
      <c r="B154">
        <v>-9.5138928947441359E-3</v>
      </c>
      <c r="C154">
        <v>2.1687094459446277E-2</v>
      </c>
      <c r="D154">
        <v>-3.0538691859172573E-2</v>
      </c>
      <c r="E154">
        <v>5.3870934177635332E-2</v>
      </c>
      <c r="F154">
        <v>-8.0094842071600558E-2</v>
      </c>
      <c r="G154">
        <v>0.14562998706401764</v>
      </c>
      <c r="H154">
        <v>-0.19703118082139093</v>
      </c>
      <c r="I154">
        <v>-3.805997878686751E-2</v>
      </c>
      <c r="J154">
        <v>-0.25039815138064669</v>
      </c>
      <c r="K154">
        <v>-0.28311855238614203</v>
      </c>
      <c r="L154">
        <v>5.3177738874523595E-2</v>
      </c>
      <c r="M154">
        <v>-0.12786642017712491</v>
      </c>
      <c r="N154">
        <v>-9.6553455627655382E-2</v>
      </c>
      <c r="O154">
        <v>-8.5253036477033084E-2</v>
      </c>
      <c r="P154">
        <v>-0.11941194727031046</v>
      </c>
      <c r="Q154">
        <v>2.3670950821028214E-2</v>
      </c>
      <c r="R154">
        <v>-2.6106517189410039E-2</v>
      </c>
      <c r="S154">
        <v>6.7940001100188496E-3</v>
      </c>
      <c r="T154">
        <v>-7.9056536622105766E-2</v>
      </c>
      <c r="U154">
        <v>0.38100099665127241</v>
      </c>
      <c r="V154">
        <v>-9.3856886891528712E-2</v>
      </c>
      <c r="W154">
        <v>6.3103328653359547E-2</v>
      </c>
      <c r="X154">
        <v>2.5012360371033715E-2</v>
      </c>
      <c r="Y154">
        <v>-0.13284788708589934</v>
      </c>
      <c r="Z154">
        <v>-0.29889244533264614</v>
      </c>
      <c r="AA154">
        <v>-3.9529968083217293E-3</v>
      </c>
      <c r="AB154">
        <v>-0.14580015343538477</v>
      </c>
      <c r="AC154">
        <v>-0.11470618137454247</v>
      </c>
      <c r="AD154">
        <v>1.5495152697655445E-3</v>
      </c>
      <c r="AE154">
        <v>-0.12024578124988139</v>
      </c>
      <c r="AF154">
        <v>4.5411569769563398E-2</v>
      </c>
      <c r="AG154">
        <v>-4.5453879772899275E-2</v>
      </c>
      <c r="AH154">
        <v>5.3960196956344575E-2</v>
      </c>
      <c r="AI154">
        <v>3.6863467898118341E-2</v>
      </c>
      <c r="AJ154">
        <v>-0.14678010258193197</v>
      </c>
      <c r="AK154">
        <v>-5.3089158785469603E-2</v>
      </c>
      <c r="AL154">
        <v>-0.38030660352096501</v>
      </c>
      <c r="AM154">
        <v>-0.43446584617841455</v>
      </c>
      <c r="AN154">
        <v>-1.8170037158097396E-2</v>
      </c>
      <c r="AO154">
        <v>-0.18639938892214947</v>
      </c>
      <c r="AP154">
        <v>-0.23232093007605259</v>
      </c>
      <c r="AQ154">
        <v>-8.2842614636137735E-2</v>
      </c>
      <c r="AR154">
        <v>-6.3451672816828952E-2</v>
      </c>
    </row>
    <row r="155" spans="1:44" x14ac:dyDescent="0.2">
      <c r="A155">
        <v>147</v>
      </c>
      <c r="B155">
        <v>-8.0226404259392092E-2</v>
      </c>
      <c r="C155">
        <v>-3.9644914676043697E-2</v>
      </c>
      <c r="D155">
        <v>-4.2256755031040427E-2</v>
      </c>
      <c r="E155">
        <v>2.7270778141395002E-3</v>
      </c>
      <c r="F155">
        <v>-4.4861492065458974E-2</v>
      </c>
      <c r="G155">
        <v>4.982373706459331E-2</v>
      </c>
      <c r="H155">
        <v>-9.0191549102139001E-2</v>
      </c>
      <c r="I155">
        <v>-6.3100274269990986E-2</v>
      </c>
      <c r="J155">
        <v>5.3824698624665546E-2</v>
      </c>
      <c r="K155">
        <v>0.10127701256119392</v>
      </c>
      <c r="L155">
        <v>-1.054756623700126E-2</v>
      </c>
      <c r="M155">
        <v>7.5219632502440348E-2</v>
      </c>
      <c r="N155">
        <v>-3.4413988151228092E-2</v>
      </c>
      <c r="O155">
        <v>-1.0631619465483189E-3</v>
      </c>
      <c r="P155">
        <v>-5.7387753052300372E-2</v>
      </c>
      <c r="Q155">
        <v>-3.9433361606503126E-2</v>
      </c>
      <c r="R155">
        <v>-3.1164358791863411E-2</v>
      </c>
      <c r="S155">
        <v>1.7380657829241919E-2</v>
      </c>
      <c r="T155">
        <v>-6.3747557695519541E-2</v>
      </c>
      <c r="U155">
        <v>0.28758660075806652</v>
      </c>
      <c r="V155">
        <v>-1.0075991801530737E-2</v>
      </c>
      <c r="W155">
        <v>-0.18017601372978487</v>
      </c>
      <c r="X155">
        <v>-5.859572569230842E-2</v>
      </c>
      <c r="Y155">
        <v>2.0228223414486379E-2</v>
      </c>
      <c r="Z155">
        <v>0.17984024281562005</v>
      </c>
      <c r="AA155">
        <v>3.5684239754407709E-3</v>
      </c>
      <c r="AB155">
        <v>9.1828824663278796E-2</v>
      </c>
      <c r="AC155">
        <v>7.7395011994567664E-3</v>
      </c>
      <c r="AD155">
        <v>-7.9198608044226404E-3</v>
      </c>
      <c r="AE155">
        <v>-7.6325396127366996E-2</v>
      </c>
      <c r="AF155">
        <v>-0.16077728428416194</v>
      </c>
      <c r="AG155">
        <v>-5.7158768237642987E-2</v>
      </c>
      <c r="AH155">
        <v>-9.6118378242487923E-2</v>
      </c>
      <c r="AI155">
        <v>-0.24626949677173404</v>
      </c>
      <c r="AJ155">
        <v>0.59170311501727779</v>
      </c>
      <c r="AK155">
        <v>-0.14656052763129623</v>
      </c>
      <c r="AL155">
        <v>7.3702722692664091E-2</v>
      </c>
      <c r="AM155">
        <v>-6.4776081792960016E-2</v>
      </c>
      <c r="AN155">
        <v>2.647335831443054E-2</v>
      </c>
      <c r="AO155">
        <v>8.3713236258220469E-2</v>
      </c>
      <c r="AP155">
        <v>4.4936075001758669E-2</v>
      </c>
      <c r="AQ155">
        <v>2.0916641656816504E-2</v>
      </c>
      <c r="AR155">
        <v>-0.18092235634805853</v>
      </c>
    </row>
    <row r="156" spans="1:44" x14ac:dyDescent="0.2">
      <c r="A156">
        <v>148</v>
      </c>
      <c r="B156">
        <v>-3.5340374735488345E-2</v>
      </c>
      <c r="C156">
        <v>-1.8929794484841E-2</v>
      </c>
      <c r="D156">
        <v>-1.6727223147124493E-2</v>
      </c>
      <c r="E156">
        <v>-2.2400410034397744E-3</v>
      </c>
      <c r="F156">
        <v>-1.4519706882459404E-2</v>
      </c>
      <c r="G156">
        <v>1.2460589993305016E-2</v>
      </c>
      <c r="H156">
        <v>-2.6648244032829838E-2</v>
      </c>
      <c r="I156">
        <v>9.3948427305333038E-2</v>
      </c>
      <c r="J156">
        <v>4.5839629575936236E-2</v>
      </c>
      <c r="K156">
        <v>8.7297324041553992E-2</v>
      </c>
      <c r="L156">
        <v>5.9195608856442483E-2</v>
      </c>
      <c r="M156">
        <v>2.4946026665818577E-2</v>
      </c>
      <c r="N156">
        <v>-6.835093632414635E-2</v>
      </c>
      <c r="O156">
        <v>2.1183366656789548E-2</v>
      </c>
      <c r="P156">
        <v>-3.5117222663559766E-2</v>
      </c>
      <c r="Q156">
        <v>1.9265739171075102E-2</v>
      </c>
      <c r="R156">
        <v>8.0136914878641941E-2</v>
      </c>
      <c r="S156">
        <v>4.6769563225517619E-2</v>
      </c>
      <c r="T156">
        <v>-9.9933142104073558E-2</v>
      </c>
      <c r="U156">
        <v>-0.52700539518567946</v>
      </c>
      <c r="V156">
        <v>-1.9699117259833865E-2</v>
      </c>
      <c r="W156">
        <v>-6.7959138766861549E-2</v>
      </c>
      <c r="X156">
        <v>7.9885004417875605E-2</v>
      </c>
      <c r="Y156">
        <v>6.1064922578855541E-2</v>
      </c>
      <c r="Z156">
        <v>0.12903248666483114</v>
      </c>
      <c r="AA156">
        <v>3.5433062489180989E-2</v>
      </c>
      <c r="AB156">
        <v>5.2158902854179567E-2</v>
      </c>
      <c r="AC156">
        <v>5.1244169861541566E-2</v>
      </c>
      <c r="AD156">
        <v>6.312521560057438E-2</v>
      </c>
      <c r="AE156">
        <v>9.1832568264025305E-3</v>
      </c>
      <c r="AF156">
        <v>0.10012695056311793</v>
      </c>
      <c r="AG156">
        <v>0.11397395805169097</v>
      </c>
      <c r="AH156">
        <v>7.7063947366292185E-2</v>
      </c>
      <c r="AI156">
        <v>-0.44737453681048767</v>
      </c>
      <c r="AJ156">
        <v>0.18550638847773016</v>
      </c>
      <c r="AK156">
        <v>0.11892212756595022</v>
      </c>
      <c r="AL156">
        <v>-1.6024889029295553E-2</v>
      </c>
      <c r="AM156">
        <v>0.1701458687329398</v>
      </c>
      <c r="AN156">
        <v>3.9827880091902301E-2</v>
      </c>
      <c r="AO156">
        <v>2.4337809566273405E-2</v>
      </c>
      <c r="AP156">
        <v>-8.2546809316460079E-2</v>
      </c>
      <c r="AQ156">
        <v>-0.10094852111461816</v>
      </c>
      <c r="AR156">
        <v>0.14206760859077638</v>
      </c>
    </row>
    <row r="157" spans="1:44" x14ac:dyDescent="0.2">
      <c r="A157">
        <v>149</v>
      </c>
      <c r="B157">
        <v>3.724273771552622E-2</v>
      </c>
      <c r="C157">
        <v>-2.1689789117790736E-2</v>
      </c>
      <c r="D157">
        <v>6.0239100213595353E-2</v>
      </c>
      <c r="E157">
        <v>-7.7273974629761044E-2</v>
      </c>
      <c r="F157">
        <v>0.14902914956601565</v>
      </c>
      <c r="G157">
        <v>-0.19695159542405916</v>
      </c>
      <c r="H157">
        <v>0.43083423492108675</v>
      </c>
      <c r="I157">
        <v>3.0503150564823445E-2</v>
      </c>
      <c r="J157">
        <v>-0.10735859666241698</v>
      </c>
      <c r="K157">
        <v>-9.5168658881532808E-2</v>
      </c>
      <c r="L157">
        <v>4.6538857316625659E-2</v>
      </c>
      <c r="M157">
        <v>1.5562616064948021E-3</v>
      </c>
      <c r="N157">
        <v>-0.10493974611807733</v>
      </c>
      <c r="O157">
        <v>-2.791403727147812E-3</v>
      </c>
      <c r="P157">
        <v>1.9477225954091848E-2</v>
      </c>
      <c r="Q157">
        <v>3.4683851248749731E-2</v>
      </c>
      <c r="R157">
        <v>-3.7435534583124541E-3</v>
      </c>
      <c r="S157">
        <v>2.8811496454943741E-2</v>
      </c>
      <c r="T157">
        <v>7.3622777681623397E-3</v>
      </c>
      <c r="U157">
        <v>-0.53664431397171064</v>
      </c>
      <c r="V157">
        <v>1.2276557218058315E-3</v>
      </c>
      <c r="W157">
        <v>0.33140267916824739</v>
      </c>
      <c r="X157">
        <v>2.0972052456869505E-2</v>
      </c>
      <c r="Y157">
        <v>-0.18942197208478939</v>
      </c>
      <c r="Z157">
        <v>-0.10535045198821225</v>
      </c>
      <c r="AA157">
        <v>8.6073779959344954E-2</v>
      </c>
      <c r="AB157">
        <v>1.1305377526294569E-2</v>
      </c>
      <c r="AC157">
        <v>-0.16852529287246087</v>
      </c>
      <c r="AD157">
        <v>-4.2509372789777511E-2</v>
      </c>
      <c r="AE157">
        <v>2.9167998311122378E-2</v>
      </c>
      <c r="AF157">
        <v>-4.8666730899990629E-2</v>
      </c>
      <c r="AG157">
        <v>-0.15382355359202582</v>
      </c>
      <c r="AH157">
        <v>2.9197885096529985E-2</v>
      </c>
      <c r="AI157">
        <v>-0.21826407379578749</v>
      </c>
      <c r="AJ157">
        <v>0.12286442841755285</v>
      </c>
      <c r="AK157">
        <v>-8.5860242181809432E-2</v>
      </c>
      <c r="AL157">
        <v>-6.4881467005437288E-2</v>
      </c>
      <c r="AM157">
        <v>-9.8180708704176833E-2</v>
      </c>
      <c r="AN157">
        <v>-1.8619537125158625E-2</v>
      </c>
      <c r="AO157">
        <v>9.3219882880173355E-3</v>
      </c>
      <c r="AP157">
        <v>-1.7691525001050756E-2</v>
      </c>
      <c r="AQ157">
        <v>0.10952062127725259</v>
      </c>
      <c r="AR157">
        <v>-8.6198015431769415E-2</v>
      </c>
    </row>
    <row r="158" spans="1:44" x14ac:dyDescent="0.2">
      <c r="A158">
        <v>150</v>
      </c>
      <c r="B158">
        <v>4.4015781856717506E-2</v>
      </c>
      <c r="C158">
        <v>5.8722977428111722E-3</v>
      </c>
      <c r="D158">
        <v>3.7920801874652188E-2</v>
      </c>
      <c r="E158">
        <v>-3.0877600751383238E-2</v>
      </c>
      <c r="F158">
        <v>7.0990416359560493E-2</v>
      </c>
      <c r="G158">
        <v>-9.5115713039904404E-2</v>
      </c>
      <c r="H158">
        <v>0.18356615513513708</v>
      </c>
      <c r="I158">
        <v>-0.14858381242619012</v>
      </c>
      <c r="J158">
        <v>1.9180886815193254E-3</v>
      </c>
      <c r="K158">
        <v>1.1924932301017765E-2</v>
      </c>
      <c r="L158">
        <v>-0.37676827316970951</v>
      </c>
      <c r="M158">
        <v>4.5741906730945026E-2</v>
      </c>
      <c r="N158">
        <v>-1.3061224489795742E-2</v>
      </c>
      <c r="O158">
        <v>2.1144519059948408E-2</v>
      </c>
      <c r="P158">
        <v>4.3332554385360655E-2</v>
      </c>
      <c r="Q158">
        <v>2.2843136544594689E-3</v>
      </c>
      <c r="R158">
        <v>7.549156030300419E-2</v>
      </c>
      <c r="S158">
        <v>-2.9166273084438976E-2</v>
      </c>
      <c r="T158">
        <v>1.8914540388855317E-2</v>
      </c>
      <c r="U158">
        <v>0.11847554679694383</v>
      </c>
      <c r="V158">
        <v>-6.9764407577759702E-2</v>
      </c>
      <c r="W158">
        <v>-5.0401868860628918E-2</v>
      </c>
      <c r="X158">
        <v>-0.24427201251136965</v>
      </c>
      <c r="Y158">
        <v>-8.2565501953100195E-3</v>
      </c>
      <c r="Z158">
        <v>-3.9681977808465496E-2</v>
      </c>
      <c r="AA158">
        <v>-0.17890076756545004</v>
      </c>
      <c r="AB158">
        <v>4.9637855251982055E-2</v>
      </c>
      <c r="AC158">
        <v>1.5836901440846818E-2</v>
      </c>
      <c r="AD158">
        <v>-6.0214468278283806E-2</v>
      </c>
      <c r="AE158">
        <v>2.810206361361911E-2</v>
      </c>
      <c r="AF158">
        <v>7.5391038800724175E-2</v>
      </c>
      <c r="AG158">
        <v>2.7968673883924877E-2</v>
      </c>
      <c r="AH158">
        <v>-2.8115536059798996E-2</v>
      </c>
      <c r="AI158">
        <v>-0.23272716858362852</v>
      </c>
      <c r="AJ158">
        <v>-0.12477755107236399</v>
      </c>
      <c r="AK158">
        <v>-0.11151338169647129</v>
      </c>
      <c r="AL158">
        <v>2.2331589405130359E-2</v>
      </c>
      <c r="AM158">
        <v>1.7918921179088443E-2</v>
      </c>
      <c r="AN158">
        <v>2.819686361168916E-3</v>
      </c>
      <c r="AO158">
        <v>0.11150172645073608</v>
      </c>
      <c r="AP158">
        <v>-4.3373914251864432E-2</v>
      </c>
      <c r="AQ158">
        <v>-4.1177944448394732E-2</v>
      </c>
      <c r="AR158">
        <v>3.0185477792180615E-2</v>
      </c>
    </row>
    <row r="159" spans="1:44" x14ac:dyDescent="0.2">
      <c r="A159">
        <v>151</v>
      </c>
      <c r="B159">
        <v>2.3152701069066861E-2</v>
      </c>
      <c r="C159">
        <v>-3.5928184173170452E-2</v>
      </c>
      <c r="D159">
        <v>6.1282659935003814E-2</v>
      </c>
      <c r="E159">
        <v>-9.1597505337671081E-2</v>
      </c>
      <c r="F159">
        <v>0.16829562464984593</v>
      </c>
      <c r="G159">
        <v>-0.22245493734979149</v>
      </c>
      <c r="H159">
        <v>0.50254394345684772</v>
      </c>
      <c r="I159">
        <v>6.8596858945934924E-2</v>
      </c>
      <c r="J159">
        <v>-6.7864948620720011E-2</v>
      </c>
      <c r="K159">
        <v>-0.12246932609332117</v>
      </c>
      <c r="L159">
        <v>-3.9834556869639104E-2</v>
      </c>
      <c r="M159">
        <v>-6.5709431518737982E-2</v>
      </c>
      <c r="N159">
        <v>3.7653244191904189E-2</v>
      </c>
      <c r="O159">
        <v>2.9630402356305652E-2</v>
      </c>
      <c r="P159">
        <v>5.4796859082616667E-2</v>
      </c>
      <c r="Q159">
        <v>-4.6959821616652242E-2</v>
      </c>
      <c r="R159">
        <v>-2.1930566558624132E-2</v>
      </c>
      <c r="S159">
        <v>-5.0158328031223887E-2</v>
      </c>
      <c r="T159">
        <v>-3.4101684908500851E-2</v>
      </c>
      <c r="U159">
        <v>0.39706993745508701</v>
      </c>
      <c r="V159">
        <v>3.5679718287207063E-2</v>
      </c>
      <c r="W159">
        <v>5.2336888091205402E-2</v>
      </c>
      <c r="X159">
        <v>-5.9239757160958306E-2</v>
      </c>
      <c r="Y159">
        <v>-7.8429287397013825E-2</v>
      </c>
      <c r="Z159">
        <v>-2.3927834379937507E-2</v>
      </c>
      <c r="AA159">
        <v>2.8338039697769268E-2</v>
      </c>
      <c r="AB159">
        <v>-6.2474339580860794E-2</v>
      </c>
      <c r="AC159">
        <v>2.9121195523795551E-2</v>
      </c>
      <c r="AD159">
        <v>2.1056252725977442E-2</v>
      </c>
      <c r="AE159">
        <v>6.2559914810794481E-2</v>
      </c>
      <c r="AF159">
        <v>9.8332643711140255E-2</v>
      </c>
      <c r="AG159">
        <v>-1.8585255858860394E-2</v>
      </c>
      <c r="AH159">
        <v>-0.15292888751262979</v>
      </c>
      <c r="AI159">
        <v>1.937764288852728E-2</v>
      </c>
      <c r="AJ159">
        <v>4.5532740786463632E-2</v>
      </c>
      <c r="AK159">
        <v>9.1046611144142808E-2</v>
      </c>
      <c r="AL159">
        <v>-0.12446305886324205</v>
      </c>
      <c r="AM159">
        <v>-0.4600685999347206</v>
      </c>
      <c r="AN159">
        <v>0.16199907448633621</v>
      </c>
      <c r="AO159">
        <v>-0.13996451539525723</v>
      </c>
      <c r="AP159">
        <v>-8.0335751738507266E-2</v>
      </c>
      <c r="AQ159">
        <v>-2.2243998877656823E-3</v>
      </c>
      <c r="AR159">
        <v>-2.3126729671280044E-2</v>
      </c>
    </row>
    <row r="160" spans="1:44" x14ac:dyDescent="0.2">
      <c r="A160">
        <v>152</v>
      </c>
      <c r="B160">
        <v>-8.0226404259392092E-2</v>
      </c>
      <c r="C160">
        <v>-3.9644914676043697E-2</v>
      </c>
      <c r="D160">
        <v>-4.2256755031040427E-2</v>
      </c>
      <c r="E160">
        <v>2.7270778141395002E-3</v>
      </c>
      <c r="F160">
        <v>-4.4861492065458974E-2</v>
      </c>
      <c r="G160">
        <v>4.982373706459331E-2</v>
      </c>
      <c r="H160">
        <v>-9.0191549102139001E-2</v>
      </c>
      <c r="I160">
        <v>-6.3100274269990986E-2</v>
      </c>
      <c r="J160">
        <v>5.3824698624665546E-2</v>
      </c>
      <c r="K160">
        <v>0.10127701256119392</v>
      </c>
      <c r="L160">
        <v>-1.054756623700126E-2</v>
      </c>
      <c r="M160">
        <v>7.5219632502440348E-2</v>
      </c>
      <c r="N160">
        <v>-3.4413988151228092E-2</v>
      </c>
      <c r="O160">
        <v>-1.0631619465483189E-3</v>
      </c>
      <c r="P160">
        <v>-5.7387753052300372E-2</v>
      </c>
      <c r="Q160">
        <v>-3.9433361606503126E-2</v>
      </c>
      <c r="R160">
        <v>-3.1164358791863411E-2</v>
      </c>
      <c r="S160">
        <v>1.7380657829241919E-2</v>
      </c>
      <c r="T160">
        <v>-6.3747557695519541E-2</v>
      </c>
      <c r="U160">
        <v>0.28758660075806652</v>
      </c>
      <c r="V160">
        <v>-1.0075991801530737E-2</v>
      </c>
      <c r="W160">
        <v>-0.18017601372978487</v>
      </c>
      <c r="X160">
        <v>-5.859572569230842E-2</v>
      </c>
      <c r="Y160">
        <v>2.0228223414486379E-2</v>
      </c>
      <c r="Z160">
        <v>0.17984024281562005</v>
      </c>
      <c r="AA160">
        <v>3.5684239754407709E-3</v>
      </c>
      <c r="AB160">
        <v>9.1828824663278796E-2</v>
      </c>
      <c r="AC160">
        <v>7.7395011994567664E-3</v>
      </c>
      <c r="AD160">
        <v>-7.9198608044226404E-3</v>
      </c>
      <c r="AE160">
        <v>-7.6325396127366996E-2</v>
      </c>
      <c r="AF160">
        <v>-0.16077728428416194</v>
      </c>
      <c r="AG160">
        <v>-5.7158768237642987E-2</v>
      </c>
      <c r="AH160">
        <v>-9.6118378242487923E-2</v>
      </c>
      <c r="AI160">
        <v>-0.24626949677173404</v>
      </c>
      <c r="AJ160">
        <v>0.59170311501727779</v>
      </c>
      <c r="AK160">
        <v>-0.14656052763129623</v>
      </c>
      <c r="AL160">
        <v>7.3702722692664091E-2</v>
      </c>
      <c r="AM160">
        <v>-6.4776081792960016E-2</v>
      </c>
      <c r="AN160">
        <v>2.647335831443054E-2</v>
      </c>
      <c r="AO160">
        <v>8.3713236258220469E-2</v>
      </c>
      <c r="AP160">
        <v>4.4936075001758669E-2</v>
      </c>
      <c r="AQ160">
        <v>2.0916641656816504E-2</v>
      </c>
      <c r="AR160">
        <v>-0.18092235634805853</v>
      </c>
    </row>
    <row r="161" spans="1:44" x14ac:dyDescent="0.2">
      <c r="A161">
        <v>153</v>
      </c>
      <c r="B161">
        <v>-8.0226404259392092E-2</v>
      </c>
      <c r="C161">
        <v>-3.9644914676043697E-2</v>
      </c>
      <c r="D161">
        <v>-4.2256755031040427E-2</v>
      </c>
      <c r="E161">
        <v>2.7270778141395002E-3</v>
      </c>
      <c r="F161">
        <v>-4.4861492065458974E-2</v>
      </c>
      <c r="G161">
        <v>4.982373706459331E-2</v>
      </c>
      <c r="H161">
        <v>-9.0191549102139001E-2</v>
      </c>
      <c r="I161">
        <v>-6.3100274269990986E-2</v>
      </c>
      <c r="J161">
        <v>5.3824698624665546E-2</v>
      </c>
      <c r="K161">
        <v>0.10127701256119392</v>
      </c>
      <c r="L161">
        <v>-1.054756623700126E-2</v>
      </c>
      <c r="M161">
        <v>7.5219632502440348E-2</v>
      </c>
      <c r="N161">
        <v>-3.4413988151228092E-2</v>
      </c>
      <c r="O161">
        <v>-1.0631619465483189E-3</v>
      </c>
      <c r="P161">
        <v>-5.7387753052300372E-2</v>
      </c>
      <c r="Q161">
        <v>-3.9433361606503126E-2</v>
      </c>
      <c r="R161">
        <v>-3.1164358791863411E-2</v>
      </c>
      <c r="S161">
        <v>1.7380657829241919E-2</v>
      </c>
      <c r="T161">
        <v>-6.3747557695519541E-2</v>
      </c>
      <c r="U161">
        <v>0.28758660075806652</v>
      </c>
      <c r="V161">
        <v>-1.0075991801530737E-2</v>
      </c>
      <c r="W161">
        <v>-0.18017601372978487</v>
      </c>
      <c r="X161">
        <v>-5.859572569230842E-2</v>
      </c>
      <c r="Y161">
        <v>2.0228223414486379E-2</v>
      </c>
      <c r="Z161">
        <v>0.17984024281562005</v>
      </c>
      <c r="AA161">
        <v>3.5684239754407709E-3</v>
      </c>
      <c r="AB161">
        <v>9.1828824663278796E-2</v>
      </c>
      <c r="AC161">
        <v>7.7395011994567664E-3</v>
      </c>
      <c r="AD161">
        <v>-7.9198608044226404E-3</v>
      </c>
      <c r="AE161">
        <v>-7.6325396127366996E-2</v>
      </c>
      <c r="AF161">
        <v>-0.16077728428416194</v>
      </c>
      <c r="AG161">
        <v>-5.7158768237642987E-2</v>
      </c>
      <c r="AH161">
        <v>-9.6118378242487923E-2</v>
      </c>
      <c r="AI161">
        <v>-0.24626949677173404</v>
      </c>
      <c r="AJ161">
        <v>0.59170311501727779</v>
      </c>
      <c r="AK161">
        <v>-0.14656052763129623</v>
      </c>
      <c r="AL161">
        <v>7.3702722692664091E-2</v>
      </c>
      <c r="AM161">
        <v>-6.4776081792960016E-2</v>
      </c>
      <c r="AN161">
        <v>2.647335831443054E-2</v>
      </c>
      <c r="AO161">
        <v>8.3713236258220469E-2</v>
      </c>
      <c r="AP161">
        <v>4.4936075001758669E-2</v>
      </c>
      <c r="AQ161">
        <v>2.0916641656816504E-2</v>
      </c>
      <c r="AR161">
        <v>-0.18092235634805853</v>
      </c>
    </row>
    <row r="162" spans="1:44" x14ac:dyDescent="0.2">
      <c r="A162">
        <v>154</v>
      </c>
      <c r="B162">
        <v>1.696087831797799E-2</v>
      </c>
      <c r="C162">
        <v>-3.2413212920028522E-2</v>
      </c>
      <c r="D162">
        <v>5.1028075101159587E-2</v>
      </c>
      <c r="E162">
        <v>-7.9390160927106601E-2</v>
      </c>
      <c r="F162">
        <v>0.14166504689935189</v>
      </c>
      <c r="G162">
        <v>-0.19362527426658316</v>
      </c>
      <c r="H162">
        <v>0.41579964062115238</v>
      </c>
      <c r="I162">
        <v>2.7848641472032476E-3</v>
      </c>
      <c r="J162">
        <v>6.404857068060954E-2</v>
      </c>
      <c r="K162">
        <v>0.11899873098500602</v>
      </c>
      <c r="L162">
        <v>5.924612125036588E-2</v>
      </c>
      <c r="M162">
        <v>-1.1930317980606953E-2</v>
      </c>
      <c r="N162">
        <v>8.0660313122478122E-2</v>
      </c>
      <c r="O162">
        <v>2.45580848949567E-2</v>
      </c>
      <c r="P162">
        <v>-4.1150943525447792E-2</v>
      </c>
      <c r="Q162">
        <v>3.6407489631963941E-2</v>
      </c>
      <c r="R162">
        <v>4.746397668438096E-4</v>
      </c>
      <c r="S162">
        <v>5.9152573090790028E-2</v>
      </c>
      <c r="T162">
        <v>2.5546181968592485E-2</v>
      </c>
      <c r="U162">
        <v>5.6546368665266744E-2</v>
      </c>
      <c r="V162">
        <v>6.4373546301308648E-2</v>
      </c>
      <c r="W162">
        <v>-0.42169641677545089</v>
      </c>
      <c r="X162">
        <v>-0.16898193861528354</v>
      </c>
      <c r="Y162">
        <v>5.2339425105003112E-2</v>
      </c>
      <c r="Z162">
        <v>0.17053107127866873</v>
      </c>
      <c r="AA162">
        <v>1.8587544049657234E-2</v>
      </c>
      <c r="AB162">
        <v>3.0166895137747396E-2</v>
      </c>
      <c r="AC162">
        <v>7.9611261476409956E-2</v>
      </c>
      <c r="AD162">
        <v>-2.0808550810457516E-2</v>
      </c>
      <c r="AE162">
        <v>-4.3094145278531504E-2</v>
      </c>
      <c r="AF162">
        <v>-1.7886470407140198E-2</v>
      </c>
      <c r="AG162">
        <v>-7.3356937157617708E-2</v>
      </c>
      <c r="AH162">
        <v>-0.14855147176060968</v>
      </c>
      <c r="AI162">
        <v>0.2655243321684948</v>
      </c>
      <c r="AJ162">
        <v>-0.48758844371277854</v>
      </c>
      <c r="AK162">
        <v>-5.025400335087471E-3</v>
      </c>
      <c r="AL162">
        <v>0.14455878040857328</v>
      </c>
      <c r="AM162">
        <v>0.19581994447515849</v>
      </c>
      <c r="AN162">
        <v>-2.6192590481818767E-2</v>
      </c>
      <c r="AO162">
        <v>9.651257295858473E-2</v>
      </c>
      <c r="AP162">
        <v>0.18450290543431414</v>
      </c>
      <c r="AQ162">
        <v>-8.3561029362521744E-2</v>
      </c>
      <c r="AR162">
        <v>6.7432864037838103E-2</v>
      </c>
    </row>
    <row r="163" spans="1:44" x14ac:dyDescent="0.2">
      <c r="A163">
        <v>155</v>
      </c>
      <c r="B163">
        <v>1.696087831797799E-2</v>
      </c>
      <c r="C163">
        <v>-3.2413212920028522E-2</v>
      </c>
      <c r="D163">
        <v>5.1028075101159587E-2</v>
      </c>
      <c r="E163">
        <v>-7.9390160927106601E-2</v>
      </c>
      <c r="F163">
        <v>0.14166504689935189</v>
      </c>
      <c r="G163">
        <v>-0.19362527426658316</v>
      </c>
      <c r="H163">
        <v>0.41579964062115238</v>
      </c>
      <c r="I163">
        <v>2.7848641472032476E-3</v>
      </c>
      <c r="J163">
        <v>6.404857068060954E-2</v>
      </c>
      <c r="K163">
        <v>0.11899873098500602</v>
      </c>
      <c r="L163">
        <v>5.924612125036588E-2</v>
      </c>
      <c r="M163">
        <v>-1.1930317980606953E-2</v>
      </c>
      <c r="N163">
        <v>8.0660313122478122E-2</v>
      </c>
      <c r="O163">
        <v>2.45580848949567E-2</v>
      </c>
      <c r="P163">
        <v>-4.1150943525447792E-2</v>
      </c>
      <c r="Q163">
        <v>3.6407489631963941E-2</v>
      </c>
      <c r="R163">
        <v>4.746397668438096E-4</v>
      </c>
      <c r="S163">
        <v>5.9152573090790028E-2</v>
      </c>
      <c r="T163">
        <v>2.5546181968592485E-2</v>
      </c>
      <c r="U163">
        <v>5.6546368665266744E-2</v>
      </c>
      <c r="V163">
        <v>6.4373546301308648E-2</v>
      </c>
      <c r="W163">
        <v>-0.42169641677545089</v>
      </c>
      <c r="X163">
        <v>-0.16898193861528354</v>
      </c>
      <c r="Y163">
        <v>5.2339425105003112E-2</v>
      </c>
      <c r="Z163">
        <v>0.17053107127866873</v>
      </c>
      <c r="AA163">
        <v>1.8587544049657234E-2</v>
      </c>
      <c r="AB163">
        <v>3.0166895137747396E-2</v>
      </c>
      <c r="AC163">
        <v>7.9611261476409956E-2</v>
      </c>
      <c r="AD163">
        <v>-2.0808550810457516E-2</v>
      </c>
      <c r="AE163">
        <v>-4.3094145278531504E-2</v>
      </c>
      <c r="AF163">
        <v>-1.7886470407140198E-2</v>
      </c>
      <c r="AG163">
        <v>-7.3356937157617708E-2</v>
      </c>
      <c r="AH163">
        <v>-0.14855147176060968</v>
      </c>
      <c r="AI163">
        <v>0.2655243321684948</v>
      </c>
      <c r="AJ163">
        <v>-0.48758844371277854</v>
      </c>
      <c r="AK163">
        <v>-5.025400335087471E-3</v>
      </c>
      <c r="AL163">
        <v>0.14455878040857328</v>
      </c>
      <c r="AM163">
        <v>0.19581994447515849</v>
      </c>
      <c r="AN163">
        <v>-2.6192590481818767E-2</v>
      </c>
      <c r="AO163">
        <v>9.651257295858473E-2</v>
      </c>
      <c r="AP163">
        <v>0.18450290543431414</v>
      </c>
      <c r="AQ163">
        <v>-8.3561029362521744E-2</v>
      </c>
      <c r="AR163">
        <v>6.7432864037838103E-2</v>
      </c>
    </row>
    <row r="164" spans="1:44" x14ac:dyDescent="0.2">
      <c r="A164">
        <v>156</v>
      </c>
      <c r="B164">
        <v>4.1533097315911149E-3</v>
      </c>
      <c r="C164">
        <v>-1.88676372450719E-2</v>
      </c>
      <c r="D164">
        <v>2.3463650625102472E-2</v>
      </c>
      <c r="E164">
        <v>-4.1360812222612564E-2</v>
      </c>
      <c r="F164">
        <v>6.7621336238101293E-2</v>
      </c>
      <c r="G164">
        <v>-0.10207940283839423</v>
      </c>
      <c r="H164">
        <v>0.18899303525604849</v>
      </c>
      <c r="I164">
        <v>1.7529145944926716E-2</v>
      </c>
      <c r="J164">
        <v>5.7886306260276132E-2</v>
      </c>
      <c r="K164">
        <v>9.0835177015328838E-2</v>
      </c>
      <c r="L164">
        <v>0.12252386227406742</v>
      </c>
      <c r="M164">
        <v>-1.4023895569927891E-2</v>
      </c>
      <c r="N164">
        <v>1.9852542223252945E-2</v>
      </c>
      <c r="O164">
        <v>4.7761929123138813E-2</v>
      </c>
      <c r="P164">
        <v>-2.5963400596292097E-2</v>
      </c>
      <c r="Q164">
        <v>-3.3536315739529643E-3</v>
      </c>
      <c r="R164">
        <v>-2.5163747380717583E-3</v>
      </c>
      <c r="S164">
        <v>1.1409403361601012E-2</v>
      </c>
      <c r="T164">
        <v>6.9852684458370895E-2</v>
      </c>
      <c r="U164">
        <v>-0.23879446077130284</v>
      </c>
      <c r="V164">
        <v>6.5027049765613576E-2</v>
      </c>
      <c r="W164">
        <v>-0.44154972207951448</v>
      </c>
      <c r="X164">
        <v>4.040568495936836E-2</v>
      </c>
      <c r="Y164">
        <v>4.4376557027486108E-2</v>
      </c>
      <c r="Z164">
        <v>-8.5324315401453132E-2</v>
      </c>
      <c r="AA164">
        <v>0.11171106170772771</v>
      </c>
      <c r="AB164">
        <v>-2.2869854021404956E-2</v>
      </c>
      <c r="AC164">
        <v>2.3338134530999088E-3</v>
      </c>
      <c r="AD164">
        <v>9.675187704941246E-3</v>
      </c>
      <c r="AE164">
        <v>-1.1106384217395182E-2</v>
      </c>
      <c r="AF164">
        <v>7.4106659722410484E-3</v>
      </c>
      <c r="AG164">
        <v>3.3008132104231036E-2</v>
      </c>
      <c r="AH164">
        <v>-8.2076205882175679E-2</v>
      </c>
      <c r="AI164">
        <v>0.4021802019812315</v>
      </c>
      <c r="AJ164">
        <v>-0.27806133284144596</v>
      </c>
      <c r="AK164">
        <v>3.3214148849791236E-2</v>
      </c>
      <c r="AL164">
        <v>6.4032484264447298E-2</v>
      </c>
      <c r="AM164">
        <v>0.27466306144323482</v>
      </c>
      <c r="AN164">
        <v>0.13851160338819501</v>
      </c>
      <c r="AO164">
        <v>2.0106714726594532E-2</v>
      </c>
      <c r="AP164">
        <v>3.3361911731965455E-2</v>
      </c>
      <c r="AQ164">
        <v>-3.5721570159876204E-2</v>
      </c>
      <c r="AR164">
        <v>8.5521043730613533E-2</v>
      </c>
    </row>
    <row r="165" spans="1:44" x14ac:dyDescent="0.2">
      <c r="A165">
        <v>157</v>
      </c>
      <c r="B165">
        <v>-2.8256342054307715E-2</v>
      </c>
      <c r="C165">
        <v>-5.3093439840294909E-3</v>
      </c>
      <c r="D165">
        <v>-2.3069481885139798E-2</v>
      </c>
      <c r="E165">
        <v>1.8179530244772479E-2</v>
      </c>
      <c r="F165">
        <v>-4.0512513662493199E-2</v>
      </c>
      <c r="G165">
        <v>6.1170202574815313E-2</v>
      </c>
      <c r="H165">
        <v>-9.582130744963091E-2</v>
      </c>
      <c r="I165">
        <v>7.0783894861778274E-2</v>
      </c>
      <c r="J165">
        <v>-0.10215873312674262</v>
      </c>
      <c r="K165">
        <v>0.18147840478094612</v>
      </c>
      <c r="L165">
        <v>4.5682264592949995E-3</v>
      </c>
      <c r="M165">
        <v>-3.8980796386411609E-2</v>
      </c>
      <c r="N165">
        <v>3.2307642749000332E-2</v>
      </c>
      <c r="O165">
        <v>2.5422508191034865E-2</v>
      </c>
      <c r="P165">
        <v>-3.539058072842538E-2</v>
      </c>
      <c r="Q165">
        <v>-5.623291509863082E-2</v>
      </c>
      <c r="R165">
        <v>-1.7661712416179087E-2</v>
      </c>
      <c r="S165">
        <v>-6.8449997057578149E-2</v>
      </c>
      <c r="T165">
        <v>2.8350831648912278E-2</v>
      </c>
      <c r="U165">
        <v>0.27542274748168127</v>
      </c>
      <c r="V165">
        <v>-1.5413214414837784E-3</v>
      </c>
      <c r="W165">
        <v>0.12757851445497881</v>
      </c>
      <c r="X165">
        <v>0.12263903312760482</v>
      </c>
      <c r="Y165">
        <v>-3.2027335942428903E-2</v>
      </c>
      <c r="Z165">
        <v>-4.9209473125471304E-2</v>
      </c>
      <c r="AA165">
        <v>7.9892932528275784E-2</v>
      </c>
      <c r="AB165">
        <v>-6.4883174928487386E-2</v>
      </c>
      <c r="AC165">
        <v>-1.7436654748108293E-2</v>
      </c>
      <c r="AD165">
        <v>4.8639858917189471E-2</v>
      </c>
      <c r="AE165">
        <v>-1.9537675526555165E-2</v>
      </c>
      <c r="AF165">
        <v>-7.390593149812652E-2</v>
      </c>
      <c r="AG165">
        <v>1.7642402316278893E-2</v>
      </c>
      <c r="AH165">
        <v>0.14120638703725463</v>
      </c>
      <c r="AI165">
        <v>0.36836294972769812</v>
      </c>
      <c r="AJ165">
        <v>0.22401275165164214</v>
      </c>
      <c r="AK165">
        <v>-8.4987497433975934E-3</v>
      </c>
      <c r="AL165">
        <v>-6.2128339972874813E-2</v>
      </c>
      <c r="AM165">
        <v>-2.3013296859749399E-2</v>
      </c>
      <c r="AN165">
        <v>0.14361626105869774</v>
      </c>
      <c r="AO165">
        <v>2.8219458420989163E-2</v>
      </c>
      <c r="AP165">
        <v>-4.6892526196089301E-2</v>
      </c>
      <c r="AQ165">
        <v>0.27012311835462133</v>
      </c>
      <c r="AR165">
        <v>-3.7537956249611648E-2</v>
      </c>
    </row>
    <row r="166" spans="1:44" x14ac:dyDescent="0.2">
      <c r="A166">
        <v>158</v>
      </c>
      <c r="B166">
        <v>-9.5138928947441359E-3</v>
      </c>
      <c r="C166">
        <v>2.1687094459446277E-2</v>
      </c>
      <c r="D166">
        <v>-3.0538691859172573E-2</v>
      </c>
      <c r="E166">
        <v>5.3870934177635332E-2</v>
      </c>
      <c r="F166">
        <v>-8.0094842071600558E-2</v>
      </c>
      <c r="G166">
        <v>0.14562998706401764</v>
      </c>
      <c r="H166">
        <v>-0.19703118082139093</v>
      </c>
      <c r="I166">
        <v>-3.805997878686751E-2</v>
      </c>
      <c r="J166">
        <v>-0.25039815138064669</v>
      </c>
      <c r="K166">
        <v>-0.28311855238614203</v>
      </c>
      <c r="L166">
        <v>5.3177738874523595E-2</v>
      </c>
      <c r="M166">
        <v>-0.12786642017712491</v>
      </c>
      <c r="N166">
        <v>-9.6553455627655382E-2</v>
      </c>
      <c r="O166">
        <v>-8.5253036477033084E-2</v>
      </c>
      <c r="P166">
        <v>-0.11941194727031046</v>
      </c>
      <c r="Q166">
        <v>2.3670950821028214E-2</v>
      </c>
      <c r="R166">
        <v>-2.6106517189410039E-2</v>
      </c>
      <c r="S166">
        <v>6.7940001100188496E-3</v>
      </c>
      <c r="T166">
        <v>-7.9056536622105766E-2</v>
      </c>
      <c r="U166">
        <v>0.38100099665127241</v>
      </c>
      <c r="V166">
        <v>-9.3856886891528712E-2</v>
      </c>
      <c r="W166">
        <v>6.3103328653359547E-2</v>
      </c>
      <c r="X166">
        <v>2.5012360371033715E-2</v>
      </c>
      <c r="Y166">
        <v>-0.13284788708589934</v>
      </c>
      <c r="Z166">
        <v>-0.29889244533264614</v>
      </c>
      <c r="AA166">
        <v>-3.9529968083217293E-3</v>
      </c>
      <c r="AB166">
        <v>-0.14580015343538477</v>
      </c>
      <c r="AC166">
        <v>-0.11470618137454247</v>
      </c>
      <c r="AD166">
        <v>1.5495152697655445E-3</v>
      </c>
      <c r="AE166">
        <v>-0.12024578124988139</v>
      </c>
      <c r="AF166">
        <v>4.5411569769563398E-2</v>
      </c>
      <c r="AG166">
        <v>-4.5453879772899275E-2</v>
      </c>
      <c r="AH166">
        <v>5.3960196956344575E-2</v>
      </c>
      <c r="AI166">
        <v>3.6863467898118341E-2</v>
      </c>
      <c r="AJ166">
        <v>-0.14678010258193197</v>
      </c>
      <c r="AK166">
        <v>-5.3089158785469603E-2</v>
      </c>
      <c r="AL166">
        <v>-0.38030660352096501</v>
      </c>
      <c r="AM166">
        <v>-0.43446584617841455</v>
      </c>
      <c r="AN166">
        <v>-1.8170037158097396E-2</v>
      </c>
      <c r="AO166">
        <v>-0.18639938892214947</v>
      </c>
      <c r="AP166">
        <v>-0.23232093007605259</v>
      </c>
      <c r="AQ166">
        <v>-8.2842614636137735E-2</v>
      </c>
      <c r="AR166">
        <v>-6.3451672816828952E-2</v>
      </c>
    </row>
    <row r="167" spans="1:44" x14ac:dyDescent="0.2">
      <c r="A167">
        <v>159</v>
      </c>
      <c r="B167">
        <v>7.3025720819792195E-2</v>
      </c>
      <c r="C167">
        <v>0.12473488243986242</v>
      </c>
      <c r="D167">
        <v>-4.5974533578881038E-2</v>
      </c>
      <c r="E167">
        <v>0.17893591107073248</v>
      </c>
      <c r="F167">
        <v>-0.19077410615590251</v>
      </c>
      <c r="G167">
        <v>0.45686874337446981</v>
      </c>
      <c r="H167">
        <v>-0.44454440557923613</v>
      </c>
      <c r="I167">
        <v>4.535392017124229E-2</v>
      </c>
      <c r="J167">
        <v>-4.9364069247984199E-2</v>
      </c>
      <c r="K167">
        <v>-0.33565668234022861</v>
      </c>
      <c r="L167">
        <v>0.15513099999659774</v>
      </c>
      <c r="M167">
        <v>3.7257862038816203E-2</v>
      </c>
      <c r="N167">
        <v>2.0749696109809035E-2</v>
      </c>
      <c r="O167">
        <v>4.0118885791360137E-2</v>
      </c>
      <c r="P167">
        <v>4.4874857516436606E-2</v>
      </c>
      <c r="Q167">
        <v>0.10764803972885439</v>
      </c>
      <c r="R167">
        <v>0.13386388383446857</v>
      </c>
      <c r="S167">
        <v>4.2804368582458618E-2</v>
      </c>
      <c r="T167">
        <v>1.8318350264087124E-2</v>
      </c>
      <c r="U167">
        <v>8.6138627902250464E-2</v>
      </c>
      <c r="V167">
        <v>-4.6953181271241595E-2</v>
      </c>
      <c r="W167">
        <v>0.20923086256226897</v>
      </c>
      <c r="X167">
        <v>0.19732474116674714</v>
      </c>
      <c r="Y167">
        <v>-3.4270455866202698E-2</v>
      </c>
      <c r="Z167">
        <v>-0.22694973981578059</v>
      </c>
      <c r="AA167">
        <v>2.7213586525646205E-2</v>
      </c>
      <c r="AB167">
        <v>-1.2601121515165237E-2</v>
      </c>
      <c r="AC167">
        <v>3.819194396845127E-2</v>
      </c>
      <c r="AD167">
        <v>0.11334660155357468</v>
      </c>
      <c r="AE167">
        <v>5.7434858278717638E-2</v>
      </c>
      <c r="AF167">
        <v>0.17498969548108056</v>
      </c>
      <c r="AG167">
        <v>0.1309638173980423</v>
      </c>
      <c r="AH167">
        <v>-5.4880077355452528E-2</v>
      </c>
      <c r="AI167">
        <v>-0.13521367528968575</v>
      </c>
      <c r="AJ167">
        <v>-7.1743374533814519E-2</v>
      </c>
      <c r="AK167">
        <v>0.19772897334315709</v>
      </c>
      <c r="AL167">
        <v>-0.11621124126705962</v>
      </c>
      <c r="AM167">
        <v>-2.9518181348623496E-2</v>
      </c>
      <c r="AN167">
        <v>-3.8531910338881037E-2</v>
      </c>
      <c r="AO167">
        <v>-0.22664311680200089</v>
      </c>
      <c r="AP167">
        <v>-0.19705035607858967</v>
      </c>
      <c r="AQ167">
        <v>-2.796631761664492E-2</v>
      </c>
      <c r="AR167">
        <v>8.3581580318722981E-2</v>
      </c>
    </row>
    <row r="168" spans="1:44" x14ac:dyDescent="0.2">
      <c r="A168">
        <v>160</v>
      </c>
      <c r="B168">
        <v>2.3152701069066861E-2</v>
      </c>
      <c r="C168">
        <v>-3.5928184173170452E-2</v>
      </c>
      <c r="D168">
        <v>6.1282659935003814E-2</v>
      </c>
      <c r="E168">
        <v>-9.1597505337671081E-2</v>
      </c>
      <c r="F168">
        <v>0.16829562464984593</v>
      </c>
      <c r="G168">
        <v>-0.22245493734979149</v>
      </c>
      <c r="H168">
        <v>0.50254394345684772</v>
      </c>
      <c r="I168">
        <v>6.8596858945934924E-2</v>
      </c>
      <c r="J168">
        <v>-6.7864948620720011E-2</v>
      </c>
      <c r="K168">
        <v>-0.12246932609332117</v>
      </c>
      <c r="L168">
        <v>-3.9834556869639104E-2</v>
      </c>
      <c r="M168">
        <v>-6.5709431518737982E-2</v>
      </c>
      <c r="N168">
        <v>3.7653244191904189E-2</v>
      </c>
      <c r="O168">
        <v>2.9630402356305652E-2</v>
      </c>
      <c r="P168">
        <v>5.4796859082616667E-2</v>
      </c>
      <c r="Q168">
        <v>-4.6959821616652242E-2</v>
      </c>
      <c r="R168">
        <v>-2.1930566558624132E-2</v>
      </c>
      <c r="S168">
        <v>-5.0158328031223887E-2</v>
      </c>
      <c r="T168">
        <v>-3.4101684908500851E-2</v>
      </c>
      <c r="U168">
        <v>0.39706993745508701</v>
      </c>
      <c r="V168">
        <v>3.5679718287207063E-2</v>
      </c>
      <c r="W168">
        <v>5.2336888091205402E-2</v>
      </c>
      <c r="X168">
        <v>-5.9239757160958306E-2</v>
      </c>
      <c r="Y168">
        <v>-7.8429287397013825E-2</v>
      </c>
      <c r="Z168">
        <v>-2.3927834379937507E-2</v>
      </c>
      <c r="AA168">
        <v>2.8338039697769268E-2</v>
      </c>
      <c r="AB168">
        <v>-6.2474339580860794E-2</v>
      </c>
      <c r="AC168">
        <v>2.9121195523795551E-2</v>
      </c>
      <c r="AD168">
        <v>2.1056252725977442E-2</v>
      </c>
      <c r="AE168">
        <v>6.2559914810794481E-2</v>
      </c>
      <c r="AF168">
        <v>9.8332643711140255E-2</v>
      </c>
      <c r="AG168">
        <v>-1.8585255858860394E-2</v>
      </c>
      <c r="AH168">
        <v>-0.15292888751262979</v>
      </c>
      <c r="AI168">
        <v>1.937764288852728E-2</v>
      </c>
      <c r="AJ168">
        <v>4.5532740786463632E-2</v>
      </c>
      <c r="AK168">
        <v>9.1046611144142808E-2</v>
      </c>
      <c r="AL168">
        <v>-0.12446305886324205</v>
      </c>
      <c r="AM168">
        <v>-0.4600685999347206</v>
      </c>
      <c r="AN168">
        <v>0.16199907448633621</v>
      </c>
      <c r="AO168">
        <v>-0.13996451539525723</v>
      </c>
      <c r="AP168">
        <v>-8.0335751738507266E-2</v>
      </c>
      <c r="AQ168">
        <v>-2.2243998877656823E-3</v>
      </c>
      <c r="AR168">
        <v>-2.3126729671280044E-2</v>
      </c>
    </row>
    <row r="169" spans="1:44" x14ac:dyDescent="0.2">
      <c r="A169">
        <v>161</v>
      </c>
      <c r="B169">
        <v>-1.6236876176348725E-2</v>
      </c>
      <c r="C169">
        <v>-3.8345418909204732E-3</v>
      </c>
      <c r="D169">
        <v>-1.2450074618096441E-2</v>
      </c>
      <c r="E169">
        <v>8.7241490336240624E-3</v>
      </c>
      <c r="F169">
        <v>-2.0991094217389206E-2</v>
      </c>
      <c r="G169">
        <v>3.0352372767497027E-2</v>
      </c>
      <c r="H169">
        <v>-4.9830978548609628E-2</v>
      </c>
      <c r="I169">
        <v>-1.5816864765765382E-2</v>
      </c>
      <c r="J169">
        <v>2.9233082828716839E-3</v>
      </c>
      <c r="K169">
        <v>-2.2750876138054599E-2</v>
      </c>
      <c r="L169">
        <v>-0.17049800655539116</v>
      </c>
      <c r="M169">
        <v>7.3047045541512201E-3</v>
      </c>
      <c r="N169">
        <v>3.6648296551849757E-2</v>
      </c>
      <c r="O169">
        <v>-3.8324482024713058E-2</v>
      </c>
      <c r="P169">
        <v>0.10173399588687682</v>
      </c>
      <c r="Q169">
        <v>-6.1996288038890235E-2</v>
      </c>
      <c r="R169">
        <v>-0.11343649716665039</v>
      </c>
      <c r="S169">
        <v>3.6580293972228173E-3</v>
      </c>
      <c r="T169">
        <v>3.9382107773237474E-2</v>
      </c>
      <c r="U169">
        <v>-0.48438863161639645</v>
      </c>
      <c r="V169">
        <v>-1.2293833683932887E-2</v>
      </c>
      <c r="W169">
        <v>0.22968939639270469</v>
      </c>
      <c r="X169">
        <v>2.8111081143102012E-2</v>
      </c>
      <c r="Y169">
        <v>1.2994739973344993E-2</v>
      </c>
      <c r="Z169">
        <v>-6.8965923212439439E-2</v>
      </c>
      <c r="AA169">
        <v>-0.31072310163566053</v>
      </c>
      <c r="AB169">
        <v>1.3067388738261521E-2</v>
      </c>
      <c r="AC169">
        <v>6.1094285014284377E-2</v>
      </c>
      <c r="AD169">
        <v>-7.0067255269509299E-2</v>
      </c>
      <c r="AE169">
        <v>8.0897831172759505E-2</v>
      </c>
      <c r="AF169">
        <v>-9.1797771472069689E-3</v>
      </c>
      <c r="AG169">
        <v>-4.8708740046434218E-2</v>
      </c>
      <c r="AH169">
        <v>0.13718434745705266</v>
      </c>
      <c r="AI169">
        <v>-0.41973928427061646</v>
      </c>
      <c r="AJ169">
        <v>0.18993607336766183</v>
      </c>
      <c r="AK169">
        <v>0.10203536969678462</v>
      </c>
      <c r="AL169">
        <v>1.9957449567573393E-2</v>
      </c>
      <c r="AM169">
        <v>-7.57065504438591E-2</v>
      </c>
      <c r="AN169">
        <v>-0.31594006167230981</v>
      </c>
      <c r="AO169">
        <v>7.1322775774754321E-2</v>
      </c>
      <c r="AP169">
        <v>0.11963335127480623</v>
      </c>
      <c r="AQ169">
        <v>3.7168595011993544E-2</v>
      </c>
      <c r="AR169">
        <v>4.0544960146519093E-2</v>
      </c>
    </row>
    <row r="170" spans="1:44" x14ac:dyDescent="0.2">
      <c r="A170">
        <v>162</v>
      </c>
      <c r="B170">
        <v>4.1533097315911149E-3</v>
      </c>
      <c r="C170">
        <v>-1.88676372450719E-2</v>
      </c>
      <c r="D170">
        <v>2.3463650625102472E-2</v>
      </c>
      <c r="E170">
        <v>-4.1360812222612564E-2</v>
      </c>
      <c r="F170">
        <v>6.7621336238101293E-2</v>
      </c>
      <c r="G170">
        <v>-0.10207940283839423</v>
      </c>
      <c r="H170">
        <v>0.18899303525604849</v>
      </c>
      <c r="I170">
        <v>1.7529145944926716E-2</v>
      </c>
      <c r="J170">
        <v>5.7886306260276132E-2</v>
      </c>
      <c r="K170">
        <v>9.0835177015328838E-2</v>
      </c>
      <c r="L170">
        <v>0.12252386227406742</v>
      </c>
      <c r="M170">
        <v>-1.4023895569927891E-2</v>
      </c>
      <c r="N170">
        <v>1.9852542223252945E-2</v>
      </c>
      <c r="O170">
        <v>4.7761929123138813E-2</v>
      </c>
      <c r="P170">
        <v>-2.5963400596292097E-2</v>
      </c>
      <c r="Q170">
        <v>-3.3536315739529643E-3</v>
      </c>
      <c r="R170">
        <v>-2.5163747380717583E-3</v>
      </c>
      <c r="S170">
        <v>1.1409403361601012E-2</v>
      </c>
      <c r="T170">
        <v>6.9852684458370895E-2</v>
      </c>
      <c r="U170">
        <v>-0.23879446077130284</v>
      </c>
      <c r="V170">
        <v>6.5027049765613576E-2</v>
      </c>
      <c r="W170">
        <v>-0.44154972207951448</v>
      </c>
      <c r="X170">
        <v>4.040568495936836E-2</v>
      </c>
      <c r="Y170">
        <v>4.4376557027486108E-2</v>
      </c>
      <c r="Z170">
        <v>-8.5324315401453132E-2</v>
      </c>
      <c r="AA170">
        <v>0.11171106170772771</v>
      </c>
      <c r="AB170">
        <v>-2.2869854021404956E-2</v>
      </c>
      <c r="AC170">
        <v>2.3338134530999088E-3</v>
      </c>
      <c r="AD170">
        <v>9.675187704941246E-3</v>
      </c>
      <c r="AE170">
        <v>-1.1106384217395182E-2</v>
      </c>
      <c r="AF170">
        <v>7.4106659722410484E-3</v>
      </c>
      <c r="AG170">
        <v>3.3008132104231036E-2</v>
      </c>
      <c r="AH170">
        <v>-8.2076205882175679E-2</v>
      </c>
      <c r="AI170">
        <v>0.4021802019812315</v>
      </c>
      <c r="AJ170">
        <v>-0.27806133284144596</v>
      </c>
      <c r="AK170">
        <v>3.3214148849791236E-2</v>
      </c>
      <c r="AL170">
        <v>6.4032484264447298E-2</v>
      </c>
      <c r="AM170">
        <v>0.27466306144323482</v>
      </c>
      <c r="AN170">
        <v>0.13851160338819501</v>
      </c>
      <c r="AO170">
        <v>2.0106714726594532E-2</v>
      </c>
      <c r="AP170">
        <v>3.3361911731965455E-2</v>
      </c>
      <c r="AQ170">
        <v>-3.5721570159876204E-2</v>
      </c>
      <c r="AR170">
        <v>8.5521043730613533E-2</v>
      </c>
    </row>
    <row r="171" spans="1:44" x14ac:dyDescent="0.2">
      <c r="A171">
        <v>163</v>
      </c>
      <c r="B171">
        <v>1.696087831797799E-2</v>
      </c>
      <c r="C171">
        <v>-3.2413212920028522E-2</v>
      </c>
      <c r="D171">
        <v>5.1028075101159587E-2</v>
      </c>
      <c r="E171">
        <v>-7.9390160927106601E-2</v>
      </c>
      <c r="F171">
        <v>0.14166504689935189</v>
      </c>
      <c r="G171">
        <v>-0.19362527426658316</v>
      </c>
      <c r="H171">
        <v>0.41579964062115238</v>
      </c>
      <c r="I171">
        <v>2.7848641472032476E-3</v>
      </c>
      <c r="J171">
        <v>6.404857068060954E-2</v>
      </c>
      <c r="K171">
        <v>0.11899873098500602</v>
      </c>
      <c r="L171">
        <v>5.924612125036588E-2</v>
      </c>
      <c r="M171">
        <v>-1.1930317980606953E-2</v>
      </c>
      <c r="N171">
        <v>8.0660313122478122E-2</v>
      </c>
      <c r="O171">
        <v>2.45580848949567E-2</v>
      </c>
      <c r="P171">
        <v>-4.1150943525447792E-2</v>
      </c>
      <c r="Q171">
        <v>3.6407489631963941E-2</v>
      </c>
      <c r="R171">
        <v>4.746397668438096E-4</v>
      </c>
      <c r="S171">
        <v>5.9152573090790028E-2</v>
      </c>
      <c r="T171">
        <v>2.5546181968592485E-2</v>
      </c>
      <c r="U171">
        <v>5.6546368665266744E-2</v>
      </c>
      <c r="V171">
        <v>6.4373546301308648E-2</v>
      </c>
      <c r="W171">
        <v>-0.42169641677545089</v>
      </c>
      <c r="X171">
        <v>-0.16898193861528354</v>
      </c>
      <c r="Y171">
        <v>5.2339425105003112E-2</v>
      </c>
      <c r="Z171">
        <v>0.17053107127866873</v>
      </c>
      <c r="AA171">
        <v>1.8587544049657234E-2</v>
      </c>
      <c r="AB171">
        <v>3.0166895137747396E-2</v>
      </c>
      <c r="AC171">
        <v>7.9611261476409956E-2</v>
      </c>
      <c r="AD171">
        <v>-2.0808550810457516E-2</v>
      </c>
      <c r="AE171">
        <v>-4.3094145278531504E-2</v>
      </c>
      <c r="AF171">
        <v>-1.7886470407140198E-2</v>
      </c>
      <c r="AG171">
        <v>-7.3356937157617708E-2</v>
      </c>
      <c r="AH171">
        <v>-0.14855147176060968</v>
      </c>
      <c r="AI171">
        <v>0.2655243321684948</v>
      </c>
      <c r="AJ171">
        <v>-0.48758844371277854</v>
      </c>
      <c r="AK171">
        <v>-5.025400335087471E-3</v>
      </c>
      <c r="AL171">
        <v>0.14455878040857328</v>
      </c>
      <c r="AM171">
        <v>0.19581994447515849</v>
      </c>
      <c r="AN171">
        <v>-2.6192590481818767E-2</v>
      </c>
      <c r="AO171">
        <v>9.651257295858473E-2</v>
      </c>
      <c r="AP171">
        <v>0.18450290543431414</v>
      </c>
      <c r="AQ171">
        <v>-8.3561029362521744E-2</v>
      </c>
      <c r="AR171">
        <v>6.7432864037838103E-2</v>
      </c>
    </row>
    <row r="172" spans="1:44" x14ac:dyDescent="0.2">
      <c r="A172">
        <v>164</v>
      </c>
      <c r="B172">
        <v>-1.6236876176348725E-2</v>
      </c>
      <c r="C172">
        <v>-3.8345418909204732E-3</v>
      </c>
      <c r="D172">
        <v>-1.2450074618096441E-2</v>
      </c>
      <c r="E172">
        <v>8.7241490336240624E-3</v>
      </c>
      <c r="F172">
        <v>-2.0991094217389206E-2</v>
      </c>
      <c r="G172">
        <v>3.0352372767497027E-2</v>
      </c>
      <c r="H172">
        <v>-4.9830978548609628E-2</v>
      </c>
      <c r="I172">
        <v>-1.5816864765765382E-2</v>
      </c>
      <c r="J172">
        <v>2.9233082828716839E-3</v>
      </c>
      <c r="K172">
        <v>-2.2750876138054599E-2</v>
      </c>
      <c r="L172">
        <v>-0.17049800655539116</v>
      </c>
      <c r="M172">
        <v>7.3047045541512201E-3</v>
      </c>
      <c r="N172">
        <v>3.6648296551849757E-2</v>
      </c>
      <c r="O172">
        <v>-3.8324482024713058E-2</v>
      </c>
      <c r="P172">
        <v>0.10173399588687682</v>
      </c>
      <c r="Q172">
        <v>-6.1996288038890235E-2</v>
      </c>
      <c r="R172">
        <v>-0.11343649716665039</v>
      </c>
      <c r="S172">
        <v>3.6580293972228173E-3</v>
      </c>
      <c r="T172">
        <v>3.9382107773237474E-2</v>
      </c>
      <c r="U172">
        <v>-0.48438863161639645</v>
      </c>
      <c r="V172">
        <v>-1.2293833683932887E-2</v>
      </c>
      <c r="W172">
        <v>0.22968939639270469</v>
      </c>
      <c r="X172">
        <v>2.8111081143102012E-2</v>
      </c>
      <c r="Y172">
        <v>1.2994739973344993E-2</v>
      </c>
      <c r="Z172">
        <v>-6.8965923212439439E-2</v>
      </c>
      <c r="AA172">
        <v>-0.31072310163566053</v>
      </c>
      <c r="AB172">
        <v>1.3067388738261521E-2</v>
      </c>
      <c r="AC172">
        <v>6.1094285014284377E-2</v>
      </c>
      <c r="AD172">
        <v>-7.0067255269509299E-2</v>
      </c>
      <c r="AE172">
        <v>8.0897831172759505E-2</v>
      </c>
      <c r="AF172">
        <v>-9.1797771472069689E-3</v>
      </c>
      <c r="AG172">
        <v>-4.8708740046434218E-2</v>
      </c>
      <c r="AH172">
        <v>0.13718434745705266</v>
      </c>
      <c r="AI172">
        <v>-0.41973928427061646</v>
      </c>
      <c r="AJ172">
        <v>0.18993607336766183</v>
      </c>
      <c r="AK172">
        <v>0.10203536969678462</v>
      </c>
      <c r="AL172">
        <v>1.9957449567573393E-2</v>
      </c>
      <c r="AM172">
        <v>-7.57065504438591E-2</v>
      </c>
      <c r="AN172">
        <v>-0.31594006167230981</v>
      </c>
      <c r="AO172">
        <v>7.1322775774754321E-2</v>
      </c>
      <c r="AP172">
        <v>0.11963335127480623</v>
      </c>
      <c r="AQ172">
        <v>3.7168595011993544E-2</v>
      </c>
      <c r="AR172">
        <v>4.0544960146519093E-2</v>
      </c>
    </row>
    <row r="173" spans="1:44" x14ac:dyDescent="0.2">
      <c r="A173">
        <v>165</v>
      </c>
      <c r="B173">
        <v>-3.5340374735488345E-2</v>
      </c>
      <c r="C173">
        <v>-1.8929794484841E-2</v>
      </c>
      <c r="D173">
        <v>-1.6727223147124493E-2</v>
      </c>
      <c r="E173">
        <v>-2.2400410034397744E-3</v>
      </c>
      <c r="F173">
        <v>-1.4519706882459404E-2</v>
      </c>
      <c r="G173">
        <v>1.2460589993305016E-2</v>
      </c>
      <c r="H173">
        <v>-2.6648244032829838E-2</v>
      </c>
      <c r="I173">
        <v>9.3948427305333038E-2</v>
      </c>
      <c r="J173">
        <v>4.5839629575936236E-2</v>
      </c>
      <c r="K173">
        <v>8.7297324041553992E-2</v>
      </c>
      <c r="L173">
        <v>5.9195608856442483E-2</v>
      </c>
      <c r="M173">
        <v>2.4946026665818577E-2</v>
      </c>
      <c r="N173">
        <v>-6.835093632414635E-2</v>
      </c>
      <c r="O173">
        <v>2.1183366656789548E-2</v>
      </c>
      <c r="P173">
        <v>-3.5117222663559766E-2</v>
      </c>
      <c r="Q173">
        <v>1.9265739171075102E-2</v>
      </c>
      <c r="R173">
        <v>8.0136914878641941E-2</v>
      </c>
      <c r="S173">
        <v>4.6769563225517619E-2</v>
      </c>
      <c r="T173">
        <v>-9.9933142104073558E-2</v>
      </c>
      <c r="U173">
        <v>-0.52700539518567946</v>
      </c>
      <c r="V173">
        <v>-1.9699117259833865E-2</v>
      </c>
      <c r="W173">
        <v>-6.7959138766861549E-2</v>
      </c>
      <c r="X173">
        <v>7.9885004417875605E-2</v>
      </c>
      <c r="Y173">
        <v>6.1064922578855541E-2</v>
      </c>
      <c r="Z173">
        <v>0.12903248666483114</v>
      </c>
      <c r="AA173">
        <v>3.5433062489180989E-2</v>
      </c>
      <c r="AB173">
        <v>5.2158902854179567E-2</v>
      </c>
      <c r="AC173">
        <v>5.1244169861541566E-2</v>
      </c>
      <c r="AD173">
        <v>6.312521560057438E-2</v>
      </c>
      <c r="AE173">
        <v>9.1832568264025305E-3</v>
      </c>
      <c r="AF173">
        <v>0.10012695056311793</v>
      </c>
      <c r="AG173">
        <v>0.11397395805169097</v>
      </c>
      <c r="AH173">
        <v>7.7063947366292185E-2</v>
      </c>
      <c r="AI173">
        <v>-0.44737453681048767</v>
      </c>
      <c r="AJ173">
        <v>0.18550638847773016</v>
      </c>
      <c r="AK173">
        <v>0.11892212756595022</v>
      </c>
      <c r="AL173">
        <v>-1.6024889029295553E-2</v>
      </c>
      <c r="AM173">
        <v>0.1701458687329398</v>
      </c>
      <c r="AN173">
        <v>3.9827880091902301E-2</v>
      </c>
      <c r="AO173">
        <v>2.4337809566273405E-2</v>
      </c>
      <c r="AP173">
        <v>-8.2546809316460079E-2</v>
      </c>
      <c r="AQ173">
        <v>-0.10094852111461816</v>
      </c>
      <c r="AR173">
        <v>0.14206760859077638</v>
      </c>
    </row>
    <row r="174" spans="1:44" x14ac:dyDescent="0.2">
      <c r="A174">
        <v>166</v>
      </c>
      <c r="B174">
        <v>-9.5138928947441359E-3</v>
      </c>
      <c r="C174">
        <v>2.1687094459446277E-2</v>
      </c>
      <c r="D174">
        <v>-3.0538691859172573E-2</v>
      </c>
      <c r="E174">
        <v>5.3870934177635332E-2</v>
      </c>
      <c r="F174">
        <v>-8.0094842071600558E-2</v>
      </c>
      <c r="G174">
        <v>0.14562998706401764</v>
      </c>
      <c r="H174">
        <v>-0.19703118082139093</v>
      </c>
      <c r="I174">
        <v>-3.805997878686751E-2</v>
      </c>
      <c r="J174">
        <v>-0.25039815138064669</v>
      </c>
      <c r="K174">
        <v>-0.28311855238614203</v>
      </c>
      <c r="L174">
        <v>5.3177738874523595E-2</v>
      </c>
      <c r="M174">
        <v>-0.12786642017712491</v>
      </c>
      <c r="N174">
        <v>-9.6553455627655382E-2</v>
      </c>
      <c r="O174">
        <v>-8.5253036477033084E-2</v>
      </c>
      <c r="P174">
        <v>-0.11941194727031046</v>
      </c>
      <c r="Q174">
        <v>2.3670950821028214E-2</v>
      </c>
      <c r="R174">
        <v>-2.6106517189410039E-2</v>
      </c>
      <c r="S174">
        <v>6.7940001100188496E-3</v>
      </c>
      <c r="T174">
        <v>-7.9056536622105766E-2</v>
      </c>
      <c r="U174">
        <v>0.38100099665127241</v>
      </c>
      <c r="V174">
        <v>-9.3856886891528712E-2</v>
      </c>
      <c r="W174">
        <v>6.3103328653359547E-2</v>
      </c>
      <c r="X174">
        <v>2.5012360371033715E-2</v>
      </c>
      <c r="Y174">
        <v>-0.13284788708589934</v>
      </c>
      <c r="Z174">
        <v>-0.29889244533264614</v>
      </c>
      <c r="AA174">
        <v>-3.9529968083217293E-3</v>
      </c>
      <c r="AB174">
        <v>-0.14580015343538477</v>
      </c>
      <c r="AC174">
        <v>-0.11470618137454247</v>
      </c>
      <c r="AD174">
        <v>1.5495152697655445E-3</v>
      </c>
      <c r="AE174">
        <v>-0.12024578124988139</v>
      </c>
      <c r="AF174">
        <v>4.5411569769563398E-2</v>
      </c>
      <c r="AG174">
        <v>-4.5453879772899275E-2</v>
      </c>
      <c r="AH174">
        <v>5.3960196956344575E-2</v>
      </c>
      <c r="AI174">
        <v>3.6863467898118341E-2</v>
      </c>
      <c r="AJ174">
        <v>-0.14678010258193197</v>
      </c>
      <c r="AK174">
        <v>-5.3089158785469603E-2</v>
      </c>
      <c r="AL174">
        <v>-0.38030660352096501</v>
      </c>
      <c r="AM174">
        <v>-0.43446584617841455</v>
      </c>
      <c r="AN174">
        <v>-1.8170037158097396E-2</v>
      </c>
      <c r="AO174">
        <v>-0.18639938892214947</v>
      </c>
      <c r="AP174">
        <v>-0.23232093007605259</v>
      </c>
      <c r="AQ174">
        <v>-8.2842614636137735E-2</v>
      </c>
      <c r="AR174">
        <v>-6.3451672816828952E-2</v>
      </c>
    </row>
    <row r="175" spans="1:44" x14ac:dyDescent="0.2">
      <c r="A175">
        <v>167</v>
      </c>
      <c r="B175">
        <v>-8.0226404259392092E-2</v>
      </c>
      <c r="C175">
        <v>-3.9644914676043697E-2</v>
      </c>
      <c r="D175">
        <v>-4.2256755031040427E-2</v>
      </c>
      <c r="E175">
        <v>2.7270778141395002E-3</v>
      </c>
      <c r="F175">
        <v>-4.4861492065458974E-2</v>
      </c>
      <c r="G175">
        <v>4.982373706459331E-2</v>
      </c>
      <c r="H175">
        <v>-9.0191549102139001E-2</v>
      </c>
      <c r="I175">
        <v>-6.3100274269990986E-2</v>
      </c>
      <c r="J175">
        <v>5.3824698624665546E-2</v>
      </c>
      <c r="K175">
        <v>0.10127701256119392</v>
      </c>
      <c r="L175">
        <v>-1.054756623700126E-2</v>
      </c>
      <c r="M175">
        <v>7.5219632502440348E-2</v>
      </c>
      <c r="N175">
        <v>-3.4413988151228092E-2</v>
      </c>
      <c r="O175">
        <v>-1.0631619465483189E-3</v>
      </c>
      <c r="P175">
        <v>-5.7387753052300372E-2</v>
      </c>
      <c r="Q175">
        <v>-3.9433361606503126E-2</v>
      </c>
      <c r="R175">
        <v>-3.1164358791863411E-2</v>
      </c>
      <c r="S175">
        <v>1.7380657829241919E-2</v>
      </c>
      <c r="T175">
        <v>-6.3747557695519541E-2</v>
      </c>
      <c r="U175">
        <v>0.28758660075806652</v>
      </c>
      <c r="V175">
        <v>-1.0075991801530737E-2</v>
      </c>
      <c r="W175">
        <v>-0.18017601372978487</v>
      </c>
      <c r="X175">
        <v>-5.859572569230842E-2</v>
      </c>
      <c r="Y175">
        <v>2.0228223414486379E-2</v>
      </c>
      <c r="Z175">
        <v>0.17984024281562005</v>
      </c>
      <c r="AA175">
        <v>3.5684239754407709E-3</v>
      </c>
      <c r="AB175">
        <v>9.1828824663278796E-2</v>
      </c>
      <c r="AC175">
        <v>7.7395011994567664E-3</v>
      </c>
      <c r="AD175">
        <v>-7.9198608044226404E-3</v>
      </c>
      <c r="AE175">
        <v>-7.6325396127366996E-2</v>
      </c>
      <c r="AF175">
        <v>-0.16077728428416194</v>
      </c>
      <c r="AG175">
        <v>-5.7158768237642987E-2</v>
      </c>
      <c r="AH175">
        <v>-9.6118378242487923E-2</v>
      </c>
      <c r="AI175">
        <v>-0.24626949677173404</v>
      </c>
      <c r="AJ175">
        <v>0.59170311501727779</v>
      </c>
      <c r="AK175">
        <v>-0.14656052763129623</v>
      </c>
      <c r="AL175">
        <v>7.3702722692664091E-2</v>
      </c>
      <c r="AM175">
        <v>-6.4776081792960016E-2</v>
      </c>
      <c r="AN175">
        <v>2.647335831443054E-2</v>
      </c>
      <c r="AO175">
        <v>8.3713236258220469E-2</v>
      </c>
      <c r="AP175">
        <v>4.4936075001758669E-2</v>
      </c>
      <c r="AQ175">
        <v>2.0916641656816504E-2</v>
      </c>
      <c r="AR175">
        <v>-0.18092235634805853</v>
      </c>
    </row>
    <row r="176" spans="1:44" x14ac:dyDescent="0.2">
      <c r="A176">
        <v>168</v>
      </c>
      <c r="B176">
        <v>7.3025720819792195E-2</v>
      </c>
      <c r="C176">
        <v>0.12473488243986242</v>
      </c>
      <c r="D176">
        <v>-4.5974533578881038E-2</v>
      </c>
      <c r="E176">
        <v>0.17893591107073248</v>
      </c>
      <c r="F176">
        <v>-0.19077410615590251</v>
      </c>
      <c r="G176">
        <v>0.45686874337446981</v>
      </c>
      <c r="H176">
        <v>-0.44454440557923613</v>
      </c>
      <c r="I176">
        <v>4.535392017124229E-2</v>
      </c>
      <c r="J176">
        <v>-4.9364069247984199E-2</v>
      </c>
      <c r="K176">
        <v>-0.33565668234022861</v>
      </c>
      <c r="L176">
        <v>0.15513099999659774</v>
      </c>
      <c r="M176">
        <v>3.7257862038816203E-2</v>
      </c>
      <c r="N176">
        <v>2.0749696109809035E-2</v>
      </c>
      <c r="O176">
        <v>4.0118885791360137E-2</v>
      </c>
      <c r="P176">
        <v>4.4874857516436606E-2</v>
      </c>
      <c r="Q176">
        <v>0.10764803972885439</v>
      </c>
      <c r="R176">
        <v>0.13386388383446857</v>
      </c>
      <c r="S176">
        <v>4.2804368582458618E-2</v>
      </c>
      <c r="T176">
        <v>1.8318350264087124E-2</v>
      </c>
      <c r="U176">
        <v>8.6138627902250464E-2</v>
      </c>
      <c r="V176">
        <v>-4.6953181271241595E-2</v>
      </c>
      <c r="W176">
        <v>0.20923086256226897</v>
      </c>
      <c r="X176">
        <v>0.19732474116674714</v>
      </c>
      <c r="Y176">
        <v>-3.4270455866202698E-2</v>
      </c>
      <c r="Z176">
        <v>-0.22694973981578059</v>
      </c>
      <c r="AA176">
        <v>2.7213586525646205E-2</v>
      </c>
      <c r="AB176">
        <v>-1.2601121515165237E-2</v>
      </c>
      <c r="AC176">
        <v>3.819194396845127E-2</v>
      </c>
      <c r="AD176">
        <v>0.11334660155357468</v>
      </c>
      <c r="AE176">
        <v>5.7434858278717638E-2</v>
      </c>
      <c r="AF176">
        <v>0.17498969548108056</v>
      </c>
      <c r="AG176">
        <v>0.1309638173980423</v>
      </c>
      <c r="AH176">
        <v>-5.4880077355452528E-2</v>
      </c>
      <c r="AI176">
        <v>-0.13521367528968575</v>
      </c>
      <c r="AJ176">
        <v>-7.1743374533814519E-2</v>
      </c>
      <c r="AK176">
        <v>0.19772897334315709</v>
      </c>
      <c r="AL176">
        <v>-0.11621124126705962</v>
      </c>
      <c r="AM176">
        <v>-2.9518181348623496E-2</v>
      </c>
      <c r="AN176">
        <v>-3.8531910338881037E-2</v>
      </c>
      <c r="AO176">
        <v>-0.22664311680200089</v>
      </c>
      <c r="AP176">
        <v>-0.19705035607858967</v>
      </c>
      <c r="AQ176">
        <v>-2.796631761664492E-2</v>
      </c>
      <c r="AR176">
        <v>8.3581580318722981E-2</v>
      </c>
    </row>
    <row r="177" spans="1:44" x14ac:dyDescent="0.2">
      <c r="A177">
        <v>169</v>
      </c>
      <c r="B177">
        <v>7.3025720819792195E-2</v>
      </c>
      <c r="C177">
        <v>0.12473488243986242</v>
      </c>
      <c r="D177">
        <v>-4.5974533578881038E-2</v>
      </c>
      <c r="E177">
        <v>0.17893591107073248</v>
      </c>
      <c r="F177">
        <v>-0.19077410615590251</v>
      </c>
      <c r="G177">
        <v>0.45686874337446981</v>
      </c>
      <c r="H177">
        <v>-0.44454440557923613</v>
      </c>
      <c r="I177">
        <v>4.535392017124229E-2</v>
      </c>
      <c r="J177">
        <v>-4.9364069247984199E-2</v>
      </c>
      <c r="K177">
        <v>-0.33565668234022861</v>
      </c>
      <c r="L177">
        <v>0.15513099999659774</v>
      </c>
      <c r="M177">
        <v>3.7257862038816203E-2</v>
      </c>
      <c r="N177">
        <v>2.0749696109809035E-2</v>
      </c>
      <c r="O177">
        <v>4.0118885791360137E-2</v>
      </c>
      <c r="P177">
        <v>4.4874857516436606E-2</v>
      </c>
      <c r="Q177">
        <v>0.10764803972885439</v>
      </c>
      <c r="R177">
        <v>0.13386388383446857</v>
      </c>
      <c r="S177">
        <v>4.2804368582458618E-2</v>
      </c>
      <c r="T177">
        <v>1.8318350264087124E-2</v>
      </c>
      <c r="U177">
        <v>8.6138627902250464E-2</v>
      </c>
      <c r="V177">
        <v>-4.6953181271241595E-2</v>
      </c>
      <c r="W177">
        <v>0.20923086256226897</v>
      </c>
      <c r="X177">
        <v>0.19732474116674714</v>
      </c>
      <c r="Y177">
        <v>-3.4270455866202698E-2</v>
      </c>
      <c r="Z177">
        <v>-0.22694973981578059</v>
      </c>
      <c r="AA177">
        <v>2.7213586525646205E-2</v>
      </c>
      <c r="AB177">
        <v>-1.2601121515165237E-2</v>
      </c>
      <c r="AC177">
        <v>3.819194396845127E-2</v>
      </c>
      <c r="AD177">
        <v>0.11334660155357468</v>
      </c>
      <c r="AE177">
        <v>5.7434858278717638E-2</v>
      </c>
      <c r="AF177">
        <v>0.17498969548108056</v>
      </c>
      <c r="AG177">
        <v>0.1309638173980423</v>
      </c>
      <c r="AH177">
        <v>-5.4880077355452528E-2</v>
      </c>
      <c r="AI177">
        <v>-0.13521367528968575</v>
      </c>
      <c r="AJ177">
        <v>-7.1743374533814519E-2</v>
      </c>
      <c r="AK177">
        <v>0.19772897334315709</v>
      </c>
      <c r="AL177">
        <v>-0.11621124126705962</v>
      </c>
      <c r="AM177">
        <v>-2.9518181348623496E-2</v>
      </c>
      <c r="AN177">
        <v>-3.8531910338881037E-2</v>
      </c>
      <c r="AO177">
        <v>-0.22664311680200089</v>
      </c>
      <c r="AP177">
        <v>-0.19705035607858967</v>
      </c>
      <c r="AQ177">
        <v>-2.796631761664492E-2</v>
      </c>
      <c r="AR177">
        <v>8.3581580318722981E-2</v>
      </c>
    </row>
    <row r="178" spans="1:44" x14ac:dyDescent="0.2">
      <c r="A178">
        <v>170</v>
      </c>
      <c r="B178">
        <v>-3.5340374735488345E-2</v>
      </c>
      <c r="C178">
        <v>-1.8929794484841E-2</v>
      </c>
      <c r="D178">
        <v>-1.6727223147124493E-2</v>
      </c>
      <c r="E178">
        <v>-2.2400410034397744E-3</v>
      </c>
      <c r="F178">
        <v>-1.4519706882459404E-2</v>
      </c>
      <c r="G178">
        <v>1.2460589993305016E-2</v>
      </c>
      <c r="H178">
        <v>-2.6648244032829838E-2</v>
      </c>
      <c r="I178">
        <v>9.3948427305333038E-2</v>
      </c>
      <c r="J178">
        <v>4.5839629575936236E-2</v>
      </c>
      <c r="K178">
        <v>8.7297324041553992E-2</v>
      </c>
      <c r="L178">
        <v>5.9195608856442483E-2</v>
      </c>
      <c r="M178">
        <v>2.4946026665818577E-2</v>
      </c>
      <c r="N178">
        <v>-6.835093632414635E-2</v>
      </c>
      <c r="O178">
        <v>2.1183366656789548E-2</v>
      </c>
      <c r="P178">
        <v>-3.5117222663559766E-2</v>
      </c>
      <c r="Q178">
        <v>1.9265739171075102E-2</v>
      </c>
      <c r="R178">
        <v>8.0136914878641941E-2</v>
      </c>
      <c r="S178">
        <v>4.6769563225517619E-2</v>
      </c>
      <c r="T178">
        <v>-9.9933142104073558E-2</v>
      </c>
      <c r="U178">
        <v>-0.52700539518567946</v>
      </c>
      <c r="V178">
        <v>-1.9699117259833865E-2</v>
      </c>
      <c r="W178">
        <v>-6.7959138766861549E-2</v>
      </c>
      <c r="X178">
        <v>7.9885004417875605E-2</v>
      </c>
      <c r="Y178">
        <v>6.1064922578855541E-2</v>
      </c>
      <c r="Z178">
        <v>0.12903248666483114</v>
      </c>
      <c r="AA178">
        <v>3.5433062489180989E-2</v>
      </c>
      <c r="AB178">
        <v>5.2158902854179567E-2</v>
      </c>
      <c r="AC178">
        <v>5.1244169861541566E-2</v>
      </c>
      <c r="AD178">
        <v>6.312521560057438E-2</v>
      </c>
      <c r="AE178">
        <v>9.1832568264025305E-3</v>
      </c>
      <c r="AF178">
        <v>0.10012695056311793</v>
      </c>
      <c r="AG178">
        <v>0.11397395805169097</v>
      </c>
      <c r="AH178">
        <v>7.7063947366292185E-2</v>
      </c>
      <c r="AI178">
        <v>-0.44737453681048767</v>
      </c>
      <c r="AJ178">
        <v>0.18550638847773016</v>
      </c>
      <c r="AK178">
        <v>0.11892212756595022</v>
      </c>
      <c r="AL178">
        <v>-1.6024889029295553E-2</v>
      </c>
      <c r="AM178">
        <v>0.1701458687329398</v>
      </c>
      <c r="AN178">
        <v>3.9827880091902301E-2</v>
      </c>
      <c r="AO178">
        <v>2.4337809566273405E-2</v>
      </c>
      <c r="AP178">
        <v>-8.2546809316460079E-2</v>
      </c>
      <c r="AQ178">
        <v>-0.10094852111461816</v>
      </c>
      <c r="AR178">
        <v>0.14206760859077638</v>
      </c>
    </row>
    <row r="179" spans="1:44" x14ac:dyDescent="0.2">
      <c r="A179">
        <v>171</v>
      </c>
      <c r="B179">
        <v>-3.5340374735488345E-2</v>
      </c>
      <c r="C179">
        <v>-1.8929794484841E-2</v>
      </c>
      <c r="D179">
        <v>-1.6727223147124493E-2</v>
      </c>
      <c r="E179">
        <v>-2.2400410034397744E-3</v>
      </c>
      <c r="F179">
        <v>-1.4519706882459404E-2</v>
      </c>
      <c r="G179">
        <v>1.2460589993305016E-2</v>
      </c>
      <c r="H179">
        <v>-2.6648244032829838E-2</v>
      </c>
      <c r="I179">
        <v>9.3948427305333038E-2</v>
      </c>
      <c r="J179">
        <v>4.5839629575936236E-2</v>
      </c>
      <c r="K179">
        <v>8.7297324041553992E-2</v>
      </c>
      <c r="L179">
        <v>5.9195608856442483E-2</v>
      </c>
      <c r="M179">
        <v>2.4946026665818577E-2</v>
      </c>
      <c r="N179">
        <v>-6.835093632414635E-2</v>
      </c>
      <c r="O179">
        <v>2.1183366656789548E-2</v>
      </c>
      <c r="P179">
        <v>-3.5117222663559766E-2</v>
      </c>
      <c r="Q179">
        <v>1.9265739171075102E-2</v>
      </c>
      <c r="R179">
        <v>8.0136914878641941E-2</v>
      </c>
      <c r="S179">
        <v>4.6769563225517619E-2</v>
      </c>
      <c r="T179">
        <v>-9.9933142104073558E-2</v>
      </c>
      <c r="U179">
        <v>-0.52700539518567946</v>
      </c>
      <c r="V179">
        <v>-1.9699117259833865E-2</v>
      </c>
      <c r="W179">
        <v>-6.7959138766861549E-2</v>
      </c>
      <c r="X179">
        <v>7.9885004417875605E-2</v>
      </c>
      <c r="Y179">
        <v>6.1064922578855541E-2</v>
      </c>
      <c r="Z179">
        <v>0.12903248666483114</v>
      </c>
      <c r="AA179">
        <v>3.5433062489180989E-2</v>
      </c>
      <c r="AB179">
        <v>5.2158902854179567E-2</v>
      </c>
      <c r="AC179">
        <v>5.1244169861541566E-2</v>
      </c>
      <c r="AD179">
        <v>6.312521560057438E-2</v>
      </c>
      <c r="AE179">
        <v>9.1832568264025305E-3</v>
      </c>
      <c r="AF179">
        <v>0.10012695056311793</v>
      </c>
      <c r="AG179">
        <v>0.11397395805169097</v>
      </c>
      <c r="AH179">
        <v>7.7063947366292185E-2</v>
      </c>
      <c r="AI179">
        <v>-0.44737453681048767</v>
      </c>
      <c r="AJ179">
        <v>0.18550638847773016</v>
      </c>
      <c r="AK179">
        <v>0.11892212756595022</v>
      </c>
      <c r="AL179">
        <v>-1.6024889029295553E-2</v>
      </c>
      <c r="AM179">
        <v>0.1701458687329398</v>
      </c>
      <c r="AN179">
        <v>3.9827880091902301E-2</v>
      </c>
      <c r="AO179">
        <v>2.4337809566273405E-2</v>
      </c>
      <c r="AP179">
        <v>-8.2546809316460079E-2</v>
      </c>
      <c r="AQ179">
        <v>-0.10094852111461816</v>
      </c>
      <c r="AR179">
        <v>0.14206760859077638</v>
      </c>
    </row>
    <row r="180" spans="1:44" x14ac:dyDescent="0.2">
      <c r="A180">
        <v>172</v>
      </c>
      <c r="B180">
        <v>-8.0226404259392092E-2</v>
      </c>
      <c r="C180">
        <v>-3.9644914676043697E-2</v>
      </c>
      <c r="D180">
        <v>-4.2256755031040427E-2</v>
      </c>
      <c r="E180">
        <v>2.7270778141395002E-3</v>
      </c>
      <c r="F180">
        <v>-4.4861492065458974E-2</v>
      </c>
      <c r="G180">
        <v>4.982373706459331E-2</v>
      </c>
      <c r="H180">
        <v>-9.0191549102139001E-2</v>
      </c>
      <c r="I180">
        <v>-6.3100274269990986E-2</v>
      </c>
      <c r="J180">
        <v>5.3824698624665546E-2</v>
      </c>
      <c r="K180">
        <v>0.10127701256119392</v>
      </c>
      <c r="L180">
        <v>-1.054756623700126E-2</v>
      </c>
      <c r="M180">
        <v>7.5219632502440348E-2</v>
      </c>
      <c r="N180">
        <v>-3.4413988151228092E-2</v>
      </c>
      <c r="O180">
        <v>-1.0631619465483189E-3</v>
      </c>
      <c r="P180">
        <v>-5.7387753052300372E-2</v>
      </c>
      <c r="Q180">
        <v>-3.9433361606503126E-2</v>
      </c>
      <c r="R180">
        <v>-3.1164358791863411E-2</v>
      </c>
      <c r="S180">
        <v>1.7380657829241919E-2</v>
      </c>
      <c r="T180">
        <v>-6.3747557695519541E-2</v>
      </c>
      <c r="U180">
        <v>0.28758660075806652</v>
      </c>
      <c r="V180">
        <v>-1.0075991801530737E-2</v>
      </c>
      <c r="W180">
        <v>-0.18017601372978487</v>
      </c>
      <c r="X180">
        <v>-5.859572569230842E-2</v>
      </c>
      <c r="Y180">
        <v>2.0228223414486379E-2</v>
      </c>
      <c r="Z180">
        <v>0.17984024281562005</v>
      </c>
      <c r="AA180">
        <v>3.5684239754407709E-3</v>
      </c>
      <c r="AB180">
        <v>9.1828824663278796E-2</v>
      </c>
      <c r="AC180">
        <v>7.7395011994567664E-3</v>
      </c>
      <c r="AD180">
        <v>-7.9198608044226404E-3</v>
      </c>
      <c r="AE180">
        <v>-7.6325396127366996E-2</v>
      </c>
      <c r="AF180">
        <v>-0.16077728428416194</v>
      </c>
      <c r="AG180">
        <v>-5.7158768237642987E-2</v>
      </c>
      <c r="AH180">
        <v>-9.6118378242487923E-2</v>
      </c>
      <c r="AI180">
        <v>-0.24626949677173404</v>
      </c>
      <c r="AJ180">
        <v>0.59170311501727779</v>
      </c>
      <c r="AK180">
        <v>-0.14656052763129623</v>
      </c>
      <c r="AL180">
        <v>7.3702722692664091E-2</v>
      </c>
      <c r="AM180">
        <v>-6.4776081792960016E-2</v>
      </c>
      <c r="AN180">
        <v>2.647335831443054E-2</v>
      </c>
      <c r="AO180">
        <v>8.3713236258220469E-2</v>
      </c>
      <c r="AP180">
        <v>4.4936075001758669E-2</v>
      </c>
      <c r="AQ180">
        <v>2.0916641656816504E-2</v>
      </c>
      <c r="AR180">
        <v>-0.18092235634805853</v>
      </c>
    </row>
    <row r="181" spans="1:44" x14ac:dyDescent="0.2">
      <c r="A181">
        <v>173</v>
      </c>
      <c r="B181">
        <v>-2.8256342054307715E-2</v>
      </c>
      <c r="C181">
        <v>-5.3093439840294909E-3</v>
      </c>
      <c r="D181">
        <v>-2.3069481885139798E-2</v>
      </c>
      <c r="E181">
        <v>1.8179530244772479E-2</v>
      </c>
      <c r="F181">
        <v>-4.0512513662493199E-2</v>
      </c>
      <c r="G181">
        <v>6.1170202574815313E-2</v>
      </c>
      <c r="H181">
        <v>-9.582130744963091E-2</v>
      </c>
      <c r="I181">
        <v>7.0783894861778274E-2</v>
      </c>
      <c r="J181">
        <v>-0.10215873312674262</v>
      </c>
      <c r="K181">
        <v>0.18147840478094612</v>
      </c>
      <c r="L181">
        <v>4.5682264592949995E-3</v>
      </c>
      <c r="M181">
        <v>-3.8980796386411609E-2</v>
      </c>
      <c r="N181">
        <v>3.2307642749000332E-2</v>
      </c>
      <c r="O181">
        <v>2.5422508191034865E-2</v>
      </c>
      <c r="P181">
        <v>-3.539058072842538E-2</v>
      </c>
      <c r="Q181">
        <v>-5.623291509863082E-2</v>
      </c>
      <c r="R181">
        <v>-1.7661712416179087E-2</v>
      </c>
      <c r="S181">
        <v>-6.8449997057578149E-2</v>
      </c>
      <c r="T181">
        <v>2.8350831648912278E-2</v>
      </c>
      <c r="U181">
        <v>0.27542274748168127</v>
      </c>
      <c r="V181">
        <v>-1.5413214414837784E-3</v>
      </c>
      <c r="W181">
        <v>0.12757851445497881</v>
      </c>
      <c r="X181">
        <v>0.12263903312760482</v>
      </c>
      <c r="Y181">
        <v>-3.2027335942428903E-2</v>
      </c>
      <c r="Z181">
        <v>-4.9209473125471304E-2</v>
      </c>
      <c r="AA181">
        <v>7.9892932528275784E-2</v>
      </c>
      <c r="AB181">
        <v>-6.4883174928487386E-2</v>
      </c>
      <c r="AC181">
        <v>-1.7436654748108293E-2</v>
      </c>
      <c r="AD181">
        <v>4.8639858917189471E-2</v>
      </c>
      <c r="AE181">
        <v>-1.9537675526555165E-2</v>
      </c>
      <c r="AF181">
        <v>-7.390593149812652E-2</v>
      </c>
      <c r="AG181">
        <v>1.7642402316278893E-2</v>
      </c>
      <c r="AH181">
        <v>0.14120638703725463</v>
      </c>
      <c r="AI181">
        <v>0.36836294972769812</v>
      </c>
      <c r="AJ181">
        <v>0.22401275165164214</v>
      </c>
      <c r="AK181">
        <v>-8.4987497433975934E-3</v>
      </c>
      <c r="AL181">
        <v>-6.2128339972874813E-2</v>
      </c>
      <c r="AM181">
        <v>-2.3013296859749399E-2</v>
      </c>
      <c r="AN181">
        <v>0.14361626105869774</v>
      </c>
      <c r="AO181">
        <v>2.8219458420989163E-2</v>
      </c>
      <c r="AP181">
        <v>-4.6892526196089301E-2</v>
      </c>
      <c r="AQ181">
        <v>0.27012311835462133</v>
      </c>
      <c r="AR181">
        <v>-3.7537956249611648E-2</v>
      </c>
    </row>
    <row r="182" spans="1:44" x14ac:dyDescent="0.2">
      <c r="A182">
        <v>174</v>
      </c>
      <c r="B182">
        <v>-2.8256342054307715E-2</v>
      </c>
      <c r="C182">
        <v>-5.3093439840294909E-3</v>
      </c>
      <c r="D182">
        <v>-2.3069481885139798E-2</v>
      </c>
      <c r="E182">
        <v>1.8179530244772479E-2</v>
      </c>
      <c r="F182">
        <v>-4.0512513662493199E-2</v>
      </c>
      <c r="G182">
        <v>6.1170202574815313E-2</v>
      </c>
      <c r="H182">
        <v>-9.582130744963091E-2</v>
      </c>
      <c r="I182">
        <v>7.0783894861778274E-2</v>
      </c>
      <c r="J182">
        <v>-0.10215873312674262</v>
      </c>
      <c r="K182">
        <v>0.18147840478094612</v>
      </c>
      <c r="L182">
        <v>4.5682264592949995E-3</v>
      </c>
      <c r="M182">
        <v>-3.8980796386411609E-2</v>
      </c>
      <c r="N182">
        <v>3.2307642749000332E-2</v>
      </c>
      <c r="O182">
        <v>2.5422508191034865E-2</v>
      </c>
      <c r="P182">
        <v>-3.539058072842538E-2</v>
      </c>
      <c r="Q182">
        <v>-5.623291509863082E-2</v>
      </c>
      <c r="R182">
        <v>-1.7661712416179087E-2</v>
      </c>
      <c r="S182">
        <v>-6.8449997057578149E-2</v>
      </c>
      <c r="T182">
        <v>2.8350831648912278E-2</v>
      </c>
      <c r="U182">
        <v>0.27542274748168127</v>
      </c>
      <c r="V182">
        <v>-1.5413214414837784E-3</v>
      </c>
      <c r="W182">
        <v>0.12757851445497881</v>
      </c>
      <c r="X182">
        <v>0.12263903312760482</v>
      </c>
      <c r="Y182">
        <v>-3.2027335942428903E-2</v>
      </c>
      <c r="Z182">
        <v>-4.9209473125471304E-2</v>
      </c>
      <c r="AA182">
        <v>7.9892932528275784E-2</v>
      </c>
      <c r="AB182">
        <v>-6.4883174928487386E-2</v>
      </c>
      <c r="AC182">
        <v>-1.7436654748108293E-2</v>
      </c>
      <c r="AD182">
        <v>4.8639858917189471E-2</v>
      </c>
      <c r="AE182">
        <v>-1.9537675526555165E-2</v>
      </c>
      <c r="AF182">
        <v>-7.390593149812652E-2</v>
      </c>
      <c r="AG182">
        <v>1.7642402316278893E-2</v>
      </c>
      <c r="AH182">
        <v>0.14120638703725463</v>
      </c>
      <c r="AI182">
        <v>0.36836294972769812</v>
      </c>
      <c r="AJ182">
        <v>0.22401275165164214</v>
      </c>
      <c r="AK182">
        <v>-8.4987497433975934E-3</v>
      </c>
      <c r="AL182">
        <v>-6.2128339972874813E-2</v>
      </c>
      <c r="AM182">
        <v>-2.3013296859749399E-2</v>
      </c>
      <c r="AN182">
        <v>0.14361626105869774</v>
      </c>
      <c r="AO182">
        <v>2.8219458420989163E-2</v>
      </c>
      <c r="AP182">
        <v>-4.6892526196089301E-2</v>
      </c>
      <c r="AQ182">
        <v>0.27012311835462133</v>
      </c>
      <c r="AR182">
        <v>-3.7537956249611648E-2</v>
      </c>
    </row>
    <row r="183" spans="1:44" x14ac:dyDescent="0.2">
      <c r="A183">
        <v>175</v>
      </c>
      <c r="B183">
        <v>1.696087831797799E-2</v>
      </c>
      <c r="C183">
        <v>-3.2413212920028522E-2</v>
      </c>
      <c r="D183">
        <v>5.1028075101159587E-2</v>
      </c>
      <c r="E183">
        <v>-7.9390160927106601E-2</v>
      </c>
      <c r="F183">
        <v>0.14166504689935189</v>
      </c>
      <c r="G183">
        <v>-0.19362527426658316</v>
      </c>
      <c r="H183">
        <v>0.41579964062115238</v>
      </c>
      <c r="I183">
        <v>2.7848641472032476E-3</v>
      </c>
      <c r="J183">
        <v>6.404857068060954E-2</v>
      </c>
      <c r="K183">
        <v>0.11899873098500602</v>
      </c>
      <c r="L183">
        <v>5.924612125036588E-2</v>
      </c>
      <c r="M183">
        <v>-1.1930317980606953E-2</v>
      </c>
      <c r="N183">
        <v>8.0660313122478122E-2</v>
      </c>
      <c r="O183">
        <v>2.45580848949567E-2</v>
      </c>
      <c r="P183">
        <v>-4.1150943525447792E-2</v>
      </c>
      <c r="Q183">
        <v>3.6407489631963941E-2</v>
      </c>
      <c r="R183">
        <v>4.746397668438096E-4</v>
      </c>
      <c r="S183">
        <v>5.9152573090790028E-2</v>
      </c>
      <c r="T183">
        <v>2.5546181968592485E-2</v>
      </c>
      <c r="U183">
        <v>5.6546368665266744E-2</v>
      </c>
      <c r="V183">
        <v>6.4373546301308648E-2</v>
      </c>
      <c r="W183">
        <v>-0.42169641677545089</v>
      </c>
      <c r="X183">
        <v>-0.16898193861528354</v>
      </c>
      <c r="Y183">
        <v>5.2339425105003112E-2</v>
      </c>
      <c r="Z183">
        <v>0.17053107127866873</v>
      </c>
      <c r="AA183">
        <v>1.8587544049657234E-2</v>
      </c>
      <c r="AB183">
        <v>3.0166895137747396E-2</v>
      </c>
      <c r="AC183">
        <v>7.9611261476409956E-2</v>
      </c>
      <c r="AD183">
        <v>-2.0808550810457516E-2</v>
      </c>
      <c r="AE183">
        <v>-4.3094145278531504E-2</v>
      </c>
      <c r="AF183">
        <v>-1.7886470407140198E-2</v>
      </c>
      <c r="AG183">
        <v>-7.3356937157617708E-2</v>
      </c>
      <c r="AH183">
        <v>-0.14855147176060968</v>
      </c>
      <c r="AI183">
        <v>0.2655243321684948</v>
      </c>
      <c r="AJ183">
        <v>-0.48758844371277854</v>
      </c>
      <c r="AK183">
        <v>-5.025400335087471E-3</v>
      </c>
      <c r="AL183">
        <v>0.14455878040857328</v>
      </c>
      <c r="AM183">
        <v>0.19581994447515849</v>
      </c>
      <c r="AN183">
        <v>-2.6192590481818767E-2</v>
      </c>
      <c r="AO183">
        <v>9.651257295858473E-2</v>
      </c>
      <c r="AP183">
        <v>0.18450290543431414</v>
      </c>
      <c r="AQ183">
        <v>-8.3561029362521744E-2</v>
      </c>
      <c r="AR183">
        <v>6.7432864037838103E-2</v>
      </c>
    </row>
    <row r="184" spans="1:44" x14ac:dyDescent="0.2">
      <c r="A184">
        <v>176</v>
      </c>
      <c r="B184">
        <v>-3.5340374735488345E-2</v>
      </c>
      <c r="C184">
        <v>-1.8929794484841E-2</v>
      </c>
      <c r="D184">
        <v>-1.6727223147124493E-2</v>
      </c>
      <c r="E184">
        <v>-2.2400410034397744E-3</v>
      </c>
      <c r="F184">
        <v>-1.4519706882459404E-2</v>
      </c>
      <c r="G184">
        <v>1.2460589993305016E-2</v>
      </c>
      <c r="H184">
        <v>-2.6648244032829838E-2</v>
      </c>
      <c r="I184">
        <v>9.3948427305333038E-2</v>
      </c>
      <c r="J184">
        <v>4.5839629575936236E-2</v>
      </c>
      <c r="K184">
        <v>8.7297324041553992E-2</v>
      </c>
      <c r="L184">
        <v>5.9195608856442483E-2</v>
      </c>
      <c r="M184">
        <v>2.4946026665818577E-2</v>
      </c>
      <c r="N184">
        <v>-6.835093632414635E-2</v>
      </c>
      <c r="O184">
        <v>2.1183366656789548E-2</v>
      </c>
      <c r="P184">
        <v>-3.5117222663559766E-2</v>
      </c>
      <c r="Q184">
        <v>1.9265739171075102E-2</v>
      </c>
      <c r="R184">
        <v>8.0136914878641941E-2</v>
      </c>
      <c r="S184">
        <v>4.6769563225517619E-2</v>
      </c>
      <c r="T184">
        <v>-9.9933142104073558E-2</v>
      </c>
      <c r="U184">
        <v>-0.52700539518567946</v>
      </c>
      <c r="V184">
        <v>-1.9699117259833865E-2</v>
      </c>
      <c r="W184">
        <v>-6.7959138766861549E-2</v>
      </c>
      <c r="X184">
        <v>7.9885004417875605E-2</v>
      </c>
      <c r="Y184">
        <v>6.1064922578855541E-2</v>
      </c>
      <c r="Z184">
        <v>0.12903248666483114</v>
      </c>
      <c r="AA184">
        <v>3.5433062489180989E-2</v>
      </c>
      <c r="AB184">
        <v>5.2158902854179567E-2</v>
      </c>
      <c r="AC184">
        <v>5.1244169861541566E-2</v>
      </c>
      <c r="AD184">
        <v>6.312521560057438E-2</v>
      </c>
      <c r="AE184">
        <v>9.1832568264025305E-3</v>
      </c>
      <c r="AF184">
        <v>0.10012695056311793</v>
      </c>
      <c r="AG184">
        <v>0.11397395805169097</v>
      </c>
      <c r="AH184">
        <v>7.7063947366292185E-2</v>
      </c>
      <c r="AI184">
        <v>-0.44737453681048767</v>
      </c>
      <c r="AJ184">
        <v>0.18550638847773016</v>
      </c>
      <c r="AK184">
        <v>0.11892212756595022</v>
      </c>
      <c r="AL184">
        <v>-1.6024889029295553E-2</v>
      </c>
      <c r="AM184">
        <v>0.1701458687329398</v>
      </c>
      <c r="AN184">
        <v>3.9827880091902301E-2</v>
      </c>
      <c r="AO184">
        <v>2.4337809566273405E-2</v>
      </c>
      <c r="AP184">
        <v>-8.2546809316460079E-2</v>
      </c>
      <c r="AQ184">
        <v>-0.10094852111461816</v>
      </c>
      <c r="AR184">
        <v>0.14206760859077638</v>
      </c>
    </row>
    <row r="185" spans="1:44" x14ac:dyDescent="0.2">
      <c r="A185">
        <v>177</v>
      </c>
      <c r="B185">
        <v>2.3152701069066861E-2</v>
      </c>
      <c r="C185">
        <v>-3.5928184173170452E-2</v>
      </c>
      <c r="D185">
        <v>6.1282659935003814E-2</v>
      </c>
      <c r="E185">
        <v>-9.1597505337671081E-2</v>
      </c>
      <c r="F185">
        <v>0.16829562464984593</v>
      </c>
      <c r="G185">
        <v>-0.22245493734979149</v>
      </c>
      <c r="H185">
        <v>0.50254394345684772</v>
      </c>
      <c r="I185">
        <v>6.8596858945934924E-2</v>
      </c>
      <c r="J185">
        <v>-6.7864948620720011E-2</v>
      </c>
      <c r="K185">
        <v>-0.12246932609332117</v>
      </c>
      <c r="L185">
        <v>-3.9834556869639104E-2</v>
      </c>
      <c r="M185">
        <v>-6.5709431518737982E-2</v>
      </c>
      <c r="N185">
        <v>3.7653244191904189E-2</v>
      </c>
      <c r="O185">
        <v>2.9630402356305652E-2</v>
      </c>
      <c r="P185">
        <v>5.4796859082616667E-2</v>
      </c>
      <c r="Q185">
        <v>-4.6959821616652242E-2</v>
      </c>
      <c r="R185">
        <v>-2.1930566558624132E-2</v>
      </c>
      <c r="S185">
        <v>-5.0158328031223887E-2</v>
      </c>
      <c r="T185">
        <v>-3.4101684908500851E-2</v>
      </c>
      <c r="U185">
        <v>0.39706993745508701</v>
      </c>
      <c r="V185">
        <v>3.5679718287207063E-2</v>
      </c>
      <c r="W185">
        <v>5.2336888091205402E-2</v>
      </c>
      <c r="X185">
        <v>-5.9239757160958306E-2</v>
      </c>
      <c r="Y185">
        <v>-7.8429287397013825E-2</v>
      </c>
      <c r="Z185">
        <v>-2.3927834379937507E-2</v>
      </c>
      <c r="AA185">
        <v>2.8338039697769268E-2</v>
      </c>
      <c r="AB185">
        <v>-6.2474339580860794E-2</v>
      </c>
      <c r="AC185">
        <v>2.9121195523795551E-2</v>
      </c>
      <c r="AD185">
        <v>2.1056252725977442E-2</v>
      </c>
      <c r="AE185">
        <v>6.2559914810794481E-2</v>
      </c>
      <c r="AF185">
        <v>9.8332643711140255E-2</v>
      </c>
      <c r="AG185">
        <v>-1.8585255858860394E-2</v>
      </c>
      <c r="AH185">
        <v>-0.15292888751262979</v>
      </c>
      <c r="AI185">
        <v>1.937764288852728E-2</v>
      </c>
      <c r="AJ185">
        <v>4.5532740786463632E-2</v>
      </c>
      <c r="AK185">
        <v>9.1046611144142808E-2</v>
      </c>
      <c r="AL185">
        <v>-0.12446305886324205</v>
      </c>
      <c r="AM185">
        <v>-0.4600685999347206</v>
      </c>
      <c r="AN185">
        <v>0.16199907448633621</v>
      </c>
      <c r="AO185">
        <v>-0.13996451539525723</v>
      </c>
      <c r="AP185">
        <v>-8.0335751738507266E-2</v>
      </c>
      <c r="AQ185">
        <v>-2.2243998877656823E-3</v>
      </c>
      <c r="AR185">
        <v>-2.3126729671280044E-2</v>
      </c>
    </row>
    <row r="186" spans="1:44" x14ac:dyDescent="0.2">
      <c r="A186">
        <v>178</v>
      </c>
      <c r="B186">
        <v>4.1533097315911149E-3</v>
      </c>
      <c r="C186">
        <v>-1.88676372450719E-2</v>
      </c>
      <c r="D186">
        <v>2.3463650625102472E-2</v>
      </c>
      <c r="E186">
        <v>-4.1360812222612564E-2</v>
      </c>
      <c r="F186">
        <v>6.7621336238101293E-2</v>
      </c>
      <c r="G186">
        <v>-0.10207940283839423</v>
      </c>
      <c r="H186">
        <v>0.18899303525604849</v>
      </c>
      <c r="I186">
        <v>1.7529145944926716E-2</v>
      </c>
      <c r="J186">
        <v>5.7886306260276132E-2</v>
      </c>
      <c r="K186">
        <v>9.0835177015328838E-2</v>
      </c>
      <c r="L186">
        <v>0.12252386227406742</v>
      </c>
      <c r="M186">
        <v>-1.4023895569927891E-2</v>
      </c>
      <c r="N186">
        <v>1.9852542223252945E-2</v>
      </c>
      <c r="O186">
        <v>4.7761929123138813E-2</v>
      </c>
      <c r="P186">
        <v>-2.5963400596292097E-2</v>
      </c>
      <c r="Q186">
        <v>-3.3536315739529643E-3</v>
      </c>
      <c r="R186">
        <v>-2.5163747380717583E-3</v>
      </c>
      <c r="S186">
        <v>1.1409403361601012E-2</v>
      </c>
      <c r="T186">
        <v>6.9852684458370895E-2</v>
      </c>
      <c r="U186">
        <v>-0.23879446077130284</v>
      </c>
      <c r="V186">
        <v>6.5027049765613576E-2</v>
      </c>
      <c r="W186">
        <v>-0.44154972207951448</v>
      </c>
      <c r="X186">
        <v>4.040568495936836E-2</v>
      </c>
      <c r="Y186">
        <v>4.4376557027486108E-2</v>
      </c>
      <c r="Z186">
        <v>-8.5324315401453132E-2</v>
      </c>
      <c r="AA186">
        <v>0.11171106170772771</v>
      </c>
      <c r="AB186">
        <v>-2.2869854021404956E-2</v>
      </c>
      <c r="AC186">
        <v>2.3338134530999088E-3</v>
      </c>
      <c r="AD186">
        <v>9.675187704941246E-3</v>
      </c>
      <c r="AE186">
        <v>-1.1106384217395182E-2</v>
      </c>
      <c r="AF186">
        <v>7.4106659722410484E-3</v>
      </c>
      <c r="AG186">
        <v>3.3008132104231036E-2</v>
      </c>
      <c r="AH186">
        <v>-8.2076205882175679E-2</v>
      </c>
      <c r="AI186">
        <v>0.4021802019812315</v>
      </c>
      <c r="AJ186">
        <v>-0.27806133284144596</v>
      </c>
      <c r="AK186">
        <v>3.3214148849791236E-2</v>
      </c>
      <c r="AL186">
        <v>6.4032484264447298E-2</v>
      </c>
      <c r="AM186">
        <v>0.27466306144323482</v>
      </c>
      <c r="AN186">
        <v>0.13851160338819501</v>
      </c>
      <c r="AO186">
        <v>2.0106714726594532E-2</v>
      </c>
      <c r="AP186">
        <v>3.3361911731965455E-2</v>
      </c>
      <c r="AQ186">
        <v>-3.5721570159876204E-2</v>
      </c>
      <c r="AR186">
        <v>8.5521043730613533E-2</v>
      </c>
    </row>
    <row r="187" spans="1:44" x14ac:dyDescent="0.2">
      <c r="A187">
        <v>179</v>
      </c>
      <c r="B187">
        <v>-1.6236876176348725E-2</v>
      </c>
      <c r="C187">
        <v>-3.8345418909204732E-3</v>
      </c>
      <c r="D187">
        <v>-1.2450074618096441E-2</v>
      </c>
      <c r="E187">
        <v>8.7241490336240624E-3</v>
      </c>
      <c r="F187">
        <v>-2.0991094217389206E-2</v>
      </c>
      <c r="G187">
        <v>3.0352372767497027E-2</v>
      </c>
      <c r="H187">
        <v>-4.9830978548609628E-2</v>
      </c>
      <c r="I187">
        <v>-1.5816864765765382E-2</v>
      </c>
      <c r="J187">
        <v>2.9233082828716839E-3</v>
      </c>
      <c r="K187">
        <v>-2.2750876138054599E-2</v>
      </c>
      <c r="L187">
        <v>-0.17049800655539116</v>
      </c>
      <c r="M187">
        <v>7.3047045541512201E-3</v>
      </c>
      <c r="N187">
        <v>3.6648296551849757E-2</v>
      </c>
      <c r="O187">
        <v>-3.8324482024713058E-2</v>
      </c>
      <c r="P187">
        <v>0.10173399588687682</v>
      </c>
      <c r="Q187">
        <v>-6.1996288038890235E-2</v>
      </c>
      <c r="R187">
        <v>-0.11343649716665039</v>
      </c>
      <c r="S187">
        <v>3.6580293972228173E-3</v>
      </c>
      <c r="T187">
        <v>3.9382107773237474E-2</v>
      </c>
      <c r="U187">
        <v>-0.48438863161639645</v>
      </c>
      <c r="V187">
        <v>-1.2293833683932887E-2</v>
      </c>
      <c r="W187">
        <v>0.22968939639270469</v>
      </c>
      <c r="X187">
        <v>2.8111081143102012E-2</v>
      </c>
      <c r="Y187">
        <v>1.2994739973344993E-2</v>
      </c>
      <c r="Z187">
        <v>-6.8965923212439439E-2</v>
      </c>
      <c r="AA187">
        <v>-0.31072310163566053</v>
      </c>
      <c r="AB187">
        <v>1.3067388738261521E-2</v>
      </c>
      <c r="AC187">
        <v>6.1094285014284377E-2</v>
      </c>
      <c r="AD187">
        <v>-7.0067255269509299E-2</v>
      </c>
      <c r="AE187">
        <v>8.0897831172759505E-2</v>
      </c>
      <c r="AF187">
        <v>-9.1797771472069689E-3</v>
      </c>
      <c r="AG187">
        <v>-4.8708740046434218E-2</v>
      </c>
      <c r="AH187">
        <v>0.13718434745705266</v>
      </c>
      <c r="AI187">
        <v>-0.41973928427061646</v>
      </c>
      <c r="AJ187">
        <v>0.18993607336766183</v>
      </c>
      <c r="AK187">
        <v>0.10203536969678462</v>
      </c>
      <c r="AL187">
        <v>1.9957449567573393E-2</v>
      </c>
      <c r="AM187">
        <v>-7.57065504438591E-2</v>
      </c>
      <c r="AN187">
        <v>-0.31594006167230981</v>
      </c>
      <c r="AO187">
        <v>7.1322775774754321E-2</v>
      </c>
      <c r="AP187">
        <v>0.11963335127480623</v>
      </c>
      <c r="AQ187">
        <v>3.7168595011993544E-2</v>
      </c>
      <c r="AR187">
        <v>4.0544960146519093E-2</v>
      </c>
    </row>
    <row r="188" spans="1:44" x14ac:dyDescent="0.2">
      <c r="A188">
        <v>180</v>
      </c>
      <c r="B188">
        <v>4.4015781856717506E-2</v>
      </c>
      <c r="C188">
        <v>5.8722977428111722E-3</v>
      </c>
      <c r="D188">
        <v>3.7920801874652188E-2</v>
      </c>
      <c r="E188">
        <v>-3.0877600751383238E-2</v>
      </c>
      <c r="F188">
        <v>7.0990416359560493E-2</v>
      </c>
      <c r="G188">
        <v>-9.5115713039904404E-2</v>
      </c>
      <c r="H188">
        <v>0.18356615513513708</v>
      </c>
      <c r="I188">
        <v>-0.14858381242619012</v>
      </c>
      <c r="J188">
        <v>1.9180886815193254E-3</v>
      </c>
      <c r="K188">
        <v>1.1924932301017765E-2</v>
      </c>
      <c r="L188">
        <v>-0.37676827316970951</v>
      </c>
      <c r="M188">
        <v>4.5741906730945026E-2</v>
      </c>
      <c r="N188">
        <v>-1.3061224489795742E-2</v>
      </c>
      <c r="O188">
        <v>2.1144519059948408E-2</v>
      </c>
      <c r="P188">
        <v>4.3332554385360655E-2</v>
      </c>
      <c r="Q188">
        <v>2.2843136544594689E-3</v>
      </c>
      <c r="R188">
        <v>7.549156030300419E-2</v>
      </c>
      <c r="S188">
        <v>-2.9166273084438976E-2</v>
      </c>
      <c r="T188">
        <v>1.8914540388855317E-2</v>
      </c>
      <c r="U188">
        <v>0.11847554679694383</v>
      </c>
      <c r="V188">
        <v>-6.9764407577759702E-2</v>
      </c>
      <c r="W188">
        <v>-5.0401868860628918E-2</v>
      </c>
      <c r="X188">
        <v>-0.24427201251136965</v>
      </c>
      <c r="Y188">
        <v>-8.2565501953100195E-3</v>
      </c>
      <c r="Z188">
        <v>-3.9681977808465496E-2</v>
      </c>
      <c r="AA188">
        <v>-0.17890076756545004</v>
      </c>
      <c r="AB188">
        <v>4.9637855251982055E-2</v>
      </c>
      <c r="AC188">
        <v>1.5836901440846818E-2</v>
      </c>
      <c r="AD188">
        <v>-6.0214468278283806E-2</v>
      </c>
      <c r="AE188">
        <v>2.810206361361911E-2</v>
      </c>
      <c r="AF188">
        <v>7.5391038800724175E-2</v>
      </c>
      <c r="AG188">
        <v>2.7968673883924877E-2</v>
      </c>
      <c r="AH188">
        <v>-2.8115536059798996E-2</v>
      </c>
      <c r="AI188">
        <v>-0.23272716858362852</v>
      </c>
      <c r="AJ188">
        <v>-0.12477755107236399</v>
      </c>
      <c r="AK188">
        <v>-0.11151338169647129</v>
      </c>
      <c r="AL188">
        <v>2.2331589405130359E-2</v>
      </c>
      <c r="AM188">
        <v>1.7918921179088443E-2</v>
      </c>
      <c r="AN188">
        <v>2.819686361168916E-3</v>
      </c>
      <c r="AO188">
        <v>0.11150172645073608</v>
      </c>
      <c r="AP188">
        <v>-4.3373914251864432E-2</v>
      </c>
      <c r="AQ188">
        <v>-4.1177944448394732E-2</v>
      </c>
      <c r="AR188">
        <v>3.0185477792180615E-2</v>
      </c>
    </row>
    <row r="189" spans="1:44" x14ac:dyDescent="0.2">
      <c r="A189">
        <v>181</v>
      </c>
      <c r="B189">
        <v>-2.4724531205029709E-2</v>
      </c>
      <c r="C189">
        <v>-2.8377000535788399E-2</v>
      </c>
      <c r="D189">
        <v>3.7591425200647066E-3</v>
      </c>
      <c r="E189">
        <v>-3.2015791134087479E-2</v>
      </c>
      <c r="F189">
        <v>3.6958178993504509E-2</v>
      </c>
      <c r="G189">
        <v>-6.6515672015374561E-2</v>
      </c>
      <c r="H189">
        <v>0.11084690755577764</v>
      </c>
      <c r="I189">
        <v>-8.8150731448038644E-2</v>
      </c>
      <c r="J189">
        <v>0.13293005252479384</v>
      </c>
      <c r="K189">
        <v>-1.8798522998323519E-2</v>
      </c>
      <c r="L189">
        <v>5.9751461585516363E-2</v>
      </c>
      <c r="M189">
        <v>-2.1590627612918079E-2</v>
      </c>
      <c r="N189">
        <v>-2.9443556358579537E-2</v>
      </c>
      <c r="O189">
        <v>-7.5643181297047835E-2</v>
      </c>
      <c r="P189">
        <v>-1.1899668849830625E-2</v>
      </c>
      <c r="Q189">
        <v>-3.0553628485373463E-2</v>
      </c>
      <c r="R189">
        <v>-9.7879763320421476E-2</v>
      </c>
      <c r="S189">
        <v>-3.9807484650280389E-2</v>
      </c>
      <c r="T189">
        <v>4.3575778545719146E-3</v>
      </c>
      <c r="U189">
        <v>0.11935626083502449</v>
      </c>
      <c r="V189">
        <v>4.7263774633089062E-2</v>
      </c>
      <c r="W189">
        <v>-0.1403310105256188</v>
      </c>
      <c r="X189">
        <v>-5.0360505823284996E-2</v>
      </c>
      <c r="Y189">
        <v>7.5959716679105505E-2</v>
      </c>
      <c r="Z189">
        <v>6.7154832293053968E-2</v>
      </c>
      <c r="AA189">
        <v>9.0003903352364301E-2</v>
      </c>
      <c r="AB189">
        <v>-2.6319783187043533E-2</v>
      </c>
      <c r="AC189">
        <v>-9.2483429684489304E-2</v>
      </c>
      <c r="AD189">
        <v>-8.0961593243813246E-2</v>
      </c>
      <c r="AE189">
        <v>-4.8459941097826142E-2</v>
      </c>
      <c r="AF189">
        <v>-0.10587219385220925</v>
      </c>
      <c r="AG189">
        <v>-2.6871645890811702E-2</v>
      </c>
      <c r="AH189">
        <v>-5.8070284298783581E-2</v>
      </c>
      <c r="AI189">
        <v>0.23684002517011127</v>
      </c>
      <c r="AJ189">
        <v>-0.25559558664327331</v>
      </c>
      <c r="AK189">
        <v>-0.16805637324343325</v>
      </c>
      <c r="AL189">
        <v>9.7637388667286329E-2</v>
      </c>
      <c r="AM189">
        <v>4.1191628627316623E-2</v>
      </c>
      <c r="AN189">
        <v>2.2623565073558449E-2</v>
      </c>
      <c r="AO189">
        <v>-3.1778574372727908E-2</v>
      </c>
      <c r="AP189">
        <v>0.10126323776381119</v>
      </c>
      <c r="AQ189">
        <v>-0.16695982881118898</v>
      </c>
      <c r="AR189">
        <v>-0.11601505069939466</v>
      </c>
    </row>
    <row r="190" spans="1:44" x14ac:dyDescent="0.2">
      <c r="A190">
        <v>182</v>
      </c>
      <c r="B190">
        <v>4.1533097315911149E-3</v>
      </c>
      <c r="C190">
        <v>-1.88676372450719E-2</v>
      </c>
      <c r="D190">
        <v>2.3463650625102472E-2</v>
      </c>
      <c r="E190">
        <v>-4.1360812222612564E-2</v>
      </c>
      <c r="F190">
        <v>6.7621336238101293E-2</v>
      </c>
      <c r="G190">
        <v>-0.10207940283839423</v>
      </c>
      <c r="H190">
        <v>0.18899303525604849</v>
      </c>
      <c r="I190">
        <v>1.7529145944926716E-2</v>
      </c>
      <c r="J190">
        <v>5.7886306260276132E-2</v>
      </c>
      <c r="K190">
        <v>9.0835177015328838E-2</v>
      </c>
      <c r="L190">
        <v>0.12252386227406742</v>
      </c>
      <c r="M190">
        <v>-1.4023895569927891E-2</v>
      </c>
      <c r="N190">
        <v>1.9852542223252945E-2</v>
      </c>
      <c r="O190">
        <v>4.7761929123138813E-2</v>
      </c>
      <c r="P190">
        <v>-2.5963400596292097E-2</v>
      </c>
      <c r="Q190">
        <v>-3.3536315739529643E-3</v>
      </c>
      <c r="R190">
        <v>-2.5163747380717583E-3</v>
      </c>
      <c r="S190">
        <v>1.1409403361601012E-2</v>
      </c>
      <c r="T190">
        <v>6.9852684458370895E-2</v>
      </c>
      <c r="U190">
        <v>-0.23879446077130284</v>
      </c>
      <c r="V190">
        <v>6.5027049765613576E-2</v>
      </c>
      <c r="W190">
        <v>-0.44154972207951448</v>
      </c>
      <c r="X190">
        <v>4.040568495936836E-2</v>
      </c>
      <c r="Y190">
        <v>4.4376557027486108E-2</v>
      </c>
      <c r="Z190">
        <v>-8.5324315401453132E-2</v>
      </c>
      <c r="AA190">
        <v>0.11171106170772771</v>
      </c>
      <c r="AB190">
        <v>-2.2869854021404956E-2</v>
      </c>
      <c r="AC190">
        <v>2.3338134530999088E-3</v>
      </c>
      <c r="AD190">
        <v>9.675187704941246E-3</v>
      </c>
      <c r="AE190">
        <v>-1.1106384217395182E-2</v>
      </c>
      <c r="AF190">
        <v>7.4106659722410484E-3</v>
      </c>
      <c r="AG190">
        <v>3.3008132104231036E-2</v>
      </c>
      <c r="AH190">
        <v>-8.2076205882175679E-2</v>
      </c>
      <c r="AI190">
        <v>0.4021802019812315</v>
      </c>
      <c r="AJ190">
        <v>-0.27806133284144596</v>
      </c>
      <c r="AK190">
        <v>3.3214148849791236E-2</v>
      </c>
      <c r="AL190">
        <v>6.4032484264447298E-2</v>
      </c>
      <c r="AM190">
        <v>0.27466306144323482</v>
      </c>
      <c r="AN190">
        <v>0.13851160338819501</v>
      </c>
      <c r="AO190">
        <v>2.0106714726594532E-2</v>
      </c>
      <c r="AP190">
        <v>3.3361911731965455E-2</v>
      </c>
      <c r="AQ190">
        <v>-3.5721570159876204E-2</v>
      </c>
      <c r="AR190">
        <v>8.5521043730613533E-2</v>
      </c>
    </row>
    <row r="191" spans="1:44" x14ac:dyDescent="0.2">
      <c r="A191">
        <v>183</v>
      </c>
      <c r="B191">
        <v>3.724273771552622E-2</v>
      </c>
      <c r="C191">
        <v>-2.1689789117790736E-2</v>
      </c>
      <c r="D191">
        <v>6.0239100213595353E-2</v>
      </c>
      <c r="E191">
        <v>-7.7273974629761044E-2</v>
      </c>
      <c r="F191">
        <v>0.14902914956601565</v>
      </c>
      <c r="G191">
        <v>-0.19695159542405916</v>
      </c>
      <c r="H191">
        <v>0.43083423492108675</v>
      </c>
      <c r="I191">
        <v>3.0503150564823445E-2</v>
      </c>
      <c r="J191">
        <v>-0.10735859666241698</v>
      </c>
      <c r="K191">
        <v>-9.5168658881532808E-2</v>
      </c>
      <c r="L191">
        <v>4.6538857316625659E-2</v>
      </c>
      <c r="M191">
        <v>1.5562616064948021E-3</v>
      </c>
      <c r="N191">
        <v>-0.10493974611807733</v>
      </c>
      <c r="O191">
        <v>-2.791403727147812E-3</v>
      </c>
      <c r="P191">
        <v>1.9477225954091848E-2</v>
      </c>
      <c r="Q191">
        <v>3.4683851248749731E-2</v>
      </c>
      <c r="R191">
        <v>-3.7435534583124541E-3</v>
      </c>
      <c r="S191">
        <v>2.8811496454943741E-2</v>
      </c>
      <c r="T191">
        <v>7.3622777681623397E-3</v>
      </c>
      <c r="U191">
        <v>-0.53664431397171064</v>
      </c>
      <c r="V191">
        <v>1.2276557218058315E-3</v>
      </c>
      <c r="W191">
        <v>0.33140267916824739</v>
      </c>
      <c r="X191">
        <v>2.0972052456869505E-2</v>
      </c>
      <c r="Y191">
        <v>-0.18942197208478939</v>
      </c>
      <c r="Z191">
        <v>-0.10535045198821225</v>
      </c>
      <c r="AA191">
        <v>8.6073779959344954E-2</v>
      </c>
      <c r="AB191">
        <v>1.1305377526294569E-2</v>
      </c>
      <c r="AC191">
        <v>-0.16852529287246087</v>
      </c>
      <c r="AD191">
        <v>-4.2509372789777511E-2</v>
      </c>
      <c r="AE191">
        <v>2.9167998311122378E-2</v>
      </c>
      <c r="AF191">
        <v>-4.8666730899990629E-2</v>
      </c>
      <c r="AG191">
        <v>-0.15382355359202582</v>
      </c>
      <c r="AH191">
        <v>2.9197885096529985E-2</v>
      </c>
      <c r="AI191">
        <v>-0.21826407379578749</v>
      </c>
      <c r="AJ191">
        <v>0.12286442841755285</v>
      </c>
      <c r="AK191">
        <v>-8.5860242181809432E-2</v>
      </c>
      <c r="AL191">
        <v>-6.4881467005437288E-2</v>
      </c>
      <c r="AM191">
        <v>-9.8180708704176833E-2</v>
      </c>
      <c r="AN191">
        <v>-1.8619537125158625E-2</v>
      </c>
      <c r="AO191">
        <v>9.3219882880173355E-3</v>
      </c>
      <c r="AP191">
        <v>-1.7691525001050756E-2</v>
      </c>
      <c r="AQ191">
        <v>0.10952062127725259</v>
      </c>
      <c r="AR191">
        <v>-8.6198015431769415E-2</v>
      </c>
    </row>
    <row r="192" spans="1:44" x14ac:dyDescent="0.2">
      <c r="A192">
        <v>184</v>
      </c>
      <c r="B192">
        <v>-4.2755208000946343E-3</v>
      </c>
      <c r="C192">
        <v>5.2706302292347296E-2</v>
      </c>
      <c r="D192">
        <v>-5.412888948072192E-2</v>
      </c>
      <c r="E192">
        <v>0.11294899546558446</v>
      </c>
      <c r="F192">
        <v>-0.15012178062698378</v>
      </c>
      <c r="G192">
        <v>0.30953937881434879</v>
      </c>
      <c r="H192">
        <v>-0.35100980304808227</v>
      </c>
      <c r="I192">
        <v>2.8421931994318639E-2</v>
      </c>
      <c r="J192">
        <v>0.21791969346458484</v>
      </c>
      <c r="K192">
        <v>0.28624962003807797</v>
      </c>
      <c r="L192">
        <v>3.7970637576504984E-2</v>
      </c>
      <c r="M192">
        <v>8.7913555336750493E-2</v>
      </c>
      <c r="N192">
        <v>0.11981629547655204</v>
      </c>
      <c r="O192">
        <v>-6.7398305022483562E-3</v>
      </c>
      <c r="P192">
        <v>6.2016282958393898E-2</v>
      </c>
      <c r="Q192">
        <v>1.4524321932698703E-2</v>
      </c>
      <c r="R192">
        <v>2.4346972661781097E-2</v>
      </c>
      <c r="S192">
        <v>-2.9238424721495626E-2</v>
      </c>
      <c r="T192">
        <v>6.4824571140125631E-2</v>
      </c>
      <c r="U192">
        <v>8.4143207308599477E-2</v>
      </c>
      <c r="V192">
        <v>4.0666082310241602E-2</v>
      </c>
      <c r="W192">
        <v>0.28829115086865742</v>
      </c>
      <c r="X192">
        <v>7.1797353974228484E-2</v>
      </c>
      <c r="Y192">
        <v>0.20853029275582236</v>
      </c>
      <c r="Z192">
        <v>0.35174700129063186</v>
      </c>
      <c r="AA192">
        <v>1.3024200052498935E-2</v>
      </c>
      <c r="AB192">
        <v>8.6347674037630107E-2</v>
      </c>
      <c r="AC192">
        <v>0.107980232192602</v>
      </c>
      <c r="AD192">
        <v>2.5105640273106022E-2</v>
      </c>
      <c r="AE192">
        <v>5.1045212543656682E-2</v>
      </c>
      <c r="AF192">
        <v>-8.591100086018133E-2</v>
      </c>
      <c r="AG192">
        <v>0.1013315392287597</v>
      </c>
      <c r="AH192">
        <v>0.18432623573969331</v>
      </c>
      <c r="AI192">
        <v>0.40213230105491005</v>
      </c>
      <c r="AJ192">
        <v>-1.9864267811741221E-2</v>
      </c>
      <c r="AK192">
        <v>3.4495049420659507E-2</v>
      </c>
      <c r="AL192">
        <v>0.34225700873978426</v>
      </c>
      <c r="AM192">
        <v>0.49104791735081199</v>
      </c>
      <c r="AN192">
        <v>-0.11398933548985868</v>
      </c>
      <c r="AO192">
        <v>0.13987668954294086</v>
      </c>
      <c r="AP192">
        <v>0.22012413821265442</v>
      </c>
      <c r="AQ192">
        <v>0.10526861756929207</v>
      </c>
      <c r="AR192">
        <v>5.8009684288448105E-2</v>
      </c>
    </row>
    <row r="193" spans="1:44" x14ac:dyDescent="0.2">
      <c r="A193">
        <v>185</v>
      </c>
      <c r="B193">
        <v>-9.5138928947441359E-3</v>
      </c>
      <c r="C193">
        <v>2.1687094459446277E-2</v>
      </c>
      <c r="D193">
        <v>-3.0538691859172573E-2</v>
      </c>
      <c r="E193">
        <v>5.3870934177635332E-2</v>
      </c>
      <c r="F193">
        <v>-8.0094842071600558E-2</v>
      </c>
      <c r="G193">
        <v>0.14562998706401764</v>
      </c>
      <c r="H193">
        <v>-0.19703118082139093</v>
      </c>
      <c r="I193">
        <v>-3.805997878686751E-2</v>
      </c>
      <c r="J193">
        <v>-0.25039815138064669</v>
      </c>
      <c r="K193">
        <v>-0.28311855238614203</v>
      </c>
      <c r="L193">
        <v>5.3177738874523595E-2</v>
      </c>
      <c r="M193">
        <v>-0.12786642017712491</v>
      </c>
      <c r="N193">
        <v>-9.6553455627655382E-2</v>
      </c>
      <c r="O193">
        <v>-8.5253036477033084E-2</v>
      </c>
      <c r="P193">
        <v>-0.11941194727031046</v>
      </c>
      <c r="Q193">
        <v>2.3670950821028214E-2</v>
      </c>
      <c r="R193">
        <v>-2.6106517189410039E-2</v>
      </c>
      <c r="S193">
        <v>6.7940001100188496E-3</v>
      </c>
      <c r="T193">
        <v>-7.9056536622105766E-2</v>
      </c>
      <c r="U193">
        <v>0.38100099665127241</v>
      </c>
      <c r="V193">
        <v>-9.3856886891528712E-2</v>
      </c>
      <c r="W193">
        <v>6.3103328653359547E-2</v>
      </c>
      <c r="X193">
        <v>2.5012360371033715E-2</v>
      </c>
      <c r="Y193">
        <v>-0.13284788708589934</v>
      </c>
      <c r="Z193">
        <v>-0.29889244533264614</v>
      </c>
      <c r="AA193">
        <v>-3.9529968083217293E-3</v>
      </c>
      <c r="AB193">
        <v>-0.14580015343538477</v>
      </c>
      <c r="AC193">
        <v>-0.11470618137454247</v>
      </c>
      <c r="AD193">
        <v>1.5495152697655445E-3</v>
      </c>
      <c r="AE193">
        <v>-0.12024578124988139</v>
      </c>
      <c r="AF193">
        <v>4.5411569769563398E-2</v>
      </c>
      <c r="AG193">
        <v>-4.5453879772899275E-2</v>
      </c>
      <c r="AH193">
        <v>5.3960196956344575E-2</v>
      </c>
      <c r="AI193">
        <v>3.6863467898118341E-2</v>
      </c>
      <c r="AJ193">
        <v>-0.14678010258193197</v>
      </c>
      <c r="AK193">
        <v>-5.3089158785469603E-2</v>
      </c>
      <c r="AL193">
        <v>-0.38030660352096501</v>
      </c>
      <c r="AM193">
        <v>-0.43446584617841455</v>
      </c>
      <c r="AN193">
        <v>-1.8170037158097396E-2</v>
      </c>
      <c r="AO193">
        <v>-0.18639938892214947</v>
      </c>
      <c r="AP193">
        <v>-0.23232093007605259</v>
      </c>
      <c r="AQ193">
        <v>-8.2842614636137735E-2</v>
      </c>
      <c r="AR193">
        <v>-6.3451672816828952E-2</v>
      </c>
    </row>
    <row r="194" spans="1:44" x14ac:dyDescent="0.2">
      <c r="A194">
        <v>186</v>
      </c>
      <c r="B194">
        <v>4.4015781856717506E-2</v>
      </c>
      <c r="C194">
        <v>5.8722977428111722E-3</v>
      </c>
      <c r="D194">
        <v>3.7920801874652188E-2</v>
      </c>
      <c r="E194">
        <v>-3.0877600751383238E-2</v>
      </c>
      <c r="F194">
        <v>7.0990416359560493E-2</v>
      </c>
      <c r="G194">
        <v>-9.5115713039904404E-2</v>
      </c>
      <c r="H194">
        <v>0.18356615513513708</v>
      </c>
      <c r="I194">
        <v>-0.14858381242619012</v>
      </c>
      <c r="J194">
        <v>1.9180886815193254E-3</v>
      </c>
      <c r="K194">
        <v>1.1924932301017765E-2</v>
      </c>
      <c r="L194">
        <v>-0.37676827316970951</v>
      </c>
      <c r="M194">
        <v>4.5741906730945026E-2</v>
      </c>
      <c r="N194">
        <v>-1.3061224489795742E-2</v>
      </c>
      <c r="O194">
        <v>2.1144519059948408E-2</v>
      </c>
      <c r="P194">
        <v>4.3332554385360655E-2</v>
      </c>
      <c r="Q194">
        <v>2.2843136544594689E-3</v>
      </c>
      <c r="R194">
        <v>7.549156030300419E-2</v>
      </c>
      <c r="S194">
        <v>-2.9166273084438976E-2</v>
      </c>
      <c r="T194">
        <v>1.8914540388855317E-2</v>
      </c>
      <c r="U194">
        <v>0.11847554679694383</v>
      </c>
      <c r="V194">
        <v>-6.9764407577759702E-2</v>
      </c>
      <c r="W194">
        <v>-5.0401868860628918E-2</v>
      </c>
      <c r="X194">
        <v>-0.24427201251136965</v>
      </c>
      <c r="Y194">
        <v>-8.2565501953100195E-3</v>
      </c>
      <c r="Z194">
        <v>-3.9681977808465496E-2</v>
      </c>
      <c r="AA194">
        <v>-0.17890076756545004</v>
      </c>
      <c r="AB194">
        <v>4.9637855251982055E-2</v>
      </c>
      <c r="AC194">
        <v>1.5836901440846818E-2</v>
      </c>
      <c r="AD194">
        <v>-6.0214468278283806E-2</v>
      </c>
      <c r="AE194">
        <v>2.810206361361911E-2</v>
      </c>
      <c r="AF194">
        <v>7.5391038800724175E-2</v>
      </c>
      <c r="AG194">
        <v>2.7968673883924877E-2</v>
      </c>
      <c r="AH194">
        <v>-2.8115536059798996E-2</v>
      </c>
      <c r="AI194">
        <v>-0.23272716858362852</v>
      </c>
      <c r="AJ194">
        <v>-0.12477755107236399</v>
      </c>
      <c r="AK194">
        <v>-0.11151338169647129</v>
      </c>
      <c r="AL194">
        <v>2.2331589405130359E-2</v>
      </c>
      <c r="AM194">
        <v>1.7918921179088443E-2</v>
      </c>
      <c r="AN194">
        <v>2.819686361168916E-3</v>
      </c>
      <c r="AO194">
        <v>0.11150172645073608</v>
      </c>
      <c r="AP194">
        <v>-4.3373914251864432E-2</v>
      </c>
      <c r="AQ194">
        <v>-4.1177944448394732E-2</v>
      </c>
      <c r="AR194">
        <v>3.0185477792180615E-2</v>
      </c>
    </row>
    <row r="195" spans="1:44" x14ac:dyDescent="0.2">
      <c r="A195">
        <v>187</v>
      </c>
      <c r="B195">
        <v>-8.0226404259392092E-2</v>
      </c>
      <c r="C195">
        <v>-3.9644914676043697E-2</v>
      </c>
      <c r="D195">
        <v>-4.2256755031040427E-2</v>
      </c>
      <c r="E195">
        <v>2.7270778141395002E-3</v>
      </c>
      <c r="F195">
        <v>-4.4861492065458974E-2</v>
      </c>
      <c r="G195">
        <v>4.982373706459331E-2</v>
      </c>
      <c r="H195">
        <v>-9.0191549102139001E-2</v>
      </c>
      <c r="I195">
        <v>-6.3100274269990986E-2</v>
      </c>
      <c r="J195">
        <v>5.3824698624665546E-2</v>
      </c>
      <c r="K195">
        <v>0.10127701256119392</v>
      </c>
      <c r="L195">
        <v>-1.054756623700126E-2</v>
      </c>
      <c r="M195">
        <v>7.5219632502440348E-2</v>
      </c>
      <c r="N195">
        <v>-3.4413988151228092E-2</v>
      </c>
      <c r="O195">
        <v>-1.0631619465483189E-3</v>
      </c>
      <c r="P195">
        <v>-5.7387753052300372E-2</v>
      </c>
      <c r="Q195">
        <v>-3.9433361606503126E-2</v>
      </c>
      <c r="R195">
        <v>-3.1164358791863411E-2</v>
      </c>
      <c r="S195">
        <v>1.7380657829241919E-2</v>
      </c>
      <c r="T195">
        <v>-6.3747557695519541E-2</v>
      </c>
      <c r="U195">
        <v>0.28758660075806652</v>
      </c>
      <c r="V195">
        <v>-1.0075991801530737E-2</v>
      </c>
      <c r="W195">
        <v>-0.18017601372978487</v>
      </c>
      <c r="X195">
        <v>-5.859572569230842E-2</v>
      </c>
      <c r="Y195">
        <v>2.0228223414486379E-2</v>
      </c>
      <c r="Z195">
        <v>0.17984024281562005</v>
      </c>
      <c r="AA195">
        <v>3.5684239754407709E-3</v>
      </c>
      <c r="AB195">
        <v>9.1828824663278796E-2</v>
      </c>
      <c r="AC195">
        <v>7.7395011994567664E-3</v>
      </c>
      <c r="AD195">
        <v>-7.9198608044226404E-3</v>
      </c>
      <c r="AE195">
        <v>-7.6325396127366996E-2</v>
      </c>
      <c r="AF195">
        <v>-0.16077728428416194</v>
      </c>
      <c r="AG195">
        <v>-5.7158768237642987E-2</v>
      </c>
      <c r="AH195">
        <v>-9.6118378242487923E-2</v>
      </c>
      <c r="AI195">
        <v>-0.24626949677173404</v>
      </c>
      <c r="AJ195">
        <v>0.59170311501727779</v>
      </c>
      <c r="AK195">
        <v>-0.14656052763129623</v>
      </c>
      <c r="AL195">
        <v>7.3702722692664091E-2</v>
      </c>
      <c r="AM195">
        <v>-6.4776081792960016E-2</v>
      </c>
      <c r="AN195">
        <v>2.647335831443054E-2</v>
      </c>
      <c r="AO195">
        <v>8.3713236258220469E-2</v>
      </c>
      <c r="AP195">
        <v>4.4936075001758669E-2</v>
      </c>
      <c r="AQ195">
        <v>2.0916641656816504E-2</v>
      </c>
      <c r="AR195">
        <v>-0.18092235634805853</v>
      </c>
    </row>
    <row r="196" spans="1:44" x14ac:dyDescent="0.2">
      <c r="A196">
        <v>188</v>
      </c>
      <c r="B196">
        <v>-3.5340374735488345E-2</v>
      </c>
      <c r="C196">
        <v>-1.8929794484841E-2</v>
      </c>
      <c r="D196">
        <v>-1.6727223147124493E-2</v>
      </c>
      <c r="E196">
        <v>-2.2400410034397744E-3</v>
      </c>
      <c r="F196">
        <v>-1.4519706882459404E-2</v>
      </c>
      <c r="G196">
        <v>1.2460589993305016E-2</v>
      </c>
      <c r="H196">
        <v>-2.6648244032829838E-2</v>
      </c>
      <c r="I196">
        <v>9.3948427305333038E-2</v>
      </c>
      <c r="J196">
        <v>4.5839629575936236E-2</v>
      </c>
      <c r="K196">
        <v>8.7297324041553992E-2</v>
      </c>
      <c r="L196">
        <v>5.9195608856442483E-2</v>
      </c>
      <c r="M196">
        <v>2.4946026665818577E-2</v>
      </c>
      <c r="N196">
        <v>-6.835093632414635E-2</v>
      </c>
      <c r="O196">
        <v>2.1183366656789548E-2</v>
      </c>
      <c r="P196">
        <v>-3.5117222663559766E-2</v>
      </c>
      <c r="Q196">
        <v>1.9265739171075102E-2</v>
      </c>
      <c r="R196">
        <v>8.0136914878641941E-2</v>
      </c>
      <c r="S196">
        <v>4.6769563225517619E-2</v>
      </c>
      <c r="T196">
        <v>-9.9933142104073558E-2</v>
      </c>
      <c r="U196">
        <v>-0.52700539518567946</v>
      </c>
      <c r="V196">
        <v>-1.9699117259833865E-2</v>
      </c>
      <c r="W196">
        <v>-6.7959138766861549E-2</v>
      </c>
      <c r="X196">
        <v>7.9885004417875605E-2</v>
      </c>
      <c r="Y196">
        <v>6.1064922578855541E-2</v>
      </c>
      <c r="Z196">
        <v>0.12903248666483114</v>
      </c>
      <c r="AA196">
        <v>3.5433062489180989E-2</v>
      </c>
      <c r="AB196">
        <v>5.2158902854179567E-2</v>
      </c>
      <c r="AC196">
        <v>5.1244169861541566E-2</v>
      </c>
      <c r="AD196">
        <v>6.312521560057438E-2</v>
      </c>
      <c r="AE196">
        <v>9.1832568264025305E-3</v>
      </c>
      <c r="AF196">
        <v>0.10012695056311793</v>
      </c>
      <c r="AG196">
        <v>0.11397395805169097</v>
      </c>
      <c r="AH196">
        <v>7.7063947366292185E-2</v>
      </c>
      <c r="AI196">
        <v>-0.44737453681048767</v>
      </c>
      <c r="AJ196">
        <v>0.18550638847773016</v>
      </c>
      <c r="AK196">
        <v>0.11892212756595022</v>
      </c>
      <c r="AL196">
        <v>-1.6024889029295553E-2</v>
      </c>
      <c r="AM196">
        <v>0.1701458687329398</v>
      </c>
      <c r="AN196">
        <v>3.9827880091902301E-2</v>
      </c>
      <c r="AO196">
        <v>2.4337809566273405E-2</v>
      </c>
      <c r="AP196">
        <v>-8.2546809316460079E-2</v>
      </c>
      <c r="AQ196">
        <v>-0.10094852111461816</v>
      </c>
      <c r="AR196">
        <v>0.14206760859077638</v>
      </c>
    </row>
    <row r="197" spans="1:44" x14ac:dyDescent="0.2">
      <c r="A197">
        <v>189</v>
      </c>
      <c r="B197">
        <v>-8.0226404259392092E-2</v>
      </c>
      <c r="C197">
        <v>-3.9644914676043697E-2</v>
      </c>
      <c r="D197">
        <v>-4.2256755031040427E-2</v>
      </c>
      <c r="E197">
        <v>2.7270778141395002E-3</v>
      </c>
      <c r="F197">
        <v>-4.4861492065458974E-2</v>
      </c>
      <c r="G197">
        <v>4.982373706459331E-2</v>
      </c>
      <c r="H197">
        <v>-9.0191549102139001E-2</v>
      </c>
      <c r="I197">
        <v>-6.3100274269990986E-2</v>
      </c>
      <c r="J197">
        <v>5.3824698624665546E-2</v>
      </c>
      <c r="K197">
        <v>0.10127701256119392</v>
      </c>
      <c r="L197">
        <v>-1.054756623700126E-2</v>
      </c>
      <c r="M197">
        <v>7.5219632502440348E-2</v>
      </c>
      <c r="N197">
        <v>-3.4413988151228092E-2</v>
      </c>
      <c r="O197">
        <v>-1.0631619465483189E-3</v>
      </c>
      <c r="P197">
        <v>-5.7387753052300372E-2</v>
      </c>
      <c r="Q197">
        <v>-3.9433361606503126E-2</v>
      </c>
      <c r="R197">
        <v>-3.1164358791863411E-2</v>
      </c>
      <c r="S197">
        <v>1.7380657829241919E-2</v>
      </c>
      <c r="T197">
        <v>-6.3747557695519541E-2</v>
      </c>
      <c r="U197">
        <v>0.28758660075806652</v>
      </c>
      <c r="V197">
        <v>-1.0075991801530737E-2</v>
      </c>
      <c r="W197">
        <v>-0.18017601372978487</v>
      </c>
      <c r="X197">
        <v>-5.859572569230842E-2</v>
      </c>
      <c r="Y197">
        <v>2.0228223414486379E-2</v>
      </c>
      <c r="Z197">
        <v>0.17984024281562005</v>
      </c>
      <c r="AA197">
        <v>3.5684239754407709E-3</v>
      </c>
      <c r="AB197">
        <v>9.1828824663278796E-2</v>
      </c>
      <c r="AC197">
        <v>7.7395011994567664E-3</v>
      </c>
      <c r="AD197">
        <v>-7.9198608044226404E-3</v>
      </c>
      <c r="AE197">
        <v>-7.6325396127366996E-2</v>
      </c>
      <c r="AF197">
        <v>-0.16077728428416194</v>
      </c>
      <c r="AG197">
        <v>-5.7158768237642987E-2</v>
      </c>
      <c r="AH197">
        <v>-9.6118378242487923E-2</v>
      </c>
      <c r="AI197">
        <v>-0.24626949677173404</v>
      </c>
      <c r="AJ197">
        <v>0.59170311501727779</v>
      </c>
      <c r="AK197">
        <v>-0.14656052763129623</v>
      </c>
      <c r="AL197">
        <v>7.3702722692664091E-2</v>
      </c>
      <c r="AM197">
        <v>-6.4776081792960016E-2</v>
      </c>
      <c r="AN197">
        <v>2.647335831443054E-2</v>
      </c>
      <c r="AO197">
        <v>8.3713236258220469E-2</v>
      </c>
      <c r="AP197">
        <v>4.4936075001758669E-2</v>
      </c>
      <c r="AQ197">
        <v>2.0916641656816504E-2</v>
      </c>
      <c r="AR197">
        <v>-0.18092235634805853</v>
      </c>
    </row>
    <row r="198" spans="1:44" x14ac:dyDescent="0.2">
      <c r="A198">
        <v>190</v>
      </c>
      <c r="B198">
        <v>3.724273771552622E-2</v>
      </c>
      <c r="C198">
        <v>-2.1689789117790736E-2</v>
      </c>
      <c r="D198">
        <v>6.0239100213595353E-2</v>
      </c>
      <c r="E198">
        <v>-7.7273974629761044E-2</v>
      </c>
      <c r="F198">
        <v>0.14902914956601565</v>
      </c>
      <c r="G198">
        <v>-0.19695159542405916</v>
      </c>
      <c r="H198">
        <v>0.43083423492108675</v>
      </c>
      <c r="I198">
        <v>3.0503150564823445E-2</v>
      </c>
      <c r="J198">
        <v>-0.10735859666241698</v>
      </c>
      <c r="K198">
        <v>-9.5168658881532808E-2</v>
      </c>
      <c r="L198">
        <v>4.6538857316625659E-2</v>
      </c>
      <c r="M198">
        <v>1.5562616064948021E-3</v>
      </c>
      <c r="N198">
        <v>-0.10493974611807733</v>
      </c>
      <c r="O198">
        <v>-2.791403727147812E-3</v>
      </c>
      <c r="P198">
        <v>1.9477225954091848E-2</v>
      </c>
      <c r="Q198">
        <v>3.4683851248749731E-2</v>
      </c>
      <c r="R198">
        <v>-3.7435534583124541E-3</v>
      </c>
      <c r="S198">
        <v>2.8811496454943741E-2</v>
      </c>
      <c r="T198">
        <v>7.3622777681623397E-3</v>
      </c>
      <c r="U198">
        <v>-0.53664431397171064</v>
      </c>
      <c r="V198">
        <v>1.2276557218058315E-3</v>
      </c>
      <c r="W198">
        <v>0.33140267916824739</v>
      </c>
      <c r="X198">
        <v>2.0972052456869505E-2</v>
      </c>
      <c r="Y198">
        <v>-0.18942197208478939</v>
      </c>
      <c r="Z198">
        <v>-0.10535045198821225</v>
      </c>
      <c r="AA198">
        <v>8.6073779959344954E-2</v>
      </c>
      <c r="AB198">
        <v>1.1305377526294569E-2</v>
      </c>
      <c r="AC198">
        <v>-0.16852529287246087</v>
      </c>
      <c r="AD198">
        <v>-4.2509372789777511E-2</v>
      </c>
      <c r="AE198">
        <v>2.9167998311122378E-2</v>
      </c>
      <c r="AF198">
        <v>-4.8666730899990629E-2</v>
      </c>
      <c r="AG198">
        <v>-0.15382355359202582</v>
      </c>
      <c r="AH198">
        <v>2.9197885096529985E-2</v>
      </c>
      <c r="AI198">
        <v>-0.21826407379578749</v>
      </c>
      <c r="AJ198">
        <v>0.12286442841755285</v>
      </c>
      <c r="AK198">
        <v>-8.5860242181809432E-2</v>
      </c>
      <c r="AL198">
        <v>-6.4881467005437288E-2</v>
      </c>
      <c r="AM198">
        <v>-9.8180708704176833E-2</v>
      </c>
      <c r="AN198">
        <v>-1.8619537125158625E-2</v>
      </c>
      <c r="AO198">
        <v>9.3219882880173355E-3</v>
      </c>
      <c r="AP198">
        <v>-1.7691525001050756E-2</v>
      </c>
      <c r="AQ198">
        <v>0.10952062127725259</v>
      </c>
      <c r="AR198">
        <v>-8.6198015431769415E-2</v>
      </c>
    </row>
    <row r="199" spans="1:44" x14ac:dyDescent="0.2">
      <c r="A199">
        <v>191</v>
      </c>
      <c r="B199">
        <v>-2.8256342054307715E-2</v>
      </c>
      <c r="C199">
        <v>-5.3093439840294909E-3</v>
      </c>
      <c r="D199">
        <v>-2.3069481885139798E-2</v>
      </c>
      <c r="E199">
        <v>1.8179530244772479E-2</v>
      </c>
      <c r="F199">
        <v>-4.0512513662493199E-2</v>
      </c>
      <c r="G199">
        <v>6.1170202574815313E-2</v>
      </c>
      <c r="H199">
        <v>-9.582130744963091E-2</v>
      </c>
      <c r="I199">
        <v>7.0783894861778274E-2</v>
      </c>
      <c r="J199">
        <v>-0.10215873312674262</v>
      </c>
      <c r="K199">
        <v>0.18147840478094612</v>
      </c>
      <c r="L199">
        <v>4.5682264592949995E-3</v>
      </c>
      <c r="M199">
        <v>-3.8980796386411609E-2</v>
      </c>
      <c r="N199">
        <v>3.2307642749000332E-2</v>
      </c>
      <c r="O199">
        <v>2.5422508191034865E-2</v>
      </c>
      <c r="P199">
        <v>-3.539058072842538E-2</v>
      </c>
      <c r="Q199">
        <v>-5.623291509863082E-2</v>
      </c>
      <c r="R199">
        <v>-1.7661712416179087E-2</v>
      </c>
      <c r="S199">
        <v>-6.8449997057578149E-2</v>
      </c>
      <c r="T199">
        <v>2.8350831648912278E-2</v>
      </c>
      <c r="U199">
        <v>0.27542274748168127</v>
      </c>
      <c r="V199">
        <v>-1.5413214414837784E-3</v>
      </c>
      <c r="W199">
        <v>0.12757851445497881</v>
      </c>
      <c r="X199">
        <v>0.12263903312760482</v>
      </c>
      <c r="Y199">
        <v>-3.2027335942428903E-2</v>
      </c>
      <c r="Z199">
        <v>-4.9209473125471304E-2</v>
      </c>
      <c r="AA199">
        <v>7.9892932528275784E-2</v>
      </c>
      <c r="AB199">
        <v>-6.4883174928487386E-2</v>
      </c>
      <c r="AC199">
        <v>-1.7436654748108293E-2</v>
      </c>
      <c r="AD199">
        <v>4.8639858917189471E-2</v>
      </c>
      <c r="AE199">
        <v>-1.9537675526555165E-2</v>
      </c>
      <c r="AF199">
        <v>-7.390593149812652E-2</v>
      </c>
      <c r="AG199">
        <v>1.7642402316278893E-2</v>
      </c>
      <c r="AH199">
        <v>0.14120638703725463</v>
      </c>
      <c r="AI199">
        <v>0.36836294972769812</v>
      </c>
      <c r="AJ199">
        <v>0.22401275165164214</v>
      </c>
      <c r="AK199">
        <v>-8.4987497433975934E-3</v>
      </c>
      <c r="AL199">
        <v>-6.2128339972874813E-2</v>
      </c>
      <c r="AM199">
        <v>-2.3013296859749399E-2</v>
      </c>
      <c r="AN199">
        <v>0.14361626105869774</v>
      </c>
      <c r="AO199">
        <v>2.8219458420989163E-2</v>
      </c>
      <c r="AP199">
        <v>-4.6892526196089301E-2</v>
      </c>
      <c r="AQ199">
        <v>0.27012311835462133</v>
      </c>
      <c r="AR199">
        <v>-3.7537956249611648E-2</v>
      </c>
    </row>
    <row r="200" spans="1:44" x14ac:dyDescent="0.2">
      <c r="A200">
        <v>192</v>
      </c>
      <c r="B200">
        <v>2.3152701069066861E-2</v>
      </c>
      <c r="C200">
        <v>-3.5928184173170452E-2</v>
      </c>
      <c r="D200">
        <v>6.1282659935003814E-2</v>
      </c>
      <c r="E200">
        <v>-9.1597505337671081E-2</v>
      </c>
      <c r="F200">
        <v>0.16829562464984593</v>
      </c>
      <c r="G200">
        <v>-0.22245493734979149</v>
      </c>
      <c r="H200">
        <v>0.50254394345684772</v>
      </c>
      <c r="I200">
        <v>6.8596858945934924E-2</v>
      </c>
      <c r="J200">
        <v>-6.7864948620720011E-2</v>
      </c>
      <c r="K200">
        <v>-0.12246932609332117</v>
      </c>
      <c r="L200">
        <v>-3.9834556869639104E-2</v>
      </c>
      <c r="M200">
        <v>-6.5709431518737982E-2</v>
      </c>
      <c r="N200">
        <v>3.7653244191904189E-2</v>
      </c>
      <c r="O200">
        <v>2.9630402356305652E-2</v>
      </c>
      <c r="P200">
        <v>5.4796859082616667E-2</v>
      </c>
      <c r="Q200">
        <v>-4.6959821616652242E-2</v>
      </c>
      <c r="R200">
        <v>-2.1930566558624132E-2</v>
      </c>
      <c r="S200">
        <v>-5.0158328031223887E-2</v>
      </c>
      <c r="T200">
        <v>-3.4101684908500851E-2</v>
      </c>
      <c r="U200">
        <v>0.39706993745508701</v>
      </c>
      <c r="V200">
        <v>3.5679718287207063E-2</v>
      </c>
      <c r="W200">
        <v>5.2336888091205402E-2</v>
      </c>
      <c r="X200">
        <v>-5.9239757160958306E-2</v>
      </c>
      <c r="Y200">
        <v>-7.8429287397013825E-2</v>
      </c>
      <c r="Z200">
        <v>-2.3927834379937507E-2</v>
      </c>
      <c r="AA200">
        <v>2.8338039697769268E-2</v>
      </c>
      <c r="AB200">
        <v>-6.2474339580860794E-2</v>
      </c>
      <c r="AC200">
        <v>2.9121195523795551E-2</v>
      </c>
      <c r="AD200">
        <v>2.1056252725977442E-2</v>
      </c>
      <c r="AE200">
        <v>6.2559914810794481E-2</v>
      </c>
      <c r="AF200">
        <v>9.8332643711140255E-2</v>
      </c>
      <c r="AG200">
        <v>-1.8585255858860394E-2</v>
      </c>
      <c r="AH200">
        <v>-0.15292888751262979</v>
      </c>
      <c r="AI200">
        <v>1.937764288852728E-2</v>
      </c>
      <c r="AJ200">
        <v>4.5532740786463632E-2</v>
      </c>
      <c r="AK200">
        <v>9.1046611144142808E-2</v>
      </c>
      <c r="AL200">
        <v>-0.12446305886324205</v>
      </c>
      <c r="AM200">
        <v>-0.4600685999347206</v>
      </c>
      <c r="AN200">
        <v>0.16199907448633621</v>
      </c>
      <c r="AO200">
        <v>-0.13996451539525723</v>
      </c>
      <c r="AP200">
        <v>-8.0335751738507266E-2</v>
      </c>
      <c r="AQ200">
        <v>-2.2243998877656823E-3</v>
      </c>
      <c r="AR200">
        <v>-2.3126729671280044E-2</v>
      </c>
    </row>
    <row r="201" spans="1:44" x14ac:dyDescent="0.2">
      <c r="A201">
        <v>193</v>
      </c>
      <c r="B201">
        <v>-4.2755208000946343E-3</v>
      </c>
      <c r="C201">
        <v>5.2706302292347296E-2</v>
      </c>
      <c r="D201">
        <v>-5.412888948072192E-2</v>
      </c>
      <c r="E201">
        <v>0.11294899546558446</v>
      </c>
      <c r="F201">
        <v>-0.15012178062698378</v>
      </c>
      <c r="G201">
        <v>0.30953937881434879</v>
      </c>
      <c r="H201">
        <v>-0.35100980304808227</v>
      </c>
      <c r="I201">
        <v>2.8421931994318639E-2</v>
      </c>
      <c r="J201">
        <v>0.21791969346458484</v>
      </c>
      <c r="K201">
        <v>0.28624962003807797</v>
      </c>
      <c r="L201">
        <v>3.7970637576504984E-2</v>
      </c>
      <c r="M201">
        <v>8.7913555336750493E-2</v>
      </c>
      <c r="N201">
        <v>0.11981629547655204</v>
      </c>
      <c r="O201">
        <v>-6.7398305022483562E-3</v>
      </c>
      <c r="P201">
        <v>6.2016282958393898E-2</v>
      </c>
      <c r="Q201">
        <v>1.4524321932698703E-2</v>
      </c>
      <c r="R201">
        <v>2.4346972661781097E-2</v>
      </c>
      <c r="S201">
        <v>-2.9238424721495626E-2</v>
      </c>
      <c r="T201">
        <v>6.4824571140125631E-2</v>
      </c>
      <c r="U201">
        <v>8.4143207308599477E-2</v>
      </c>
      <c r="V201">
        <v>4.0666082310241602E-2</v>
      </c>
      <c r="W201">
        <v>0.28829115086865742</v>
      </c>
      <c r="X201">
        <v>7.1797353974228484E-2</v>
      </c>
      <c r="Y201">
        <v>0.20853029275582236</v>
      </c>
      <c r="Z201">
        <v>0.35174700129063186</v>
      </c>
      <c r="AA201">
        <v>1.3024200052498935E-2</v>
      </c>
      <c r="AB201">
        <v>8.6347674037630107E-2</v>
      </c>
      <c r="AC201">
        <v>0.107980232192602</v>
      </c>
      <c r="AD201">
        <v>2.5105640273106022E-2</v>
      </c>
      <c r="AE201">
        <v>5.1045212543656682E-2</v>
      </c>
      <c r="AF201">
        <v>-8.591100086018133E-2</v>
      </c>
      <c r="AG201">
        <v>0.1013315392287597</v>
      </c>
      <c r="AH201">
        <v>0.18432623573969331</v>
      </c>
      <c r="AI201">
        <v>0.40213230105491005</v>
      </c>
      <c r="AJ201">
        <v>-1.9864267811741221E-2</v>
      </c>
      <c r="AK201">
        <v>3.4495049420659507E-2</v>
      </c>
      <c r="AL201">
        <v>0.34225700873978426</v>
      </c>
      <c r="AM201">
        <v>0.49104791735081199</v>
      </c>
      <c r="AN201">
        <v>-0.11398933548985868</v>
      </c>
      <c r="AO201">
        <v>0.13987668954294086</v>
      </c>
      <c r="AP201">
        <v>0.22012413821265442</v>
      </c>
      <c r="AQ201">
        <v>0.10526861756929207</v>
      </c>
      <c r="AR201">
        <v>5.8009684288448105E-2</v>
      </c>
    </row>
    <row r="202" spans="1:44" x14ac:dyDescent="0.2">
      <c r="A202">
        <v>194</v>
      </c>
      <c r="B202">
        <v>-2.8256342054307715E-2</v>
      </c>
      <c r="C202">
        <v>-5.3093439840294909E-3</v>
      </c>
      <c r="D202">
        <v>-2.3069481885139798E-2</v>
      </c>
      <c r="E202">
        <v>1.8179530244772479E-2</v>
      </c>
      <c r="F202">
        <v>-4.0512513662493199E-2</v>
      </c>
      <c r="G202">
        <v>6.1170202574815313E-2</v>
      </c>
      <c r="H202">
        <v>-9.582130744963091E-2</v>
      </c>
      <c r="I202">
        <v>7.0783894861778274E-2</v>
      </c>
      <c r="J202">
        <v>-0.10215873312674262</v>
      </c>
      <c r="K202">
        <v>0.18147840478094612</v>
      </c>
      <c r="L202">
        <v>4.5682264592949995E-3</v>
      </c>
      <c r="M202">
        <v>-3.8980796386411609E-2</v>
      </c>
      <c r="N202">
        <v>3.2307642749000332E-2</v>
      </c>
      <c r="O202">
        <v>2.5422508191034865E-2</v>
      </c>
      <c r="P202">
        <v>-3.539058072842538E-2</v>
      </c>
      <c r="Q202">
        <v>-5.623291509863082E-2</v>
      </c>
      <c r="R202">
        <v>-1.7661712416179087E-2</v>
      </c>
      <c r="S202">
        <v>-6.8449997057578149E-2</v>
      </c>
      <c r="T202">
        <v>2.8350831648912278E-2</v>
      </c>
      <c r="U202">
        <v>0.27542274748168127</v>
      </c>
      <c r="V202">
        <v>-1.5413214414837784E-3</v>
      </c>
      <c r="W202">
        <v>0.12757851445497881</v>
      </c>
      <c r="X202">
        <v>0.12263903312760482</v>
      </c>
      <c r="Y202">
        <v>-3.2027335942428903E-2</v>
      </c>
      <c r="Z202">
        <v>-4.9209473125471304E-2</v>
      </c>
      <c r="AA202">
        <v>7.9892932528275784E-2</v>
      </c>
      <c r="AB202">
        <v>-6.4883174928487386E-2</v>
      </c>
      <c r="AC202">
        <v>-1.7436654748108293E-2</v>
      </c>
      <c r="AD202">
        <v>4.8639858917189471E-2</v>
      </c>
      <c r="AE202">
        <v>-1.9537675526555165E-2</v>
      </c>
      <c r="AF202">
        <v>-7.390593149812652E-2</v>
      </c>
      <c r="AG202">
        <v>1.7642402316278893E-2</v>
      </c>
      <c r="AH202">
        <v>0.14120638703725463</v>
      </c>
      <c r="AI202">
        <v>0.36836294972769812</v>
      </c>
      <c r="AJ202">
        <v>0.22401275165164214</v>
      </c>
      <c r="AK202">
        <v>-8.4987497433975934E-3</v>
      </c>
      <c r="AL202">
        <v>-6.2128339972874813E-2</v>
      </c>
      <c r="AM202">
        <v>-2.3013296859749399E-2</v>
      </c>
      <c r="AN202">
        <v>0.14361626105869774</v>
      </c>
      <c r="AO202">
        <v>2.8219458420989163E-2</v>
      </c>
      <c r="AP202">
        <v>-4.6892526196089301E-2</v>
      </c>
      <c r="AQ202">
        <v>0.27012311835462133</v>
      </c>
      <c r="AR202">
        <v>-3.7537956249611648E-2</v>
      </c>
    </row>
    <row r="203" spans="1:44" x14ac:dyDescent="0.2">
      <c r="A203">
        <v>195</v>
      </c>
      <c r="B203">
        <v>-9.5138928947441359E-3</v>
      </c>
      <c r="C203">
        <v>2.1687094459446277E-2</v>
      </c>
      <c r="D203">
        <v>-3.0538691859172573E-2</v>
      </c>
      <c r="E203">
        <v>5.3870934177635332E-2</v>
      </c>
      <c r="F203">
        <v>-8.0094842071600558E-2</v>
      </c>
      <c r="G203">
        <v>0.14562998706401764</v>
      </c>
      <c r="H203">
        <v>-0.19703118082139093</v>
      </c>
      <c r="I203">
        <v>-3.805997878686751E-2</v>
      </c>
      <c r="J203">
        <v>-0.25039815138064669</v>
      </c>
      <c r="K203">
        <v>-0.28311855238614203</v>
      </c>
      <c r="L203">
        <v>5.3177738874523595E-2</v>
      </c>
      <c r="M203">
        <v>-0.12786642017712491</v>
      </c>
      <c r="N203">
        <v>-9.6553455627655382E-2</v>
      </c>
      <c r="O203">
        <v>-8.5253036477033084E-2</v>
      </c>
      <c r="P203">
        <v>-0.11941194727031046</v>
      </c>
      <c r="Q203">
        <v>2.3670950821028214E-2</v>
      </c>
      <c r="R203">
        <v>-2.6106517189410039E-2</v>
      </c>
      <c r="S203">
        <v>6.7940001100188496E-3</v>
      </c>
      <c r="T203">
        <v>-7.9056536622105766E-2</v>
      </c>
      <c r="U203">
        <v>0.38100099665127241</v>
      </c>
      <c r="V203">
        <v>-9.3856886891528712E-2</v>
      </c>
      <c r="W203">
        <v>6.3103328653359547E-2</v>
      </c>
      <c r="X203">
        <v>2.5012360371033715E-2</v>
      </c>
      <c r="Y203">
        <v>-0.13284788708589934</v>
      </c>
      <c r="Z203">
        <v>-0.29889244533264614</v>
      </c>
      <c r="AA203">
        <v>-3.9529968083217293E-3</v>
      </c>
      <c r="AB203">
        <v>-0.14580015343538477</v>
      </c>
      <c r="AC203">
        <v>-0.11470618137454247</v>
      </c>
      <c r="AD203">
        <v>1.5495152697655445E-3</v>
      </c>
      <c r="AE203">
        <v>-0.12024578124988139</v>
      </c>
      <c r="AF203">
        <v>4.5411569769563398E-2</v>
      </c>
      <c r="AG203">
        <v>-4.5453879772899275E-2</v>
      </c>
      <c r="AH203">
        <v>5.3960196956344575E-2</v>
      </c>
      <c r="AI203">
        <v>3.6863467898118341E-2</v>
      </c>
      <c r="AJ203">
        <v>-0.14678010258193197</v>
      </c>
      <c r="AK203">
        <v>-5.3089158785469603E-2</v>
      </c>
      <c r="AL203">
        <v>-0.38030660352096501</v>
      </c>
      <c r="AM203">
        <v>-0.43446584617841455</v>
      </c>
      <c r="AN203">
        <v>-1.8170037158097396E-2</v>
      </c>
      <c r="AO203">
        <v>-0.18639938892214947</v>
      </c>
      <c r="AP203">
        <v>-0.23232093007605259</v>
      </c>
      <c r="AQ203">
        <v>-8.2842614636137735E-2</v>
      </c>
      <c r="AR203">
        <v>-6.3451672816828952E-2</v>
      </c>
    </row>
    <row r="204" spans="1:44" x14ac:dyDescent="0.2">
      <c r="A204">
        <v>196</v>
      </c>
      <c r="B204">
        <v>2.3152701069066861E-2</v>
      </c>
      <c r="C204">
        <v>-3.5928184173170452E-2</v>
      </c>
      <c r="D204">
        <v>6.1282659935003814E-2</v>
      </c>
      <c r="E204">
        <v>-9.1597505337671081E-2</v>
      </c>
      <c r="F204">
        <v>0.16829562464984593</v>
      </c>
      <c r="G204">
        <v>-0.22245493734979149</v>
      </c>
      <c r="H204">
        <v>0.50254394345684772</v>
      </c>
      <c r="I204">
        <v>6.8596858945934924E-2</v>
      </c>
      <c r="J204">
        <v>-6.7864948620720011E-2</v>
      </c>
      <c r="K204">
        <v>-0.12246932609332117</v>
      </c>
      <c r="L204">
        <v>-3.9834556869639104E-2</v>
      </c>
      <c r="M204">
        <v>-6.5709431518737982E-2</v>
      </c>
      <c r="N204">
        <v>3.7653244191904189E-2</v>
      </c>
      <c r="O204">
        <v>2.9630402356305652E-2</v>
      </c>
      <c r="P204">
        <v>5.4796859082616667E-2</v>
      </c>
      <c r="Q204">
        <v>-4.6959821616652242E-2</v>
      </c>
      <c r="R204">
        <v>-2.1930566558624132E-2</v>
      </c>
      <c r="S204">
        <v>-5.0158328031223887E-2</v>
      </c>
      <c r="T204">
        <v>-3.4101684908500851E-2</v>
      </c>
      <c r="U204">
        <v>0.39706993745508701</v>
      </c>
      <c r="V204">
        <v>3.5679718287207063E-2</v>
      </c>
      <c r="W204">
        <v>5.2336888091205402E-2</v>
      </c>
      <c r="X204">
        <v>-5.9239757160958306E-2</v>
      </c>
      <c r="Y204">
        <v>-7.8429287397013825E-2</v>
      </c>
      <c r="Z204">
        <v>-2.3927834379937507E-2</v>
      </c>
      <c r="AA204">
        <v>2.8338039697769268E-2</v>
      </c>
      <c r="AB204">
        <v>-6.2474339580860794E-2</v>
      </c>
      <c r="AC204">
        <v>2.9121195523795551E-2</v>
      </c>
      <c r="AD204">
        <v>2.1056252725977442E-2</v>
      </c>
      <c r="AE204">
        <v>6.2559914810794481E-2</v>
      </c>
      <c r="AF204">
        <v>9.8332643711140255E-2</v>
      </c>
      <c r="AG204">
        <v>-1.8585255858860394E-2</v>
      </c>
      <c r="AH204">
        <v>-0.15292888751262979</v>
      </c>
      <c r="AI204">
        <v>1.937764288852728E-2</v>
      </c>
      <c r="AJ204">
        <v>4.5532740786463632E-2</v>
      </c>
      <c r="AK204">
        <v>9.1046611144142808E-2</v>
      </c>
      <c r="AL204">
        <v>-0.12446305886324205</v>
      </c>
      <c r="AM204">
        <v>-0.4600685999347206</v>
      </c>
      <c r="AN204">
        <v>0.16199907448633621</v>
      </c>
      <c r="AO204">
        <v>-0.13996451539525723</v>
      </c>
      <c r="AP204">
        <v>-8.0335751738507266E-2</v>
      </c>
      <c r="AQ204">
        <v>-2.2243998877656823E-3</v>
      </c>
      <c r="AR204">
        <v>-2.3126729671280044E-2</v>
      </c>
    </row>
    <row r="205" spans="1:44" x14ac:dyDescent="0.2">
      <c r="A205">
        <v>197</v>
      </c>
      <c r="B205">
        <v>-1.6236876176348725E-2</v>
      </c>
      <c r="C205">
        <v>-3.8345418909204732E-3</v>
      </c>
      <c r="D205">
        <v>-1.2450074618096441E-2</v>
      </c>
      <c r="E205">
        <v>8.7241490336240624E-3</v>
      </c>
      <c r="F205">
        <v>-2.0991094217389206E-2</v>
      </c>
      <c r="G205">
        <v>3.0352372767497027E-2</v>
      </c>
      <c r="H205">
        <v>-4.9830978548609628E-2</v>
      </c>
      <c r="I205">
        <v>-1.5816864765765382E-2</v>
      </c>
      <c r="J205">
        <v>2.9233082828716839E-3</v>
      </c>
      <c r="K205">
        <v>-2.2750876138054599E-2</v>
      </c>
      <c r="L205">
        <v>-0.17049800655539116</v>
      </c>
      <c r="M205">
        <v>7.3047045541512201E-3</v>
      </c>
      <c r="N205">
        <v>3.6648296551849757E-2</v>
      </c>
      <c r="O205">
        <v>-3.8324482024713058E-2</v>
      </c>
      <c r="P205">
        <v>0.10173399588687682</v>
      </c>
      <c r="Q205">
        <v>-6.1996288038890235E-2</v>
      </c>
      <c r="R205">
        <v>-0.11343649716665039</v>
      </c>
      <c r="S205">
        <v>3.6580293972228173E-3</v>
      </c>
      <c r="T205">
        <v>3.9382107773237474E-2</v>
      </c>
      <c r="U205">
        <v>-0.48438863161639645</v>
      </c>
      <c r="V205">
        <v>-1.2293833683932887E-2</v>
      </c>
      <c r="W205">
        <v>0.22968939639270469</v>
      </c>
      <c r="X205">
        <v>2.8111081143102012E-2</v>
      </c>
      <c r="Y205">
        <v>1.2994739973344993E-2</v>
      </c>
      <c r="Z205">
        <v>-6.8965923212439439E-2</v>
      </c>
      <c r="AA205">
        <v>-0.31072310163566053</v>
      </c>
      <c r="AB205">
        <v>1.3067388738261521E-2</v>
      </c>
      <c r="AC205">
        <v>6.1094285014284377E-2</v>
      </c>
      <c r="AD205">
        <v>-7.0067255269509299E-2</v>
      </c>
      <c r="AE205">
        <v>8.0897831172759505E-2</v>
      </c>
      <c r="AF205">
        <v>-9.1797771472069689E-3</v>
      </c>
      <c r="AG205">
        <v>-4.8708740046434218E-2</v>
      </c>
      <c r="AH205">
        <v>0.13718434745705266</v>
      </c>
      <c r="AI205">
        <v>-0.41973928427061646</v>
      </c>
      <c r="AJ205">
        <v>0.18993607336766183</v>
      </c>
      <c r="AK205">
        <v>0.10203536969678462</v>
      </c>
      <c r="AL205">
        <v>1.9957449567573393E-2</v>
      </c>
      <c r="AM205">
        <v>-7.57065504438591E-2</v>
      </c>
      <c r="AN205">
        <v>-0.31594006167230981</v>
      </c>
      <c r="AO205">
        <v>7.1322775774754321E-2</v>
      </c>
      <c r="AP205">
        <v>0.11963335127480623</v>
      </c>
      <c r="AQ205">
        <v>3.7168595011993544E-2</v>
      </c>
      <c r="AR205">
        <v>4.0544960146519093E-2</v>
      </c>
    </row>
    <row r="206" spans="1:44" x14ac:dyDescent="0.2">
      <c r="A206">
        <v>198</v>
      </c>
      <c r="B206">
        <v>-9.5138928947441359E-3</v>
      </c>
      <c r="C206">
        <v>2.1687094459446277E-2</v>
      </c>
      <c r="D206">
        <v>-3.0538691859172573E-2</v>
      </c>
      <c r="E206">
        <v>5.3870934177635332E-2</v>
      </c>
      <c r="F206">
        <v>-8.0094842071600558E-2</v>
      </c>
      <c r="G206">
        <v>0.14562998706401764</v>
      </c>
      <c r="H206">
        <v>-0.19703118082139093</v>
      </c>
      <c r="I206">
        <v>-3.805997878686751E-2</v>
      </c>
      <c r="J206">
        <v>-0.25039815138064669</v>
      </c>
      <c r="K206">
        <v>-0.28311855238614203</v>
      </c>
      <c r="L206">
        <v>5.3177738874523595E-2</v>
      </c>
      <c r="M206">
        <v>-0.12786642017712491</v>
      </c>
      <c r="N206">
        <v>-9.6553455627655382E-2</v>
      </c>
      <c r="O206">
        <v>-8.5253036477033084E-2</v>
      </c>
      <c r="P206">
        <v>-0.11941194727031046</v>
      </c>
      <c r="Q206">
        <v>2.3670950821028214E-2</v>
      </c>
      <c r="R206">
        <v>-2.6106517189410039E-2</v>
      </c>
      <c r="S206">
        <v>6.7940001100188496E-3</v>
      </c>
      <c r="T206">
        <v>-7.9056536622105766E-2</v>
      </c>
      <c r="U206">
        <v>0.38100099665127241</v>
      </c>
      <c r="V206">
        <v>-9.3856886891528712E-2</v>
      </c>
      <c r="W206">
        <v>6.3103328653359547E-2</v>
      </c>
      <c r="X206">
        <v>2.5012360371033715E-2</v>
      </c>
      <c r="Y206">
        <v>-0.13284788708589934</v>
      </c>
      <c r="Z206">
        <v>-0.29889244533264614</v>
      </c>
      <c r="AA206">
        <v>-3.9529968083217293E-3</v>
      </c>
      <c r="AB206">
        <v>-0.14580015343538477</v>
      </c>
      <c r="AC206">
        <v>-0.11470618137454247</v>
      </c>
      <c r="AD206">
        <v>1.5495152697655445E-3</v>
      </c>
      <c r="AE206">
        <v>-0.12024578124988139</v>
      </c>
      <c r="AF206">
        <v>4.5411569769563398E-2</v>
      </c>
      <c r="AG206">
        <v>-4.5453879772899275E-2</v>
      </c>
      <c r="AH206">
        <v>5.3960196956344575E-2</v>
      </c>
      <c r="AI206">
        <v>3.6863467898118341E-2</v>
      </c>
      <c r="AJ206">
        <v>-0.14678010258193197</v>
      </c>
      <c r="AK206">
        <v>-5.3089158785469603E-2</v>
      </c>
      <c r="AL206">
        <v>-0.38030660352096501</v>
      </c>
      <c r="AM206">
        <v>-0.43446584617841455</v>
      </c>
      <c r="AN206">
        <v>-1.8170037158097396E-2</v>
      </c>
      <c r="AO206">
        <v>-0.18639938892214947</v>
      </c>
      <c r="AP206">
        <v>-0.23232093007605259</v>
      </c>
      <c r="AQ206">
        <v>-8.2842614636137735E-2</v>
      </c>
      <c r="AR206">
        <v>-6.3451672816828952E-2</v>
      </c>
    </row>
    <row r="207" spans="1:44" x14ac:dyDescent="0.2">
      <c r="A207">
        <v>199</v>
      </c>
      <c r="B207">
        <v>2.3152701069066861E-2</v>
      </c>
      <c r="C207">
        <v>-3.5928184173170452E-2</v>
      </c>
      <c r="D207">
        <v>6.1282659935003814E-2</v>
      </c>
      <c r="E207">
        <v>-9.1597505337671081E-2</v>
      </c>
      <c r="F207">
        <v>0.16829562464984593</v>
      </c>
      <c r="G207">
        <v>-0.22245493734979149</v>
      </c>
      <c r="H207">
        <v>0.50254394345684772</v>
      </c>
      <c r="I207">
        <v>6.8596858945934924E-2</v>
      </c>
      <c r="J207">
        <v>-6.7864948620720011E-2</v>
      </c>
      <c r="K207">
        <v>-0.12246932609332117</v>
      </c>
      <c r="L207">
        <v>-3.9834556869639104E-2</v>
      </c>
      <c r="M207">
        <v>-6.5709431518737982E-2</v>
      </c>
      <c r="N207">
        <v>3.7653244191904189E-2</v>
      </c>
      <c r="O207">
        <v>2.9630402356305652E-2</v>
      </c>
      <c r="P207">
        <v>5.4796859082616667E-2</v>
      </c>
      <c r="Q207">
        <v>-4.6959821616652242E-2</v>
      </c>
      <c r="R207">
        <v>-2.1930566558624132E-2</v>
      </c>
      <c r="S207">
        <v>-5.0158328031223887E-2</v>
      </c>
      <c r="T207">
        <v>-3.4101684908500851E-2</v>
      </c>
      <c r="U207">
        <v>0.39706993745508701</v>
      </c>
      <c r="V207">
        <v>3.5679718287207063E-2</v>
      </c>
      <c r="W207">
        <v>5.2336888091205402E-2</v>
      </c>
      <c r="X207">
        <v>-5.9239757160958306E-2</v>
      </c>
      <c r="Y207">
        <v>-7.8429287397013825E-2</v>
      </c>
      <c r="Z207">
        <v>-2.3927834379937507E-2</v>
      </c>
      <c r="AA207">
        <v>2.8338039697769268E-2</v>
      </c>
      <c r="AB207">
        <v>-6.2474339580860794E-2</v>
      </c>
      <c r="AC207">
        <v>2.9121195523795551E-2</v>
      </c>
      <c r="AD207">
        <v>2.1056252725977442E-2</v>
      </c>
      <c r="AE207">
        <v>6.2559914810794481E-2</v>
      </c>
      <c r="AF207">
        <v>9.8332643711140255E-2</v>
      </c>
      <c r="AG207">
        <v>-1.8585255858860394E-2</v>
      </c>
      <c r="AH207">
        <v>-0.15292888751262979</v>
      </c>
      <c r="AI207">
        <v>1.937764288852728E-2</v>
      </c>
      <c r="AJ207">
        <v>4.5532740786463632E-2</v>
      </c>
      <c r="AK207">
        <v>9.1046611144142808E-2</v>
      </c>
      <c r="AL207">
        <v>-0.12446305886324205</v>
      </c>
      <c r="AM207">
        <v>-0.4600685999347206</v>
      </c>
      <c r="AN207">
        <v>0.16199907448633621</v>
      </c>
      <c r="AO207">
        <v>-0.13996451539525723</v>
      </c>
      <c r="AP207">
        <v>-8.0335751738507266E-2</v>
      </c>
      <c r="AQ207">
        <v>-2.2243998877656823E-3</v>
      </c>
      <c r="AR207">
        <v>-2.3126729671280044E-2</v>
      </c>
    </row>
    <row r="208" spans="1:44" x14ac:dyDescent="0.2">
      <c r="A208">
        <v>200</v>
      </c>
      <c r="B208">
        <v>4.1533097315911149E-3</v>
      </c>
      <c r="C208">
        <v>-1.88676372450719E-2</v>
      </c>
      <c r="D208">
        <v>2.3463650625102472E-2</v>
      </c>
      <c r="E208">
        <v>-4.1360812222612564E-2</v>
      </c>
      <c r="F208">
        <v>6.7621336238101293E-2</v>
      </c>
      <c r="G208">
        <v>-0.10207940283839423</v>
      </c>
      <c r="H208">
        <v>0.18899303525604849</v>
      </c>
      <c r="I208">
        <v>1.7529145944926716E-2</v>
      </c>
      <c r="J208">
        <v>5.7886306260276132E-2</v>
      </c>
      <c r="K208">
        <v>9.0835177015328838E-2</v>
      </c>
      <c r="L208">
        <v>0.12252386227406742</v>
      </c>
      <c r="M208">
        <v>-1.4023895569927891E-2</v>
      </c>
      <c r="N208">
        <v>1.9852542223252945E-2</v>
      </c>
      <c r="O208">
        <v>4.7761929123138813E-2</v>
      </c>
      <c r="P208">
        <v>-2.5963400596292097E-2</v>
      </c>
      <c r="Q208">
        <v>-3.3536315739529643E-3</v>
      </c>
      <c r="R208">
        <v>-2.5163747380717583E-3</v>
      </c>
      <c r="S208">
        <v>1.1409403361601012E-2</v>
      </c>
      <c r="T208">
        <v>6.9852684458370895E-2</v>
      </c>
      <c r="U208">
        <v>-0.23879446077130284</v>
      </c>
      <c r="V208">
        <v>6.5027049765613576E-2</v>
      </c>
      <c r="W208">
        <v>-0.44154972207951448</v>
      </c>
      <c r="X208">
        <v>4.040568495936836E-2</v>
      </c>
      <c r="Y208">
        <v>4.4376557027486108E-2</v>
      </c>
      <c r="Z208">
        <v>-8.5324315401453132E-2</v>
      </c>
      <c r="AA208">
        <v>0.11171106170772771</v>
      </c>
      <c r="AB208">
        <v>-2.2869854021404956E-2</v>
      </c>
      <c r="AC208">
        <v>2.3338134530999088E-3</v>
      </c>
      <c r="AD208">
        <v>9.675187704941246E-3</v>
      </c>
      <c r="AE208">
        <v>-1.1106384217395182E-2</v>
      </c>
      <c r="AF208">
        <v>7.4106659722410484E-3</v>
      </c>
      <c r="AG208">
        <v>3.3008132104231036E-2</v>
      </c>
      <c r="AH208">
        <v>-8.2076205882175679E-2</v>
      </c>
      <c r="AI208">
        <v>0.4021802019812315</v>
      </c>
      <c r="AJ208">
        <v>-0.27806133284144596</v>
      </c>
      <c r="AK208">
        <v>3.3214148849791236E-2</v>
      </c>
      <c r="AL208">
        <v>6.4032484264447298E-2</v>
      </c>
      <c r="AM208">
        <v>0.27466306144323482</v>
      </c>
      <c r="AN208">
        <v>0.13851160338819501</v>
      </c>
      <c r="AO208">
        <v>2.0106714726594532E-2</v>
      </c>
      <c r="AP208">
        <v>3.3361911731965455E-2</v>
      </c>
      <c r="AQ208">
        <v>-3.5721570159876204E-2</v>
      </c>
      <c r="AR208">
        <v>8.5521043730613533E-2</v>
      </c>
    </row>
    <row r="209" spans="1:44" x14ac:dyDescent="0.2">
      <c r="A209">
        <v>201</v>
      </c>
      <c r="B209">
        <v>1.696087831797799E-2</v>
      </c>
      <c r="C209">
        <v>-3.2413212920028522E-2</v>
      </c>
      <c r="D209">
        <v>5.1028075101159587E-2</v>
      </c>
      <c r="E209">
        <v>-7.9390160927106601E-2</v>
      </c>
      <c r="F209">
        <v>0.14166504689935189</v>
      </c>
      <c r="G209">
        <v>-0.19362527426658316</v>
      </c>
      <c r="H209">
        <v>0.41579964062115238</v>
      </c>
      <c r="I209">
        <v>2.7848641472032476E-3</v>
      </c>
      <c r="J209">
        <v>6.404857068060954E-2</v>
      </c>
      <c r="K209">
        <v>0.11899873098500602</v>
      </c>
      <c r="L209">
        <v>5.924612125036588E-2</v>
      </c>
      <c r="M209">
        <v>-1.1930317980606953E-2</v>
      </c>
      <c r="N209">
        <v>8.0660313122478122E-2</v>
      </c>
      <c r="O209">
        <v>2.45580848949567E-2</v>
      </c>
      <c r="P209">
        <v>-4.1150943525447792E-2</v>
      </c>
      <c r="Q209">
        <v>3.6407489631963941E-2</v>
      </c>
      <c r="R209">
        <v>4.746397668438096E-4</v>
      </c>
      <c r="S209">
        <v>5.9152573090790028E-2</v>
      </c>
      <c r="T209">
        <v>2.5546181968592485E-2</v>
      </c>
      <c r="U209">
        <v>5.6546368665266744E-2</v>
      </c>
      <c r="V209">
        <v>6.4373546301308648E-2</v>
      </c>
      <c r="W209">
        <v>-0.42169641677545089</v>
      </c>
      <c r="X209">
        <v>-0.16898193861528354</v>
      </c>
      <c r="Y209">
        <v>5.2339425105003112E-2</v>
      </c>
      <c r="Z209">
        <v>0.17053107127866873</v>
      </c>
      <c r="AA209">
        <v>1.8587544049657234E-2</v>
      </c>
      <c r="AB209">
        <v>3.0166895137747396E-2</v>
      </c>
      <c r="AC209">
        <v>7.9611261476409956E-2</v>
      </c>
      <c r="AD209">
        <v>-2.0808550810457516E-2</v>
      </c>
      <c r="AE209">
        <v>-4.3094145278531504E-2</v>
      </c>
      <c r="AF209">
        <v>-1.7886470407140198E-2</v>
      </c>
      <c r="AG209">
        <v>-7.3356937157617708E-2</v>
      </c>
      <c r="AH209">
        <v>-0.14855147176060968</v>
      </c>
      <c r="AI209">
        <v>0.2655243321684948</v>
      </c>
      <c r="AJ209">
        <v>-0.48758844371277854</v>
      </c>
      <c r="AK209">
        <v>-5.025400335087471E-3</v>
      </c>
      <c r="AL209">
        <v>0.14455878040857328</v>
      </c>
      <c r="AM209">
        <v>0.19581994447515849</v>
      </c>
      <c r="AN209">
        <v>-2.6192590481818767E-2</v>
      </c>
      <c r="AO209">
        <v>9.651257295858473E-2</v>
      </c>
      <c r="AP209">
        <v>0.18450290543431414</v>
      </c>
      <c r="AQ209">
        <v>-8.3561029362521744E-2</v>
      </c>
      <c r="AR209">
        <v>6.7432864037838103E-2</v>
      </c>
    </row>
    <row r="210" spans="1:44" x14ac:dyDescent="0.2">
      <c r="A210">
        <v>202</v>
      </c>
      <c r="B210">
        <v>-2.4724531205029709E-2</v>
      </c>
      <c r="C210">
        <v>-2.8377000535788399E-2</v>
      </c>
      <c r="D210">
        <v>3.7591425200647066E-3</v>
      </c>
      <c r="E210">
        <v>-3.2015791134087479E-2</v>
      </c>
      <c r="F210">
        <v>3.6958178993504509E-2</v>
      </c>
      <c r="G210">
        <v>-6.6515672015374561E-2</v>
      </c>
      <c r="H210">
        <v>0.11084690755577764</v>
      </c>
      <c r="I210">
        <v>-8.8150731448038644E-2</v>
      </c>
      <c r="J210">
        <v>0.13293005252479384</v>
      </c>
      <c r="K210">
        <v>-1.8798522998323519E-2</v>
      </c>
      <c r="L210">
        <v>5.9751461585516363E-2</v>
      </c>
      <c r="M210">
        <v>-2.1590627612918079E-2</v>
      </c>
      <c r="N210">
        <v>-2.9443556358579537E-2</v>
      </c>
      <c r="O210">
        <v>-7.5643181297047835E-2</v>
      </c>
      <c r="P210">
        <v>-1.1899668849830625E-2</v>
      </c>
      <c r="Q210">
        <v>-3.0553628485373463E-2</v>
      </c>
      <c r="R210">
        <v>-9.7879763320421476E-2</v>
      </c>
      <c r="S210">
        <v>-3.9807484650280389E-2</v>
      </c>
      <c r="T210">
        <v>4.3575778545719146E-3</v>
      </c>
      <c r="U210">
        <v>0.11935626083502449</v>
      </c>
      <c r="V210">
        <v>4.7263774633089062E-2</v>
      </c>
      <c r="W210">
        <v>-0.1403310105256188</v>
      </c>
      <c r="X210">
        <v>-5.0360505823284996E-2</v>
      </c>
      <c r="Y210">
        <v>7.5959716679105505E-2</v>
      </c>
      <c r="Z210">
        <v>6.7154832293053968E-2</v>
      </c>
      <c r="AA210">
        <v>9.0003903352364301E-2</v>
      </c>
      <c r="AB210">
        <v>-2.6319783187043533E-2</v>
      </c>
      <c r="AC210">
        <v>-9.2483429684489304E-2</v>
      </c>
      <c r="AD210">
        <v>-8.0961593243813246E-2</v>
      </c>
      <c r="AE210">
        <v>-4.8459941097826142E-2</v>
      </c>
      <c r="AF210">
        <v>-0.10587219385220925</v>
      </c>
      <c r="AG210">
        <v>-2.6871645890811702E-2</v>
      </c>
      <c r="AH210">
        <v>-5.8070284298783581E-2</v>
      </c>
      <c r="AI210">
        <v>0.23684002517011127</v>
      </c>
      <c r="AJ210">
        <v>-0.25559558664327331</v>
      </c>
      <c r="AK210">
        <v>-0.16805637324343325</v>
      </c>
      <c r="AL210">
        <v>9.7637388667286329E-2</v>
      </c>
      <c r="AM210">
        <v>4.1191628627316623E-2</v>
      </c>
      <c r="AN210">
        <v>2.2623565073558449E-2</v>
      </c>
      <c r="AO210">
        <v>-3.1778574372727908E-2</v>
      </c>
      <c r="AP210">
        <v>0.10126323776381119</v>
      </c>
      <c r="AQ210">
        <v>-0.16695982881118898</v>
      </c>
      <c r="AR210">
        <v>-0.11601505069939466</v>
      </c>
    </row>
    <row r="211" spans="1:44" x14ac:dyDescent="0.2">
      <c r="A211">
        <v>203</v>
      </c>
      <c r="B211">
        <v>-9.5138928947441359E-3</v>
      </c>
      <c r="C211">
        <v>2.1687094459446277E-2</v>
      </c>
      <c r="D211">
        <v>-3.0538691859172573E-2</v>
      </c>
      <c r="E211">
        <v>5.3870934177635332E-2</v>
      </c>
      <c r="F211">
        <v>-8.0094842071600558E-2</v>
      </c>
      <c r="G211">
        <v>0.14562998706401764</v>
      </c>
      <c r="H211">
        <v>-0.19703118082139093</v>
      </c>
      <c r="I211">
        <v>-3.805997878686751E-2</v>
      </c>
      <c r="J211">
        <v>-0.25039815138064669</v>
      </c>
      <c r="K211">
        <v>-0.28311855238614203</v>
      </c>
      <c r="L211">
        <v>5.3177738874523595E-2</v>
      </c>
      <c r="M211">
        <v>-0.12786642017712491</v>
      </c>
      <c r="N211">
        <v>-9.6553455627655382E-2</v>
      </c>
      <c r="O211">
        <v>-8.5253036477033084E-2</v>
      </c>
      <c r="P211">
        <v>-0.11941194727031046</v>
      </c>
      <c r="Q211">
        <v>2.3670950821028214E-2</v>
      </c>
      <c r="R211">
        <v>-2.6106517189410039E-2</v>
      </c>
      <c r="S211">
        <v>6.7940001100188496E-3</v>
      </c>
      <c r="T211">
        <v>-7.9056536622105766E-2</v>
      </c>
      <c r="U211">
        <v>0.38100099665127241</v>
      </c>
      <c r="V211">
        <v>-9.3856886891528712E-2</v>
      </c>
      <c r="W211">
        <v>6.3103328653359547E-2</v>
      </c>
      <c r="X211">
        <v>2.5012360371033715E-2</v>
      </c>
      <c r="Y211">
        <v>-0.13284788708589934</v>
      </c>
      <c r="Z211">
        <v>-0.29889244533264614</v>
      </c>
      <c r="AA211">
        <v>-3.9529968083217293E-3</v>
      </c>
      <c r="AB211">
        <v>-0.14580015343538477</v>
      </c>
      <c r="AC211">
        <v>-0.11470618137454247</v>
      </c>
      <c r="AD211">
        <v>1.5495152697655445E-3</v>
      </c>
      <c r="AE211">
        <v>-0.12024578124988139</v>
      </c>
      <c r="AF211">
        <v>4.5411569769563398E-2</v>
      </c>
      <c r="AG211">
        <v>-4.5453879772899275E-2</v>
      </c>
      <c r="AH211">
        <v>5.3960196956344575E-2</v>
      </c>
      <c r="AI211">
        <v>3.6863467898118341E-2</v>
      </c>
      <c r="AJ211">
        <v>-0.14678010258193197</v>
      </c>
      <c r="AK211">
        <v>-5.3089158785469603E-2</v>
      </c>
      <c r="AL211">
        <v>-0.38030660352096501</v>
      </c>
      <c r="AM211">
        <v>-0.43446584617841455</v>
      </c>
      <c r="AN211">
        <v>-1.8170037158097396E-2</v>
      </c>
      <c r="AO211">
        <v>-0.18639938892214947</v>
      </c>
      <c r="AP211">
        <v>-0.23232093007605259</v>
      </c>
      <c r="AQ211">
        <v>-8.2842614636137735E-2</v>
      </c>
      <c r="AR211">
        <v>-6.3451672816828952E-2</v>
      </c>
    </row>
    <row r="212" spans="1:44" x14ac:dyDescent="0.2">
      <c r="A212">
        <v>204</v>
      </c>
      <c r="B212">
        <v>3.724273771552622E-2</v>
      </c>
      <c r="C212">
        <v>-2.1689789117790736E-2</v>
      </c>
      <c r="D212">
        <v>6.0239100213595353E-2</v>
      </c>
      <c r="E212">
        <v>-7.7273974629761044E-2</v>
      </c>
      <c r="F212">
        <v>0.14902914956601565</v>
      </c>
      <c r="G212">
        <v>-0.19695159542405916</v>
      </c>
      <c r="H212">
        <v>0.43083423492108675</v>
      </c>
      <c r="I212">
        <v>3.0503150564823445E-2</v>
      </c>
      <c r="J212">
        <v>-0.10735859666241698</v>
      </c>
      <c r="K212">
        <v>-9.5168658881532808E-2</v>
      </c>
      <c r="L212">
        <v>4.6538857316625659E-2</v>
      </c>
      <c r="M212">
        <v>1.5562616064948021E-3</v>
      </c>
      <c r="N212">
        <v>-0.10493974611807733</v>
      </c>
      <c r="O212">
        <v>-2.791403727147812E-3</v>
      </c>
      <c r="P212">
        <v>1.9477225954091848E-2</v>
      </c>
      <c r="Q212">
        <v>3.4683851248749731E-2</v>
      </c>
      <c r="R212">
        <v>-3.7435534583124541E-3</v>
      </c>
      <c r="S212">
        <v>2.8811496454943741E-2</v>
      </c>
      <c r="T212">
        <v>7.3622777681623397E-3</v>
      </c>
      <c r="U212">
        <v>-0.53664431397171064</v>
      </c>
      <c r="V212">
        <v>1.2276557218058315E-3</v>
      </c>
      <c r="W212">
        <v>0.33140267916824739</v>
      </c>
      <c r="X212">
        <v>2.0972052456869505E-2</v>
      </c>
      <c r="Y212">
        <v>-0.18942197208478939</v>
      </c>
      <c r="Z212">
        <v>-0.10535045198821225</v>
      </c>
      <c r="AA212">
        <v>8.6073779959344954E-2</v>
      </c>
      <c r="AB212">
        <v>1.1305377526294569E-2</v>
      </c>
      <c r="AC212">
        <v>-0.16852529287246087</v>
      </c>
      <c r="AD212">
        <v>-4.2509372789777511E-2</v>
      </c>
      <c r="AE212">
        <v>2.9167998311122378E-2</v>
      </c>
      <c r="AF212">
        <v>-4.8666730899990629E-2</v>
      </c>
      <c r="AG212">
        <v>-0.15382355359202582</v>
      </c>
      <c r="AH212">
        <v>2.9197885096529985E-2</v>
      </c>
      <c r="AI212">
        <v>-0.21826407379578749</v>
      </c>
      <c r="AJ212">
        <v>0.12286442841755285</v>
      </c>
      <c r="AK212">
        <v>-8.5860242181809432E-2</v>
      </c>
      <c r="AL212">
        <v>-6.4881467005437288E-2</v>
      </c>
      <c r="AM212">
        <v>-9.8180708704176833E-2</v>
      </c>
      <c r="AN212">
        <v>-1.8619537125158625E-2</v>
      </c>
      <c r="AO212">
        <v>9.3219882880173355E-3</v>
      </c>
      <c r="AP212">
        <v>-1.7691525001050756E-2</v>
      </c>
      <c r="AQ212">
        <v>0.10952062127725259</v>
      </c>
      <c r="AR212">
        <v>-8.6198015431769415E-2</v>
      </c>
    </row>
    <row r="213" spans="1:44" x14ac:dyDescent="0.2">
      <c r="A213">
        <v>205</v>
      </c>
      <c r="B213">
        <v>-2.4724531205029709E-2</v>
      </c>
      <c r="C213">
        <v>-2.8377000535788399E-2</v>
      </c>
      <c r="D213">
        <v>3.7591425200647066E-3</v>
      </c>
      <c r="E213">
        <v>-3.2015791134087479E-2</v>
      </c>
      <c r="F213">
        <v>3.6958178993504509E-2</v>
      </c>
      <c r="G213">
        <v>-6.6515672015374561E-2</v>
      </c>
      <c r="H213">
        <v>0.11084690755577764</v>
      </c>
      <c r="I213">
        <v>-8.8150731448038644E-2</v>
      </c>
      <c r="J213">
        <v>0.13293005252479384</v>
      </c>
      <c r="K213">
        <v>-1.8798522998323519E-2</v>
      </c>
      <c r="L213">
        <v>5.9751461585516363E-2</v>
      </c>
      <c r="M213">
        <v>-2.1590627612918079E-2</v>
      </c>
      <c r="N213">
        <v>-2.9443556358579537E-2</v>
      </c>
      <c r="O213">
        <v>-7.5643181297047835E-2</v>
      </c>
      <c r="P213">
        <v>-1.1899668849830625E-2</v>
      </c>
      <c r="Q213">
        <v>-3.0553628485373463E-2</v>
      </c>
      <c r="R213">
        <v>-9.7879763320421476E-2</v>
      </c>
      <c r="S213">
        <v>-3.9807484650280389E-2</v>
      </c>
      <c r="T213">
        <v>4.3575778545719146E-3</v>
      </c>
      <c r="U213">
        <v>0.11935626083502449</v>
      </c>
      <c r="V213">
        <v>4.7263774633089062E-2</v>
      </c>
      <c r="W213">
        <v>-0.1403310105256188</v>
      </c>
      <c r="X213">
        <v>-5.0360505823284996E-2</v>
      </c>
      <c r="Y213">
        <v>7.5959716679105505E-2</v>
      </c>
      <c r="Z213">
        <v>6.7154832293053968E-2</v>
      </c>
      <c r="AA213">
        <v>9.0003903352364301E-2</v>
      </c>
      <c r="AB213">
        <v>-2.6319783187043533E-2</v>
      </c>
      <c r="AC213">
        <v>-9.2483429684489304E-2</v>
      </c>
      <c r="AD213">
        <v>-8.0961593243813246E-2</v>
      </c>
      <c r="AE213">
        <v>-4.8459941097826142E-2</v>
      </c>
      <c r="AF213">
        <v>-0.10587219385220925</v>
      </c>
      <c r="AG213">
        <v>-2.6871645890811702E-2</v>
      </c>
      <c r="AH213">
        <v>-5.8070284298783581E-2</v>
      </c>
      <c r="AI213">
        <v>0.23684002517011127</v>
      </c>
      <c r="AJ213">
        <v>-0.25559558664327331</v>
      </c>
      <c r="AK213">
        <v>-0.16805637324343325</v>
      </c>
      <c r="AL213">
        <v>9.7637388667286329E-2</v>
      </c>
      <c r="AM213">
        <v>4.1191628627316623E-2</v>
      </c>
      <c r="AN213">
        <v>2.2623565073558449E-2</v>
      </c>
      <c r="AO213">
        <v>-3.1778574372727908E-2</v>
      </c>
      <c r="AP213">
        <v>0.10126323776381119</v>
      </c>
      <c r="AQ213">
        <v>-0.16695982881118898</v>
      </c>
      <c r="AR213">
        <v>-0.11601505069939466</v>
      </c>
    </row>
    <row r="214" spans="1:44" x14ac:dyDescent="0.2">
      <c r="A214">
        <v>206</v>
      </c>
      <c r="B214">
        <v>-1.6236876176348725E-2</v>
      </c>
      <c r="C214">
        <v>-3.8345418909204732E-3</v>
      </c>
      <c r="D214">
        <v>-1.2450074618096441E-2</v>
      </c>
      <c r="E214">
        <v>8.7241490336240624E-3</v>
      </c>
      <c r="F214">
        <v>-2.0991094217389206E-2</v>
      </c>
      <c r="G214">
        <v>3.0352372767497027E-2</v>
      </c>
      <c r="H214">
        <v>-4.9830978548609628E-2</v>
      </c>
      <c r="I214">
        <v>-1.5816864765765382E-2</v>
      </c>
      <c r="J214">
        <v>2.9233082828716839E-3</v>
      </c>
      <c r="K214">
        <v>-2.2750876138054599E-2</v>
      </c>
      <c r="L214">
        <v>-0.17049800655539116</v>
      </c>
      <c r="M214">
        <v>7.3047045541512201E-3</v>
      </c>
      <c r="N214">
        <v>3.6648296551849757E-2</v>
      </c>
      <c r="O214">
        <v>-3.8324482024713058E-2</v>
      </c>
      <c r="P214">
        <v>0.10173399588687682</v>
      </c>
      <c r="Q214">
        <v>-6.1996288038890235E-2</v>
      </c>
      <c r="R214">
        <v>-0.11343649716665039</v>
      </c>
      <c r="S214">
        <v>3.6580293972228173E-3</v>
      </c>
      <c r="T214">
        <v>3.9382107773237474E-2</v>
      </c>
      <c r="U214">
        <v>-0.48438863161639645</v>
      </c>
      <c r="V214">
        <v>-1.2293833683932887E-2</v>
      </c>
      <c r="W214">
        <v>0.22968939639270469</v>
      </c>
      <c r="X214">
        <v>2.8111081143102012E-2</v>
      </c>
      <c r="Y214">
        <v>1.2994739973344993E-2</v>
      </c>
      <c r="Z214">
        <v>-6.8965923212439439E-2</v>
      </c>
      <c r="AA214">
        <v>-0.31072310163566053</v>
      </c>
      <c r="AB214">
        <v>1.3067388738261521E-2</v>
      </c>
      <c r="AC214">
        <v>6.1094285014284377E-2</v>
      </c>
      <c r="AD214">
        <v>-7.0067255269509299E-2</v>
      </c>
      <c r="AE214">
        <v>8.0897831172759505E-2</v>
      </c>
      <c r="AF214">
        <v>-9.1797771472069689E-3</v>
      </c>
      <c r="AG214">
        <v>-4.8708740046434218E-2</v>
      </c>
      <c r="AH214">
        <v>0.13718434745705266</v>
      </c>
      <c r="AI214">
        <v>-0.41973928427061646</v>
      </c>
      <c r="AJ214">
        <v>0.18993607336766183</v>
      </c>
      <c r="AK214">
        <v>0.10203536969678462</v>
      </c>
      <c r="AL214">
        <v>1.9957449567573393E-2</v>
      </c>
      <c r="AM214">
        <v>-7.57065504438591E-2</v>
      </c>
      <c r="AN214">
        <v>-0.31594006167230981</v>
      </c>
      <c r="AO214">
        <v>7.1322775774754321E-2</v>
      </c>
      <c r="AP214">
        <v>0.11963335127480623</v>
      </c>
      <c r="AQ214">
        <v>3.7168595011993544E-2</v>
      </c>
      <c r="AR214">
        <v>4.0544960146519093E-2</v>
      </c>
    </row>
    <row r="215" spans="1:44" x14ac:dyDescent="0.2">
      <c r="A215">
        <v>207</v>
      </c>
      <c r="B215">
        <v>4.1533097315911149E-3</v>
      </c>
      <c r="C215">
        <v>-1.88676372450719E-2</v>
      </c>
      <c r="D215">
        <v>2.3463650625102472E-2</v>
      </c>
      <c r="E215">
        <v>-4.1360812222612564E-2</v>
      </c>
      <c r="F215">
        <v>6.7621336238101293E-2</v>
      </c>
      <c r="G215">
        <v>-0.10207940283839423</v>
      </c>
      <c r="H215">
        <v>0.18899303525604849</v>
      </c>
      <c r="I215">
        <v>1.7529145944926716E-2</v>
      </c>
      <c r="J215">
        <v>5.7886306260276132E-2</v>
      </c>
      <c r="K215">
        <v>9.0835177015328838E-2</v>
      </c>
      <c r="L215">
        <v>0.12252386227406742</v>
      </c>
      <c r="M215">
        <v>-1.4023895569927891E-2</v>
      </c>
      <c r="N215">
        <v>1.9852542223252945E-2</v>
      </c>
      <c r="O215">
        <v>4.7761929123138813E-2</v>
      </c>
      <c r="P215">
        <v>-2.5963400596292097E-2</v>
      </c>
      <c r="Q215">
        <v>-3.3536315739529643E-3</v>
      </c>
      <c r="R215">
        <v>-2.5163747380717583E-3</v>
      </c>
      <c r="S215">
        <v>1.1409403361601012E-2</v>
      </c>
      <c r="T215">
        <v>6.9852684458370895E-2</v>
      </c>
      <c r="U215">
        <v>-0.23879446077130284</v>
      </c>
      <c r="V215">
        <v>6.5027049765613576E-2</v>
      </c>
      <c r="W215">
        <v>-0.44154972207951448</v>
      </c>
      <c r="X215">
        <v>4.040568495936836E-2</v>
      </c>
      <c r="Y215">
        <v>4.4376557027486108E-2</v>
      </c>
      <c r="Z215">
        <v>-8.5324315401453132E-2</v>
      </c>
      <c r="AA215">
        <v>0.11171106170772771</v>
      </c>
      <c r="AB215">
        <v>-2.2869854021404956E-2</v>
      </c>
      <c r="AC215">
        <v>2.3338134530999088E-3</v>
      </c>
      <c r="AD215">
        <v>9.675187704941246E-3</v>
      </c>
      <c r="AE215">
        <v>-1.1106384217395182E-2</v>
      </c>
      <c r="AF215">
        <v>7.4106659722410484E-3</v>
      </c>
      <c r="AG215">
        <v>3.3008132104231036E-2</v>
      </c>
      <c r="AH215">
        <v>-8.2076205882175679E-2</v>
      </c>
      <c r="AI215">
        <v>0.4021802019812315</v>
      </c>
      <c r="AJ215">
        <v>-0.27806133284144596</v>
      </c>
      <c r="AK215">
        <v>3.3214148849791236E-2</v>
      </c>
      <c r="AL215">
        <v>6.4032484264447298E-2</v>
      </c>
      <c r="AM215">
        <v>0.27466306144323482</v>
      </c>
      <c r="AN215">
        <v>0.13851160338819501</v>
      </c>
      <c r="AO215">
        <v>2.0106714726594532E-2</v>
      </c>
      <c r="AP215">
        <v>3.3361911731965455E-2</v>
      </c>
      <c r="AQ215">
        <v>-3.5721570159876204E-2</v>
      </c>
      <c r="AR215">
        <v>8.5521043730613533E-2</v>
      </c>
    </row>
    <row r="216" spans="1:44" x14ac:dyDescent="0.2">
      <c r="A216">
        <v>208</v>
      </c>
      <c r="B216">
        <v>2.3152701069066861E-2</v>
      </c>
      <c r="C216">
        <v>-3.5928184173170452E-2</v>
      </c>
      <c r="D216">
        <v>6.1282659935003814E-2</v>
      </c>
      <c r="E216">
        <v>-9.1597505337671081E-2</v>
      </c>
      <c r="F216">
        <v>0.16829562464984593</v>
      </c>
      <c r="G216">
        <v>-0.22245493734979149</v>
      </c>
      <c r="H216">
        <v>0.50254394345684772</v>
      </c>
      <c r="I216">
        <v>6.8596858945934924E-2</v>
      </c>
      <c r="J216">
        <v>-6.7864948620720011E-2</v>
      </c>
      <c r="K216">
        <v>-0.12246932609332117</v>
      </c>
      <c r="L216">
        <v>-3.9834556869639104E-2</v>
      </c>
      <c r="M216">
        <v>-6.5709431518737982E-2</v>
      </c>
      <c r="N216">
        <v>3.7653244191904189E-2</v>
      </c>
      <c r="O216">
        <v>2.9630402356305652E-2</v>
      </c>
      <c r="P216">
        <v>5.4796859082616667E-2</v>
      </c>
      <c r="Q216">
        <v>-4.6959821616652242E-2</v>
      </c>
      <c r="R216">
        <v>-2.1930566558624132E-2</v>
      </c>
      <c r="S216">
        <v>-5.0158328031223887E-2</v>
      </c>
      <c r="T216">
        <v>-3.4101684908500851E-2</v>
      </c>
      <c r="U216">
        <v>0.39706993745508701</v>
      </c>
      <c r="V216">
        <v>3.5679718287207063E-2</v>
      </c>
      <c r="W216">
        <v>5.2336888091205402E-2</v>
      </c>
      <c r="X216">
        <v>-5.9239757160958306E-2</v>
      </c>
      <c r="Y216">
        <v>-7.8429287397013825E-2</v>
      </c>
      <c r="Z216">
        <v>-2.3927834379937507E-2</v>
      </c>
      <c r="AA216">
        <v>2.8338039697769268E-2</v>
      </c>
      <c r="AB216">
        <v>-6.2474339580860794E-2</v>
      </c>
      <c r="AC216">
        <v>2.9121195523795551E-2</v>
      </c>
      <c r="AD216">
        <v>2.1056252725977442E-2</v>
      </c>
      <c r="AE216">
        <v>6.2559914810794481E-2</v>
      </c>
      <c r="AF216">
        <v>9.8332643711140255E-2</v>
      </c>
      <c r="AG216">
        <v>-1.8585255858860394E-2</v>
      </c>
      <c r="AH216">
        <v>-0.15292888751262979</v>
      </c>
      <c r="AI216">
        <v>1.937764288852728E-2</v>
      </c>
      <c r="AJ216">
        <v>4.5532740786463632E-2</v>
      </c>
      <c r="AK216">
        <v>9.1046611144142808E-2</v>
      </c>
      <c r="AL216">
        <v>-0.12446305886324205</v>
      </c>
      <c r="AM216">
        <v>-0.4600685999347206</v>
      </c>
      <c r="AN216">
        <v>0.16199907448633621</v>
      </c>
      <c r="AO216">
        <v>-0.13996451539525723</v>
      </c>
      <c r="AP216">
        <v>-8.0335751738507266E-2</v>
      </c>
      <c r="AQ216">
        <v>-2.2243998877656823E-3</v>
      </c>
      <c r="AR216">
        <v>-2.3126729671280044E-2</v>
      </c>
    </row>
    <row r="217" spans="1:44" x14ac:dyDescent="0.2">
      <c r="A217">
        <v>209</v>
      </c>
      <c r="B217">
        <v>4.1533097315911149E-3</v>
      </c>
      <c r="C217">
        <v>-1.88676372450719E-2</v>
      </c>
      <c r="D217">
        <v>2.3463650625102472E-2</v>
      </c>
      <c r="E217">
        <v>-4.1360812222612564E-2</v>
      </c>
      <c r="F217">
        <v>6.7621336238101293E-2</v>
      </c>
      <c r="G217">
        <v>-0.10207940283839423</v>
      </c>
      <c r="H217">
        <v>0.18899303525604849</v>
      </c>
      <c r="I217">
        <v>1.7529145944926716E-2</v>
      </c>
      <c r="J217">
        <v>5.7886306260276132E-2</v>
      </c>
      <c r="K217">
        <v>9.0835177015328838E-2</v>
      </c>
      <c r="L217">
        <v>0.12252386227406742</v>
      </c>
      <c r="M217">
        <v>-1.4023895569927891E-2</v>
      </c>
      <c r="N217">
        <v>1.9852542223252945E-2</v>
      </c>
      <c r="O217">
        <v>4.7761929123138813E-2</v>
      </c>
      <c r="P217">
        <v>-2.5963400596292097E-2</v>
      </c>
      <c r="Q217">
        <v>-3.3536315739529643E-3</v>
      </c>
      <c r="R217">
        <v>-2.5163747380717583E-3</v>
      </c>
      <c r="S217">
        <v>1.1409403361601012E-2</v>
      </c>
      <c r="T217">
        <v>6.9852684458370895E-2</v>
      </c>
      <c r="U217">
        <v>-0.23879446077130284</v>
      </c>
      <c r="V217">
        <v>6.5027049765613576E-2</v>
      </c>
      <c r="W217">
        <v>-0.44154972207951448</v>
      </c>
      <c r="X217">
        <v>4.040568495936836E-2</v>
      </c>
      <c r="Y217">
        <v>4.4376557027486108E-2</v>
      </c>
      <c r="Z217">
        <v>-8.5324315401453132E-2</v>
      </c>
      <c r="AA217">
        <v>0.11171106170772771</v>
      </c>
      <c r="AB217">
        <v>-2.2869854021404956E-2</v>
      </c>
      <c r="AC217">
        <v>2.3338134530999088E-3</v>
      </c>
      <c r="AD217">
        <v>9.675187704941246E-3</v>
      </c>
      <c r="AE217">
        <v>-1.1106384217395182E-2</v>
      </c>
      <c r="AF217">
        <v>7.4106659722410484E-3</v>
      </c>
      <c r="AG217">
        <v>3.3008132104231036E-2</v>
      </c>
      <c r="AH217">
        <v>-8.2076205882175679E-2</v>
      </c>
      <c r="AI217">
        <v>0.4021802019812315</v>
      </c>
      <c r="AJ217">
        <v>-0.27806133284144596</v>
      </c>
      <c r="AK217">
        <v>3.3214148849791236E-2</v>
      </c>
      <c r="AL217">
        <v>6.4032484264447298E-2</v>
      </c>
      <c r="AM217">
        <v>0.27466306144323482</v>
      </c>
      <c r="AN217">
        <v>0.13851160338819501</v>
      </c>
      <c r="AO217">
        <v>2.0106714726594532E-2</v>
      </c>
      <c r="AP217">
        <v>3.3361911731965455E-2</v>
      </c>
      <c r="AQ217">
        <v>-3.5721570159876204E-2</v>
      </c>
      <c r="AR217">
        <v>8.5521043730613533E-2</v>
      </c>
    </row>
    <row r="218" spans="1:44" x14ac:dyDescent="0.2">
      <c r="A218">
        <v>210</v>
      </c>
      <c r="B218">
        <v>4.4015781856717506E-2</v>
      </c>
      <c r="C218">
        <v>5.8722977428111722E-3</v>
      </c>
      <c r="D218">
        <v>3.7920801874652188E-2</v>
      </c>
      <c r="E218">
        <v>-3.0877600751383238E-2</v>
      </c>
      <c r="F218">
        <v>7.0990416359560493E-2</v>
      </c>
      <c r="G218">
        <v>-9.5115713039904404E-2</v>
      </c>
      <c r="H218">
        <v>0.18356615513513708</v>
      </c>
      <c r="I218">
        <v>-0.14858381242619012</v>
      </c>
      <c r="J218">
        <v>1.9180886815193254E-3</v>
      </c>
      <c r="K218">
        <v>1.1924932301017765E-2</v>
      </c>
      <c r="L218">
        <v>-0.37676827316970951</v>
      </c>
      <c r="M218">
        <v>4.5741906730945026E-2</v>
      </c>
      <c r="N218">
        <v>-1.3061224489795742E-2</v>
      </c>
      <c r="O218">
        <v>2.1144519059948408E-2</v>
      </c>
      <c r="P218">
        <v>4.3332554385360655E-2</v>
      </c>
      <c r="Q218">
        <v>2.2843136544594689E-3</v>
      </c>
      <c r="R218">
        <v>7.549156030300419E-2</v>
      </c>
      <c r="S218">
        <v>-2.9166273084438976E-2</v>
      </c>
      <c r="T218">
        <v>1.8914540388855317E-2</v>
      </c>
      <c r="U218">
        <v>0.11847554679694383</v>
      </c>
      <c r="V218">
        <v>-6.9764407577759702E-2</v>
      </c>
      <c r="W218">
        <v>-5.0401868860628918E-2</v>
      </c>
      <c r="X218">
        <v>-0.24427201251136965</v>
      </c>
      <c r="Y218">
        <v>-8.2565501953100195E-3</v>
      </c>
      <c r="Z218">
        <v>-3.9681977808465496E-2</v>
      </c>
      <c r="AA218">
        <v>-0.17890076756545004</v>
      </c>
      <c r="AB218">
        <v>4.9637855251982055E-2</v>
      </c>
      <c r="AC218">
        <v>1.5836901440846818E-2</v>
      </c>
      <c r="AD218">
        <v>-6.0214468278283806E-2</v>
      </c>
      <c r="AE218">
        <v>2.810206361361911E-2</v>
      </c>
      <c r="AF218">
        <v>7.5391038800724175E-2</v>
      </c>
      <c r="AG218">
        <v>2.7968673883924877E-2</v>
      </c>
      <c r="AH218">
        <v>-2.8115536059798996E-2</v>
      </c>
      <c r="AI218">
        <v>-0.23272716858362852</v>
      </c>
      <c r="AJ218">
        <v>-0.12477755107236399</v>
      </c>
      <c r="AK218">
        <v>-0.11151338169647129</v>
      </c>
      <c r="AL218">
        <v>2.2331589405130359E-2</v>
      </c>
      <c r="AM218">
        <v>1.7918921179088443E-2</v>
      </c>
      <c r="AN218">
        <v>2.819686361168916E-3</v>
      </c>
      <c r="AO218">
        <v>0.11150172645073608</v>
      </c>
      <c r="AP218">
        <v>-4.3373914251864432E-2</v>
      </c>
      <c r="AQ218">
        <v>-4.1177944448394732E-2</v>
      </c>
      <c r="AR218">
        <v>3.0185477792180615E-2</v>
      </c>
    </row>
    <row r="219" spans="1:44" x14ac:dyDescent="0.2">
      <c r="A219">
        <v>211</v>
      </c>
      <c r="B219">
        <v>4.4015781856717506E-2</v>
      </c>
      <c r="C219">
        <v>5.8722977428111722E-3</v>
      </c>
      <c r="D219">
        <v>3.7920801874652188E-2</v>
      </c>
      <c r="E219">
        <v>-3.0877600751383238E-2</v>
      </c>
      <c r="F219">
        <v>7.0990416359560493E-2</v>
      </c>
      <c r="G219">
        <v>-9.5115713039904404E-2</v>
      </c>
      <c r="H219">
        <v>0.18356615513513708</v>
      </c>
      <c r="I219">
        <v>-0.14858381242619012</v>
      </c>
      <c r="J219">
        <v>1.9180886815193254E-3</v>
      </c>
      <c r="K219">
        <v>1.1924932301017765E-2</v>
      </c>
      <c r="L219">
        <v>-0.37676827316970951</v>
      </c>
      <c r="M219">
        <v>4.5741906730945026E-2</v>
      </c>
      <c r="N219">
        <v>-1.3061224489795742E-2</v>
      </c>
      <c r="O219">
        <v>2.1144519059948408E-2</v>
      </c>
      <c r="P219">
        <v>4.3332554385360655E-2</v>
      </c>
      <c r="Q219">
        <v>2.2843136544594689E-3</v>
      </c>
      <c r="R219">
        <v>7.549156030300419E-2</v>
      </c>
      <c r="S219">
        <v>-2.9166273084438976E-2</v>
      </c>
      <c r="T219">
        <v>1.8914540388855317E-2</v>
      </c>
      <c r="U219">
        <v>0.11847554679694383</v>
      </c>
      <c r="V219">
        <v>-6.9764407577759702E-2</v>
      </c>
      <c r="W219">
        <v>-5.0401868860628918E-2</v>
      </c>
      <c r="X219">
        <v>-0.24427201251136965</v>
      </c>
      <c r="Y219">
        <v>-8.2565501953100195E-3</v>
      </c>
      <c r="Z219">
        <v>-3.9681977808465496E-2</v>
      </c>
      <c r="AA219">
        <v>-0.17890076756545004</v>
      </c>
      <c r="AB219">
        <v>4.9637855251982055E-2</v>
      </c>
      <c r="AC219">
        <v>1.5836901440846818E-2</v>
      </c>
      <c r="AD219">
        <v>-6.0214468278283806E-2</v>
      </c>
      <c r="AE219">
        <v>2.810206361361911E-2</v>
      </c>
      <c r="AF219">
        <v>7.5391038800724175E-2</v>
      </c>
      <c r="AG219">
        <v>2.7968673883924877E-2</v>
      </c>
      <c r="AH219">
        <v>-2.8115536059798996E-2</v>
      </c>
      <c r="AI219">
        <v>-0.23272716858362852</v>
      </c>
      <c r="AJ219">
        <v>-0.12477755107236399</v>
      </c>
      <c r="AK219">
        <v>-0.11151338169647129</v>
      </c>
      <c r="AL219">
        <v>2.2331589405130359E-2</v>
      </c>
      <c r="AM219">
        <v>1.7918921179088443E-2</v>
      </c>
      <c r="AN219">
        <v>2.819686361168916E-3</v>
      </c>
      <c r="AO219">
        <v>0.11150172645073608</v>
      </c>
      <c r="AP219">
        <v>-4.3373914251864432E-2</v>
      </c>
      <c r="AQ219">
        <v>-4.1177944448394732E-2</v>
      </c>
      <c r="AR219">
        <v>3.0185477792180615E-2</v>
      </c>
    </row>
    <row r="220" spans="1:44" x14ac:dyDescent="0.2">
      <c r="A220">
        <v>212</v>
      </c>
      <c r="B220">
        <v>4.4015781856717506E-2</v>
      </c>
      <c r="C220">
        <v>5.8722977428111722E-3</v>
      </c>
      <c r="D220">
        <v>3.7920801874652188E-2</v>
      </c>
      <c r="E220">
        <v>-3.0877600751383238E-2</v>
      </c>
      <c r="F220">
        <v>7.0990416359560493E-2</v>
      </c>
      <c r="G220">
        <v>-9.5115713039904404E-2</v>
      </c>
      <c r="H220">
        <v>0.18356615513513708</v>
      </c>
      <c r="I220">
        <v>-0.14858381242619012</v>
      </c>
      <c r="J220">
        <v>1.9180886815193254E-3</v>
      </c>
      <c r="K220">
        <v>1.1924932301017765E-2</v>
      </c>
      <c r="L220">
        <v>-0.37676827316970951</v>
      </c>
      <c r="M220">
        <v>4.5741906730945026E-2</v>
      </c>
      <c r="N220">
        <v>-1.3061224489795742E-2</v>
      </c>
      <c r="O220">
        <v>2.1144519059948408E-2</v>
      </c>
      <c r="P220">
        <v>4.3332554385360655E-2</v>
      </c>
      <c r="Q220">
        <v>2.2843136544594689E-3</v>
      </c>
      <c r="R220">
        <v>7.549156030300419E-2</v>
      </c>
      <c r="S220">
        <v>-2.9166273084438976E-2</v>
      </c>
      <c r="T220">
        <v>1.8914540388855317E-2</v>
      </c>
      <c r="U220">
        <v>0.11847554679694383</v>
      </c>
      <c r="V220">
        <v>-6.9764407577759702E-2</v>
      </c>
      <c r="W220">
        <v>-5.0401868860628918E-2</v>
      </c>
      <c r="X220">
        <v>-0.24427201251136965</v>
      </c>
      <c r="Y220">
        <v>-8.2565501953100195E-3</v>
      </c>
      <c r="Z220">
        <v>-3.9681977808465496E-2</v>
      </c>
      <c r="AA220">
        <v>-0.17890076756545004</v>
      </c>
      <c r="AB220">
        <v>4.9637855251982055E-2</v>
      </c>
      <c r="AC220">
        <v>1.5836901440846818E-2</v>
      </c>
      <c r="AD220">
        <v>-6.0214468278283806E-2</v>
      </c>
      <c r="AE220">
        <v>2.810206361361911E-2</v>
      </c>
      <c r="AF220">
        <v>7.5391038800724175E-2</v>
      </c>
      <c r="AG220">
        <v>2.7968673883924877E-2</v>
      </c>
      <c r="AH220">
        <v>-2.8115536059798996E-2</v>
      </c>
      <c r="AI220">
        <v>-0.23272716858362852</v>
      </c>
      <c r="AJ220">
        <v>-0.12477755107236399</v>
      </c>
      <c r="AK220">
        <v>-0.11151338169647129</v>
      </c>
      <c r="AL220">
        <v>2.2331589405130359E-2</v>
      </c>
      <c r="AM220">
        <v>1.7918921179088443E-2</v>
      </c>
      <c r="AN220">
        <v>2.819686361168916E-3</v>
      </c>
      <c r="AO220">
        <v>0.11150172645073608</v>
      </c>
      <c r="AP220">
        <v>-4.3373914251864432E-2</v>
      </c>
      <c r="AQ220">
        <v>-4.1177944448394732E-2</v>
      </c>
      <c r="AR220">
        <v>3.0185477792180615E-2</v>
      </c>
    </row>
    <row r="221" spans="1:44" x14ac:dyDescent="0.2">
      <c r="A221">
        <v>213</v>
      </c>
      <c r="B221">
        <v>2.3152701069066861E-2</v>
      </c>
      <c r="C221">
        <v>-3.5928184173170452E-2</v>
      </c>
      <c r="D221">
        <v>6.1282659935003814E-2</v>
      </c>
      <c r="E221">
        <v>-9.1597505337671081E-2</v>
      </c>
      <c r="F221">
        <v>0.16829562464984593</v>
      </c>
      <c r="G221">
        <v>-0.22245493734979149</v>
      </c>
      <c r="H221">
        <v>0.50254394345684772</v>
      </c>
      <c r="I221">
        <v>6.8596858945934924E-2</v>
      </c>
      <c r="J221">
        <v>-6.7864948620720011E-2</v>
      </c>
      <c r="K221">
        <v>-0.12246932609332117</v>
      </c>
      <c r="L221">
        <v>-3.9834556869639104E-2</v>
      </c>
      <c r="M221">
        <v>-6.5709431518737982E-2</v>
      </c>
      <c r="N221">
        <v>3.7653244191904189E-2</v>
      </c>
      <c r="O221">
        <v>2.9630402356305652E-2</v>
      </c>
      <c r="P221">
        <v>5.4796859082616667E-2</v>
      </c>
      <c r="Q221">
        <v>-4.6959821616652242E-2</v>
      </c>
      <c r="R221">
        <v>-2.1930566558624132E-2</v>
      </c>
      <c r="S221">
        <v>-5.0158328031223887E-2</v>
      </c>
      <c r="T221">
        <v>-3.4101684908500851E-2</v>
      </c>
      <c r="U221">
        <v>0.39706993745508701</v>
      </c>
      <c r="V221">
        <v>3.5679718287207063E-2</v>
      </c>
      <c r="W221">
        <v>5.2336888091205402E-2</v>
      </c>
      <c r="X221">
        <v>-5.9239757160958306E-2</v>
      </c>
      <c r="Y221">
        <v>-7.8429287397013825E-2</v>
      </c>
      <c r="Z221">
        <v>-2.3927834379937507E-2</v>
      </c>
      <c r="AA221">
        <v>2.8338039697769268E-2</v>
      </c>
      <c r="AB221">
        <v>-6.2474339580860794E-2</v>
      </c>
      <c r="AC221">
        <v>2.9121195523795551E-2</v>
      </c>
      <c r="AD221">
        <v>2.1056252725977442E-2</v>
      </c>
      <c r="AE221">
        <v>6.2559914810794481E-2</v>
      </c>
      <c r="AF221">
        <v>9.8332643711140255E-2</v>
      </c>
      <c r="AG221">
        <v>-1.8585255858860394E-2</v>
      </c>
      <c r="AH221">
        <v>-0.15292888751262979</v>
      </c>
      <c r="AI221">
        <v>1.937764288852728E-2</v>
      </c>
      <c r="AJ221">
        <v>4.5532740786463632E-2</v>
      </c>
      <c r="AK221">
        <v>9.1046611144142808E-2</v>
      </c>
      <c r="AL221">
        <v>-0.12446305886324205</v>
      </c>
      <c r="AM221">
        <v>-0.4600685999347206</v>
      </c>
      <c r="AN221">
        <v>0.16199907448633621</v>
      </c>
      <c r="AO221">
        <v>-0.13996451539525723</v>
      </c>
      <c r="AP221">
        <v>-8.0335751738507266E-2</v>
      </c>
      <c r="AQ221">
        <v>-2.2243998877656823E-3</v>
      </c>
      <c r="AR221">
        <v>-2.3126729671280044E-2</v>
      </c>
    </row>
    <row r="222" spans="1:44" x14ac:dyDescent="0.2">
      <c r="A222">
        <v>214</v>
      </c>
      <c r="B222">
        <v>3.724273771552622E-2</v>
      </c>
      <c r="C222">
        <v>-2.1689789117790736E-2</v>
      </c>
      <c r="D222">
        <v>6.0239100213595353E-2</v>
      </c>
      <c r="E222">
        <v>-7.7273974629761044E-2</v>
      </c>
      <c r="F222">
        <v>0.14902914956601565</v>
      </c>
      <c r="G222">
        <v>-0.19695159542405916</v>
      </c>
      <c r="H222">
        <v>0.43083423492108675</v>
      </c>
      <c r="I222">
        <v>3.0503150564823445E-2</v>
      </c>
      <c r="J222">
        <v>-0.10735859666241698</v>
      </c>
      <c r="K222">
        <v>-9.5168658881532808E-2</v>
      </c>
      <c r="L222">
        <v>4.6538857316625659E-2</v>
      </c>
      <c r="M222">
        <v>1.5562616064948021E-3</v>
      </c>
      <c r="N222">
        <v>-0.10493974611807733</v>
      </c>
      <c r="O222">
        <v>-2.791403727147812E-3</v>
      </c>
      <c r="P222">
        <v>1.9477225954091848E-2</v>
      </c>
      <c r="Q222">
        <v>3.4683851248749731E-2</v>
      </c>
      <c r="R222">
        <v>-3.7435534583124541E-3</v>
      </c>
      <c r="S222">
        <v>2.8811496454943741E-2</v>
      </c>
      <c r="T222">
        <v>7.3622777681623397E-3</v>
      </c>
      <c r="U222">
        <v>-0.53664431397171064</v>
      </c>
      <c r="V222">
        <v>1.2276557218058315E-3</v>
      </c>
      <c r="W222">
        <v>0.33140267916824739</v>
      </c>
      <c r="X222">
        <v>2.0972052456869505E-2</v>
      </c>
      <c r="Y222">
        <v>-0.18942197208478939</v>
      </c>
      <c r="Z222">
        <v>-0.10535045198821225</v>
      </c>
      <c r="AA222">
        <v>8.6073779959344954E-2</v>
      </c>
      <c r="AB222">
        <v>1.1305377526294569E-2</v>
      </c>
      <c r="AC222">
        <v>-0.16852529287246087</v>
      </c>
      <c r="AD222">
        <v>-4.2509372789777511E-2</v>
      </c>
      <c r="AE222">
        <v>2.9167998311122378E-2</v>
      </c>
      <c r="AF222">
        <v>-4.8666730899990629E-2</v>
      </c>
      <c r="AG222">
        <v>-0.15382355359202582</v>
      </c>
      <c r="AH222">
        <v>2.9197885096529985E-2</v>
      </c>
      <c r="AI222">
        <v>-0.21826407379578749</v>
      </c>
      <c r="AJ222">
        <v>0.12286442841755285</v>
      </c>
      <c r="AK222">
        <v>-8.5860242181809432E-2</v>
      </c>
      <c r="AL222">
        <v>-6.4881467005437288E-2</v>
      </c>
      <c r="AM222">
        <v>-9.8180708704176833E-2</v>
      </c>
      <c r="AN222">
        <v>-1.8619537125158625E-2</v>
      </c>
      <c r="AO222">
        <v>9.3219882880173355E-3</v>
      </c>
      <c r="AP222">
        <v>-1.7691525001050756E-2</v>
      </c>
      <c r="AQ222">
        <v>0.10952062127725259</v>
      </c>
      <c r="AR222">
        <v>-8.6198015431769415E-2</v>
      </c>
    </row>
    <row r="223" spans="1:44" x14ac:dyDescent="0.2">
      <c r="A223">
        <v>215</v>
      </c>
      <c r="B223">
        <v>-8.0226404259392092E-2</v>
      </c>
      <c r="C223">
        <v>-3.9644914676043697E-2</v>
      </c>
      <c r="D223">
        <v>-4.2256755031040427E-2</v>
      </c>
      <c r="E223">
        <v>2.7270778141395002E-3</v>
      </c>
      <c r="F223">
        <v>-4.4861492065458974E-2</v>
      </c>
      <c r="G223">
        <v>4.982373706459331E-2</v>
      </c>
      <c r="H223">
        <v>-9.0191549102139001E-2</v>
      </c>
      <c r="I223">
        <v>-6.3100274269990986E-2</v>
      </c>
      <c r="J223">
        <v>5.3824698624665546E-2</v>
      </c>
      <c r="K223">
        <v>0.10127701256119392</v>
      </c>
      <c r="L223">
        <v>-1.054756623700126E-2</v>
      </c>
      <c r="M223">
        <v>7.5219632502440348E-2</v>
      </c>
      <c r="N223">
        <v>-3.4413988151228092E-2</v>
      </c>
      <c r="O223">
        <v>-1.0631619465483189E-3</v>
      </c>
      <c r="P223">
        <v>-5.7387753052300372E-2</v>
      </c>
      <c r="Q223">
        <v>-3.9433361606503126E-2</v>
      </c>
      <c r="R223">
        <v>-3.1164358791863411E-2</v>
      </c>
      <c r="S223">
        <v>1.7380657829241919E-2</v>
      </c>
      <c r="T223">
        <v>-6.3747557695519541E-2</v>
      </c>
      <c r="U223">
        <v>0.28758660075806652</v>
      </c>
      <c r="V223">
        <v>-1.0075991801530737E-2</v>
      </c>
      <c r="W223">
        <v>-0.18017601372978487</v>
      </c>
      <c r="X223">
        <v>-5.859572569230842E-2</v>
      </c>
      <c r="Y223">
        <v>2.0228223414486379E-2</v>
      </c>
      <c r="Z223">
        <v>0.17984024281562005</v>
      </c>
      <c r="AA223">
        <v>3.5684239754407709E-3</v>
      </c>
      <c r="AB223">
        <v>9.1828824663278796E-2</v>
      </c>
      <c r="AC223">
        <v>7.7395011994567664E-3</v>
      </c>
      <c r="AD223">
        <v>-7.9198608044226404E-3</v>
      </c>
      <c r="AE223">
        <v>-7.6325396127366996E-2</v>
      </c>
      <c r="AF223">
        <v>-0.16077728428416194</v>
      </c>
      <c r="AG223">
        <v>-5.7158768237642987E-2</v>
      </c>
      <c r="AH223">
        <v>-9.6118378242487923E-2</v>
      </c>
      <c r="AI223">
        <v>-0.24626949677173404</v>
      </c>
      <c r="AJ223">
        <v>0.59170311501727779</v>
      </c>
      <c r="AK223">
        <v>-0.14656052763129623</v>
      </c>
      <c r="AL223">
        <v>7.3702722692664091E-2</v>
      </c>
      <c r="AM223">
        <v>-6.4776081792960016E-2</v>
      </c>
      <c r="AN223">
        <v>2.647335831443054E-2</v>
      </c>
      <c r="AO223">
        <v>8.3713236258220469E-2</v>
      </c>
      <c r="AP223">
        <v>4.4936075001758669E-2</v>
      </c>
      <c r="AQ223">
        <v>2.0916641656816504E-2</v>
      </c>
      <c r="AR223">
        <v>-0.18092235634805853</v>
      </c>
    </row>
    <row r="224" spans="1:44" x14ac:dyDescent="0.2">
      <c r="A224">
        <v>216</v>
      </c>
      <c r="B224">
        <v>7.3025720819792195E-2</v>
      </c>
      <c r="C224">
        <v>0.12473488243986242</v>
      </c>
      <c r="D224">
        <v>-4.5974533578881038E-2</v>
      </c>
      <c r="E224">
        <v>0.17893591107073248</v>
      </c>
      <c r="F224">
        <v>-0.19077410615590251</v>
      </c>
      <c r="G224">
        <v>0.45686874337446981</v>
      </c>
      <c r="H224">
        <v>-0.44454440557923613</v>
      </c>
      <c r="I224">
        <v>4.535392017124229E-2</v>
      </c>
      <c r="J224">
        <v>-4.9364069247984199E-2</v>
      </c>
      <c r="K224">
        <v>-0.33565668234022861</v>
      </c>
      <c r="L224">
        <v>0.15513099999659774</v>
      </c>
      <c r="M224">
        <v>3.7257862038816203E-2</v>
      </c>
      <c r="N224">
        <v>2.0749696109809035E-2</v>
      </c>
      <c r="O224">
        <v>4.0118885791360137E-2</v>
      </c>
      <c r="P224">
        <v>4.4874857516436606E-2</v>
      </c>
      <c r="Q224">
        <v>0.10764803972885439</v>
      </c>
      <c r="R224">
        <v>0.13386388383446857</v>
      </c>
      <c r="S224">
        <v>4.2804368582458618E-2</v>
      </c>
      <c r="T224">
        <v>1.8318350264087124E-2</v>
      </c>
      <c r="U224">
        <v>8.6138627902250464E-2</v>
      </c>
      <c r="V224">
        <v>-4.6953181271241595E-2</v>
      </c>
      <c r="W224">
        <v>0.20923086256226897</v>
      </c>
      <c r="X224">
        <v>0.19732474116674714</v>
      </c>
      <c r="Y224">
        <v>-3.4270455866202698E-2</v>
      </c>
      <c r="Z224">
        <v>-0.22694973981578059</v>
      </c>
      <c r="AA224">
        <v>2.7213586525646205E-2</v>
      </c>
      <c r="AB224">
        <v>-1.2601121515165237E-2</v>
      </c>
      <c r="AC224">
        <v>3.819194396845127E-2</v>
      </c>
      <c r="AD224">
        <v>0.11334660155357468</v>
      </c>
      <c r="AE224">
        <v>5.7434858278717638E-2</v>
      </c>
      <c r="AF224">
        <v>0.17498969548108056</v>
      </c>
      <c r="AG224">
        <v>0.1309638173980423</v>
      </c>
      <c r="AH224">
        <v>-5.4880077355452528E-2</v>
      </c>
      <c r="AI224">
        <v>-0.13521367528968575</v>
      </c>
      <c r="AJ224">
        <v>-7.1743374533814519E-2</v>
      </c>
      <c r="AK224">
        <v>0.19772897334315709</v>
      </c>
      <c r="AL224">
        <v>-0.11621124126705962</v>
      </c>
      <c r="AM224">
        <v>-2.9518181348623496E-2</v>
      </c>
      <c r="AN224">
        <v>-3.8531910338881037E-2</v>
      </c>
      <c r="AO224">
        <v>-0.22664311680200089</v>
      </c>
      <c r="AP224">
        <v>-0.19705035607858967</v>
      </c>
      <c r="AQ224">
        <v>-2.796631761664492E-2</v>
      </c>
      <c r="AR224">
        <v>8.3581580318722981E-2</v>
      </c>
    </row>
    <row r="225" spans="1:44" x14ac:dyDescent="0.2">
      <c r="A225">
        <v>217</v>
      </c>
      <c r="B225">
        <v>3.724273771552622E-2</v>
      </c>
      <c r="C225">
        <v>-2.1689789117790736E-2</v>
      </c>
      <c r="D225">
        <v>6.0239100213595353E-2</v>
      </c>
      <c r="E225">
        <v>-7.7273974629761044E-2</v>
      </c>
      <c r="F225">
        <v>0.14902914956601565</v>
      </c>
      <c r="G225">
        <v>-0.19695159542405916</v>
      </c>
      <c r="H225">
        <v>0.43083423492108675</v>
      </c>
      <c r="I225">
        <v>3.0503150564823445E-2</v>
      </c>
      <c r="J225">
        <v>-0.10735859666241698</v>
      </c>
      <c r="K225">
        <v>-9.5168658881532808E-2</v>
      </c>
      <c r="L225">
        <v>4.6538857316625659E-2</v>
      </c>
      <c r="M225">
        <v>1.5562616064948021E-3</v>
      </c>
      <c r="N225">
        <v>-0.10493974611807733</v>
      </c>
      <c r="O225">
        <v>-2.791403727147812E-3</v>
      </c>
      <c r="P225">
        <v>1.9477225954091848E-2</v>
      </c>
      <c r="Q225">
        <v>3.4683851248749731E-2</v>
      </c>
      <c r="R225">
        <v>-3.7435534583124541E-3</v>
      </c>
      <c r="S225">
        <v>2.8811496454943741E-2</v>
      </c>
      <c r="T225">
        <v>7.3622777681623397E-3</v>
      </c>
      <c r="U225">
        <v>-0.53664431397171064</v>
      </c>
      <c r="V225">
        <v>1.2276557218058315E-3</v>
      </c>
      <c r="W225">
        <v>0.33140267916824739</v>
      </c>
      <c r="X225">
        <v>2.0972052456869505E-2</v>
      </c>
      <c r="Y225">
        <v>-0.18942197208478939</v>
      </c>
      <c r="Z225">
        <v>-0.10535045198821225</v>
      </c>
      <c r="AA225">
        <v>8.6073779959344954E-2</v>
      </c>
      <c r="AB225">
        <v>1.1305377526294569E-2</v>
      </c>
      <c r="AC225">
        <v>-0.16852529287246087</v>
      </c>
      <c r="AD225">
        <v>-4.2509372789777511E-2</v>
      </c>
      <c r="AE225">
        <v>2.9167998311122378E-2</v>
      </c>
      <c r="AF225">
        <v>-4.8666730899990629E-2</v>
      </c>
      <c r="AG225">
        <v>-0.15382355359202582</v>
      </c>
      <c r="AH225">
        <v>2.9197885096529985E-2</v>
      </c>
      <c r="AI225">
        <v>-0.21826407379578749</v>
      </c>
      <c r="AJ225">
        <v>0.12286442841755285</v>
      </c>
      <c r="AK225">
        <v>-8.5860242181809432E-2</v>
      </c>
      <c r="AL225">
        <v>-6.4881467005437288E-2</v>
      </c>
      <c r="AM225">
        <v>-9.8180708704176833E-2</v>
      </c>
      <c r="AN225">
        <v>-1.8619537125158625E-2</v>
      </c>
      <c r="AO225">
        <v>9.3219882880173355E-3</v>
      </c>
      <c r="AP225">
        <v>-1.7691525001050756E-2</v>
      </c>
      <c r="AQ225">
        <v>0.10952062127725259</v>
      </c>
      <c r="AR225">
        <v>-8.6198015431769415E-2</v>
      </c>
    </row>
    <row r="226" spans="1:44" x14ac:dyDescent="0.2">
      <c r="A226">
        <v>218</v>
      </c>
      <c r="B226">
        <v>-9.5138928947441359E-3</v>
      </c>
      <c r="C226">
        <v>2.1687094459446277E-2</v>
      </c>
      <c r="D226">
        <v>-3.0538691859172573E-2</v>
      </c>
      <c r="E226">
        <v>5.3870934177635332E-2</v>
      </c>
      <c r="F226">
        <v>-8.0094842071600558E-2</v>
      </c>
      <c r="G226">
        <v>0.14562998706401764</v>
      </c>
      <c r="H226">
        <v>-0.19703118082139093</v>
      </c>
      <c r="I226">
        <v>-3.805997878686751E-2</v>
      </c>
      <c r="J226">
        <v>-0.25039815138064669</v>
      </c>
      <c r="K226">
        <v>-0.28311855238614203</v>
      </c>
      <c r="L226">
        <v>5.3177738874523595E-2</v>
      </c>
      <c r="M226">
        <v>-0.12786642017712491</v>
      </c>
      <c r="N226">
        <v>-9.6553455627655382E-2</v>
      </c>
      <c r="O226">
        <v>-8.5253036477033084E-2</v>
      </c>
      <c r="P226">
        <v>-0.11941194727031046</v>
      </c>
      <c r="Q226">
        <v>2.3670950821028214E-2</v>
      </c>
      <c r="R226">
        <v>-2.6106517189410039E-2</v>
      </c>
      <c r="S226">
        <v>6.7940001100188496E-3</v>
      </c>
      <c r="T226">
        <v>-7.9056536622105766E-2</v>
      </c>
      <c r="U226">
        <v>0.38100099665127241</v>
      </c>
      <c r="V226">
        <v>-9.3856886891528712E-2</v>
      </c>
      <c r="W226">
        <v>6.3103328653359547E-2</v>
      </c>
      <c r="X226">
        <v>2.5012360371033715E-2</v>
      </c>
      <c r="Y226">
        <v>-0.13284788708589934</v>
      </c>
      <c r="Z226">
        <v>-0.29889244533264614</v>
      </c>
      <c r="AA226">
        <v>-3.9529968083217293E-3</v>
      </c>
      <c r="AB226">
        <v>-0.14580015343538477</v>
      </c>
      <c r="AC226">
        <v>-0.11470618137454247</v>
      </c>
      <c r="AD226">
        <v>1.5495152697655445E-3</v>
      </c>
      <c r="AE226">
        <v>-0.12024578124988139</v>
      </c>
      <c r="AF226">
        <v>4.5411569769563398E-2</v>
      </c>
      <c r="AG226">
        <v>-4.5453879772899275E-2</v>
      </c>
      <c r="AH226">
        <v>5.3960196956344575E-2</v>
      </c>
      <c r="AI226">
        <v>3.6863467898118341E-2</v>
      </c>
      <c r="AJ226">
        <v>-0.14678010258193197</v>
      </c>
      <c r="AK226">
        <v>-5.3089158785469603E-2</v>
      </c>
      <c r="AL226">
        <v>-0.38030660352096501</v>
      </c>
      <c r="AM226">
        <v>-0.43446584617841455</v>
      </c>
      <c r="AN226">
        <v>-1.8170037158097396E-2</v>
      </c>
      <c r="AO226">
        <v>-0.18639938892214947</v>
      </c>
      <c r="AP226">
        <v>-0.23232093007605259</v>
      </c>
      <c r="AQ226">
        <v>-8.2842614636137735E-2</v>
      </c>
      <c r="AR226">
        <v>-6.3451672816828952E-2</v>
      </c>
    </row>
    <row r="227" spans="1:44" x14ac:dyDescent="0.2">
      <c r="A227">
        <v>219</v>
      </c>
      <c r="B227">
        <v>-3.5340374735488345E-2</v>
      </c>
      <c r="C227">
        <v>-1.8929794484841E-2</v>
      </c>
      <c r="D227">
        <v>-1.6727223147124493E-2</v>
      </c>
      <c r="E227">
        <v>-2.2400410034397744E-3</v>
      </c>
      <c r="F227">
        <v>-1.4519706882459404E-2</v>
      </c>
      <c r="G227">
        <v>1.2460589993305016E-2</v>
      </c>
      <c r="H227">
        <v>-2.6648244032829838E-2</v>
      </c>
      <c r="I227">
        <v>9.3948427305333038E-2</v>
      </c>
      <c r="J227">
        <v>4.5839629575936236E-2</v>
      </c>
      <c r="K227">
        <v>8.7297324041553992E-2</v>
      </c>
      <c r="L227">
        <v>5.9195608856442483E-2</v>
      </c>
      <c r="M227">
        <v>2.4946026665818577E-2</v>
      </c>
      <c r="N227">
        <v>-6.835093632414635E-2</v>
      </c>
      <c r="O227">
        <v>2.1183366656789548E-2</v>
      </c>
      <c r="P227">
        <v>-3.5117222663559766E-2</v>
      </c>
      <c r="Q227">
        <v>1.9265739171075102E-2</v>
      </c>
      <c r="R227">
        <v>8.0136914878641941E-2</v>
      </c>
      <c r="S227">
        <v>4.6769563225517619E-2</v>
      </c>
      <c r="T227">
        <v>-9.9933142104073558E-2</v>
      </c>
      <c r="U227">
        <v>-0.52700539518567946</v>
      </c>
      <c r="V227">
        <v>-1.9699117259833865E-2</v>
      </c>
      <c r="W227">
        <v>-6.7959138766861549E-2</v>
      </c>
      <c r="X227">
        <v>7.9885004417875605E-2</v>
      </c>
      <c r="Y227">
        <v>6.1064922578855541E-2</v>
      </c>
      <c r="Z227">
        <v>0.12903248666483114</v>
      </c>
      <c r="AA227">
        <v>3.5433062489180989E-2</v>
      </c>
      <c r="AB227">
        <v>5.2158902854179567E-2</v>
      </c>
      <c r="AC227">
        <v>5.1244169861541566E-2</v>
      </c>
      <c r="AD227">
        <v>6.312521560057438E-2</v>
      </c>
      <c r="AE227">
        <v>9.1832568264025305E-3</v>
      </c>
      <c r="AF227">
        <v>0.10012695056311793</v>
      </c>
      <c r="AG227">
        <v>0.11397395805169097</v>
      </c>
      <c r="AH227">
        <v>7.7063947366292185E-2</v>
      </c>
      <c r="AI227">
        <v>-0.44737453681048767</v>
      </c>
      <c r="AJ227">
        <v>0.18550638847773016</v>
      </c>
      <c r="AK227">
        <v>0.11892212756595022</v>
      </c>
      <c r="AL227">
        <v>-1.6024889029295553E-2</v>
      </c>
      <c r="AM227">
        <v>0.1701458687329398</v>
      </c>
      <c r="AN227">
        <v>3.9827880091902301E-2</v>
      </c>
      <c r="AO227">
        <v>2.4337809566273405E-2</v>
      </c>
      <c r="AP227">
        <v>-8.2546809316460079E-2</v>
      </c>
      <c r="AQ227">
        <v>-0.10094852111461816</v>
      </c>
      <c r="AR227">
        <v>0.14206760859077638</v>
      </c>
    </row>
    <row r="228" spans="1:44" x14ac:dyDescent="0.2">
      <c r="A228">
        <v>220</v>
      </c>
      <c r="B228">
        <v>1.696087831797799E-2</v>
      </c>
      <c r="C228">
        <v>-3.2413212920028522E-2</v>
      </c>
      <c r="D228">
        <v>5.1028075101159587E-2</v>
      </c>
      <c r="E228">
        <v>-7.9390160927106601E-2</v>
      </c>
      <c r="F228">
        <v>0.14166504689935189</v>
      </c>
      <c r="G228">
        <v>-0.19362527426658316</v>
      </c>
      <c r="H228">
        <v>0.41579964062115238</v>
      </c>
      <c r="I228">
        <v>2.7848641472032476E-3</v>
      </c>
      <c r="J228">
        <v>6.404857068060954E-2</v>
      </c>
      <c r="K228">
        <v>0.11899873098500602</v>
      </c>
      <c r="L228">
        <v>5.924612125036588E-2</v>
      </c>
      <c r="M228">
        <v>-1.1930317980606953E-2</v>
      </c>
      <c r="N228">
        <v>8.0660313122478122E-2</v>
      </c>
      <c r="O228">
        <v>2.45580848949567E-2</v>
      </c>
      <c r="P228">
        <v>-4.1150943525447792E-2</v>
      </c>
      <c r="Q228">
        <v>3.6407489631963941E-2</v>
      </c>
      <c r="R228">
        <v>4.746397668438096E-4</v>
      </c>
      <c r="S228">
        <v>5.9152573090790028E-2</v>
      </c>
      <c r="T228">
        <v>2.5546181968592485E-2</v>
      </c>
      <c r="U228">
        <v>5.6546368665266744E-2</v>
      </c>
      <c r="V228">
        <v>6.4373546301308648E-2</v>
      </c>
      <c r="W228">
        <v>-0.42169641677545089</v>
      </c>
      <c r="X228">
        <v>-0.16898193861528354</v>
      </c>
      <c r="Y228">
        <v>5.2339425105003112E-2</v>
      </c>
      <c r="Z228">
        <v>0.17053107127866873</v>
      </c>
      <c r="AA228">
        <v>1.8587544049657234E-2</v>
      </c>
      <c r="AB228">
        <v>3.0166895137747396E-2</v>
      </c>
      <c r="AC228">
        <v>7.9611261476409956E-2</v>
      </c>
      <c r="AD228">
        <v>-2.0808550810457516E-2</v>
      </c>
      <c r="AE228">
        <v>-4.3094145278531504E-2</v>
      </c>
      <c r="AF228">
        <v>-1.7886470407140198E-2</v>
      </c>
      <c r="AG228">
        <v>-7.3356937157617708E-2</v>
      </c>
      <c r="AH228">
        <v>-0.14855147176060968</v>
      </c>
      <c r="AI228">
        <v>0.2655243321684948</v>
      </c>
      <c r="AJ228">
        <v>-0.48758844371277854</v>
      </c>
      <c r="AK228">
        <v>-5.025400335087471E-3</v>
      </c>
      <c r="AL228">
        <v>0.14455878040857328</v>
      </c>
      <c r="AM228">
        <v>0.19581994447515849</v>
      </c>
      <c r="AN228">
        <v>-2.6192590481818767E-2</v>
      </c>
      <c r="AO228">
        <v>9.651257295858473E-2</v>
      </c>
      <c r="AP228">
        <v>0.18450290543431414</v>
      </c>
      <c r="AQ228">
        <v>-8.3561029362521744E-2</v>
      </c>
      <c r="AR228">
        <v>6.7432864037838103E-2</v>
      </c>
    </row>
    <row r="229" spans="1:44" x14ac:dyDescent="0.2">
      <c r="A229">
        <v>221</v>
      </c>
      <c r="B229">
        <v>7.3025720819792195E-2</v>
      </c>
      <c r="C229">
        <v>0.12473488243986242</v>
      </c>
      <c r="D229">
        <v>-4.5974533578881038E-2</v>
      </c>
      <c r="E229">
        <v>0.17893591107073248</v>
      </c>
      <c r="F229">
        <v>-0.19077410615590251</v>
      </c>
      <c r="G229">
        <v>0.45686874337446981</v>
      </c>
      <c r="H229">
        <v>-0.44454440557923613</v>
      </c>
      <c r="I229">
        <v>4.535392017124229E-2</v>
      </c>
      <c r="J229">
        <v>-4.9364069247984199E-2</v>
      </c>
      <c r="K229">
        <v>-0.33565668234022861</v>
      </c>
      <c r="L229">
        <v>0.15513099999659774</v>
      </c>
      <c r="M229">
        <v>3.7257862038816203E-2</v>
      </c>
      <c r="N229">
        <v>2.0749696109809035E-2</v>
      </c>
      <c r="O229">
        <v>4.0118885791360137E-2</v>
      </c>
      <c r="P229">
        <v>4.4874857516436606E-2</v>
      </c>
      <c r="Q229">
        <v>0.10764803972885439</v>
      </c>
      <c r="R229">
        <v>0.13386388383446857</v>
      </c>
      <c r="S229">
        <v>4.2804368582458618E-2</v>
      </c>
      <c r="T229">
        <v>1.8318350264087124E-2</v>
      </c>
      <c r="U229">
        <v>8.6138627902250464E-2</v>
      </c>
      <c r="V229">
        <v>-4.6953181271241595E-2</v>
      </c>
      <c r="W229">
        <v>0.20923086256226897</v>
      </c>
      <c r="X229">
        <v>0.19732474116674714</v>
      </c>
      <c r="Y229">
        <v>-3.4270455866202698E-2</v>
      </c>
      <c r="Z229">
        <v>-0.22694973981578059</v>
      </c>
      <c r="AA229">
        <v>2.7213586525646205E-2</v>
      </c>
      <c r="AB229">
        <v>-1.2601121515165237E-2</v>
      </c>
      <c r="AC229">
        <v>3.819194396845127E-2</v>
      </c>
      <c r="AD229">
        <v>0.11334660155357468</v>
      </c>
      <c r="AE229">
        <v>5.7434858278717638E-2</v>
      </c>
      <c r="AF229">
        <v>0.17498969548108056</v>
      </c>
      <c r="AG229">
        <v>0.1309638173980423</v>
      </c>
      <c r="AH229">
        <v>-5.4880077355452528E-2</v>
      </c>
      <c r="AI229">
        <v>-0.13521367528968575</v>
      </c>
      <c r="AJ229">
        <v>-7.1743374533814519E-2</v>
      </c>
      <c r="AK229">
        <v>0.19772897334315709</v>
      </c>
      <c r="AL229">
        <v>-0.11621124126705962</v>
      </c>
      <c r="AM229">
        <v>-2.9518181348623496E-2</v>
      </c>
      <c r="AN229">
        <v>-3.8531910338881037E-2</v>
      </c>
      <c r="AO229">
        <v>-0.22664311680200089</v>
      </c>
      <c r="AP229">
        <v>-0.19705035607858967</v>
      </c>
      <c r="AQ229">
        <v>-2.796631761664492E-2</v>
      </c>
      <c r="AR229">
        <v>8.3581580318722981E-2</v>
      </c>
    </row>
    <row r="230" spans="1:44" x14ac:dyDescent="0.2">
      <c r="A230">
        <v>222</v>
      </c>
      <c r="B230">
        <v>-9.5138928947441359E-3</v>
      </c>
      <c r="C230">
        <v>2.1687094459446277E-2</v>
      </c>
      <c r="D230">
        <v>-3.0538691859172573E-2</v>
      </c>
      <c r="E230">
        <v>5.3870934177635332E-2</v>
      </c>
      <c r="F230">
        <v>-8.0094842071600558E-2</v>
      </c>
      <c r="G230">
        <v>0.14562998706401764</v>
      </c>
      <c r="H230">
        <v>-0.19703118082139093</v>
      </c>
      <c r="I230">
        <v>-3.805997878686751E-2</v>
      </c>
      <c r="J230">
        <v>-0.25039815138064669</v>
      </c>
      <c r="K230">
        <v>-0.28311855238614203</v>
      </c>
      <c r="L230">
        <v>5.3177738874523595E-2</v>
      </c>
      <c r="M230">
        <v>-0.12786642017712491</v>
      </c>
      <c r="N230">
        <v>-9.6553455627655382E-2</v>
      </c>
      <c r="O230">
        <v>-8.5253036477033084E-2</v>
      </c>
      <c r="P230">
        <v>-0.11941194727031046</v>
      </c>
      <c r="Q230">
        <v>2.3670950821028214E-2</v>
      </c>
      <c r="R230">
        <v>-2.6106517189410039E-2</v>
      </c>
      <c r="S230">
        <v>6.7940001100188496E-3</v>
      </c>
      <c r="T230">
        <v>-7.9056536622105766E-2</v>
      </c>
      <c r="U230">
        <v>0.38100099665127241</v>
      </c>
      <c r="V230">
        <v>-9.3856886891528712E-2</v>
      </c>
      <c r="W230">
        <v>6.3103328653359547E-2</v>
      </c>
      <c r="X230">
        <v>2.5012360371033715E-2</v>
      </c>
      <c r="Y230">
        <v>-0.13284788708589934</v>
      </c>
      <c r="Z230">
        <v>-0.29889244533264614</v>
      </c>
      <c r="AA230">
        <v>-3.9529968083217293E-3</v>
      </c>
      <c r="AB230">
        <v>-0.14580015343538477</v>
      </c>
      <c r="AC230">
        <v>-0.11470618137454247</v>
      </c>
      <c r="AD230">
        <v>1.5495152697655445E-3</v>
      </c>
      <c r="AE230">
        <v>-0.12024578124988139</v>
      </c>
      <c r="AF230">
        <v>4.5411569769563398E-2</v>
      </c>
      <c r="AG230">
        <v>-4.5453879772899275E-2</v>
      </c>
      <c r="AH230">
        <v>5.3960196956344575E-2</v>
      </c>
      <c r="AI230">
        <v>3.6863467898118341E-2</v>
      </c>
      <c r="AJ230">
        <v>-0.14678010258193197</v>
      </c>
      <c r="AK230">
        <v>-5.3089158785469603E-2</v>
      </c>
      <c r="AL230">
        <v>-0.38030660352096501</v>
      </c>
      <c r="AM230">
        <v>-0.43446584617841455</v>
      </c>
      <c r="AN230">
        <v>-1.8170037158097396E-2</v>
      </c>
      <c r="AO230">
        <v>-0.18639938892214947</v>
      </c>
      <c r="AP230">
        <v>-0.23232093007605259</v>
      </c>
      <c r="AQ230">
        <v>-8.2842614636137735E-2</v>
      </c>
      <c r="AR230">
        <v>-6.3451672816828952E-2</v>
      </c>
    </row>
    <row r="231" spans="1:44" x14ac:dyDescent="0.2">
      <c r="A231">
        <v>223</v>
      </c>
      <c r="B231">
        <v>1.696087831797799E-2</v>
      </c>
      <c r="C231">
        <v>-3.2413212920028522E-2</v>
      </c>
      <c r="D231">
        <v>5.1028075101159587E-2</v>
      </c>
      <c r="E231">
        <v>-7.9390160927106601E-2</v>
      </c>
      <c r="F231">
        <v>0.14166504689935189</v>
      </c>
      <c r="G231">
        <v>-0.19362527426658316</v>
      </c>
      <c r="H231">
        <v>0.41579964062115238</v>
      </c>
      <c r="I231">
        <v>2.7848641472032476E-3</v>
      </c>
      <c r="J231">
        <v>6.404857068060954E-2</v>
      </c>
      <c r="K231">
        <v>0.11899873098500602</v>
      </c>
      <c r="L231">
        <v>5.924612125036588E-2</v>
      </c>
      <c r="M231">
        <v>-1.1930317980606953E-2</v>
      </c>
      <c r="N231">
        <v>8.0660313122478122E-2</v>
      </c>
      <c r="O231">
        <v>2.45580848949567E-2</v>
      </c>
      <c r="P231">
        <v>-4.1150943525447792E-2</v>
      </c>
      <c r="Q231">
        <v>3.6407489631963941E-2</v>
      </c>
      <c r="R231">
        <v>4.746397668438096E-4</v>
      </c>
      <c r="S231">
        <v>5.9152573090790028E-2</v>
      </c>
      <c r="T231">
        <v>2.5546181968592485E-2</v>
      </c>
      <c r="U231">
        <v>5.6546368665266744E-2</v>
      </c>
      <c r="V231">
        <v>6.4373546301308648E-2</v>
      </c>
      <c r="W231">
        <v>-0.42169641677545089</v>
      </c>
      <c r="X231">
        <v>-0.16898193861528354</v>
      </c>
      <c r="Y231">
        <v>5.2339425105003112E-2</v>
      </c>
      <c r="Z231">
        <v>0.17053107127866873</v>
      </c>
      <c r="AA231">
        <v>1.8587544049657234E-2</v>
      </c>
      <c r="AB231">
        <v>3.0166895137747396E-2</v>
      </c>
      <c r="AC231">
        <v>7.9611261476409956E-2</v>
      </c>
      <c r="AD231">
        <v>-2.0808550810457516E-2</v>
      </c>
      <c r="AE231">
        <v>-4.3094145278531504E-2</v>
      </c>
      <c r="AF231">
        <v>-1.7886470407140198E-2</v>
      </c>
      <c r="AG231">
        <v>-7.3356937157617708E-2</v>
      </c>
      <c r="AH231">
        <v>-0.14855147176060968</v>
      </c>
      <c r="AI231">
        <v>0.2655243321684948</v>
      </c>
      <c r="AJ231">
        <v>-0.48758844371277854</v>
      </c>
      <c r="AK231">
        <v>-5.025400335087471E-3</v>
      </c>
      <c r="AL231">
        <v>0.14455878040857328</v>
      </c>
      <c r="AM231">
        <v>0.19581994447515849</v>
      </c>
      <c r="AN231">
        <v>-2.6192590481818767E-2</v>
      </c>
      <c r="AO231">
        <v>9.651257295858473E-2</v>
      </c>
      <c r="AP231">
        <v>0.18450290543431414</v>
      </c>
      <c r="AQ231">
        <v>-8.3561029362521744E-2</v>
      </c>
      <c r="AR231">
        <v>6.7432864037838103E-2</v>
      </c>
    </row>
    <row r="232" spans="1:44" x14ac:dyDescent="0.2">
      <c r="A232">
        <v>224</v>
      </c>
      <c r="B232">
        <v>-1.6236876176348725E-2</v>
      </c>
      <c r="C232">
        <v>-3.8345418909204732E-3</v>
      </c>
      <c r="D232">
        <v>-1.2450074618096441E-2</v>
      </c>
      <c r="E232">
        <v>8.7241490336240624E-3</v>
      </c>
      <c r="F232">
        <v>-2.0991094217389206E-2</v>
      </c>
      <c r="G232">
        <v>3.0352372767497027E-2</v>
      </c>
      <c r="H232">
        <v>-4.9830978548609628E-2</v>
      </c>
      <c r="I232">
        <v>-1.5816864765765382E-2</v>
      </c>
      <c r="J232">
        <v>2.9233082828716839E-3</v>
      </c>
      <c r="K232">
        <v>-2.2750876138054599E-2</v>
      </c>
      <c r="L232">
        <v>-0.17049800655539116</v>
      </c>
      <c r="M232">
        <v>7.3047045541512201E-3</v>
      </c>
      <c r="N232">
        <v>3.6648296551849757E-2</v>
      </c>
      <c r="O232">
        <v>-3.8324482024713058E-2</v>
      </c>
      <c r="P232">
        <v>0.10173399588687682</v>
      </c>
      <c r="Q232">
        <v>-6.1996288038890235E-2</v>
      </c>
      <c r="R232">
        <v>-0.11343649716665039</v>
      </c>
      <c r="S232">
        <v>3.6580293972228173E-3</v>
      </c>
      <c r="T232">
        <v>3.9382107773237474E-2</v>
      </c>
      <c r="U232">
        <v>-0.48438863161639645</v>
      </c>
      <c r="V232">
        <v>-1.2293833683932887E-2</v>
      </c>
      <c r="W232">
        <v>0.22968939639270469</v>
      </c>
      <c r="X232">
        <v>2.8111081143102012E-2</v>
      </c>
      <c r="Y232">
        <v>1.2994739973344993E-2</v>
      </c>
      <c r="Z232">
        <v>-6.8965923212439439E-2</v>
      </c>
      <c r="AA232">
        <v>-0.31072310163566053</v>
      </c>
      <c r="AB232">
        <v>1.3067388738261521E-2</v>
      </c>
      <c r="AC232">
        <v>6.1094285014284377E-2</v>
      </c>
      <c r="AD232">
        <v>-7.0067255269509299E-2</v>
      </c>
      <c r="AE232">
        <v>8.0897831172759505E-2</v>
      </c>
      <c r="AF232">
        <v>-9.1797771472069689E-3</v>
      </c>
      <c r="AG232">
        <v>-4.8708740046434218E-2</v>
      </c>
      <c r="AH232">
        <v>0.13718434745705266</v>
      </c>
      <c r="AI232">
        <v>-0.41973928427061646</v>
      </c>
      <c r="AJ232">
        <v>0.18993607336766183</v>
      </c>
      <c r="AK232">
        <v>0.10203536969678462</v>
      </c>
      <c r="AL232">
        <v>1.9957449567573393E-2</v>
      </c>
      <c r="AM232">
        <v>-7.57065504438591E-2</v>
      </c>
      <c r="AN232">
        <v>-0.31594006167230981</v>
      </c>
      <c r="AO232">
        <v>7.1322775774754321E-2</v>
      </c>
      <c r="AP232">
        <v>0.11963335127480623</v>
      </c>
      <c r="AQ232">
        <v>3.7168595011993544E-2</v>
      </c>
      <c r="AR232">
        <v>4.0544960146519093E-2</v>
      </c>
    </row>
    <row r="233" spans="1:44" x14ac:dyDescent="0.2">
      <c r="A233">
        <v>225</v>
      </c>
      <c r="B233">
        <v>4.4015781856717506E-2</v>
      </c>
      <c r="C233">
        <v>5.8722977428111722E-3</v>
      </c>
      <c r="D233">
        <v>3.7920801874652188E-2</v>
      </c>
      <c r="E233">
        <v>-3.0877600751383238E-2</v>
      </c>
      <c r="F233">
        <v>7.0990416359560493E-2</v>
      </c>
      <c r="G233">
        <v>-9.5115713039904404E-2</v>
      </c>
      <c r="H233">
        <v>0.18356615513513708</v>
      </c>
      <c r="I233">
        <v>-0.14858381242619012</v>
      </c>
      <c r="J233">
        <v>1.9180886815193254E-3</v>
      </c>
      <c r="K233">
        <v>1.1924932301017765E-2</v>
      </c>
      <c r="L233">
        <v>-0.37676827316970951</v>
      </c>
      <c r="M233">
        <v>4.5741906730945026E-2</v>
      </c>
      <c r="N233">
        <v>-1.3061224489795742E-2</v>
      </c>
      <c r="O233">
        <v>2.1144519059948408E-2</v>
      </c>
      <c r="P233">
        <v>4.3332554385360655E-2</v>
      </c>
      <c r="Q233">
        <v>2.2843136544594689E-3</v>
      </c>
      <c r="R233">
        <v>7.549156030300419E-2</v>
      </c>
      <c r="S233">
        <v>-2.9166273084438976E-2</v>
      </c>
      <c r="T233">
        <v>1.8914540388855317E-2</v>
      </c>
      <c r="U233">
        <v>0.11847554679694383</v>
      </c>
      <c r="V233">
        <v>-6.9764407577759702E-2</v>
      </c>
      <c r="W233">
        <v>-5.0401868860628918E-2</v>
      </c>
      <c r="X233">
        <v>-0.24427201251136965</v>
      </c>
      <c r="Y233">
        <v>-8.2565501953100195E-3</v>
      </c>
      <c r="Z233">
        <v>-3.9681977808465496E-2</v>
      </c>
      <c r="AA233">
        <v>-0.17890076756545004</v>
      </c>
      <c r="AB233">
        <v>4.9637855251982055E-2</v>
      </c>
      <c r="AC233">
        <v>1.5836901440846818E-2</v>
      </c>
      <c r="AD233">
        <v>-6.0214468278283806E-2</v>
      </c>
      <c r="AE233">
        <v>2.810206361361911E-2</v>
      </c>
      <c r="AF233">
        <v>7.5391038800724175E-2</v>
      </c>
      <c r="AG233">
        <v>2.7968673883924877E-2</v>
      </c>
      <c r="AH233">
        <v>-2.8115536059798996E-2</v>
      </c>
      <c r="AI233">
        <v>-0.23272716858362852</v>
      </c>
      <c r="AJ233">
        <v>-0.12477755107236399</v>
      </c>
      <c r="AK233">
        <v>-0.11151338169647129</v>
      </c>
      <c r="AL233">
        <v>2.2331589405130359E-2</v>
      </c>
      <c r="AM233">
        <v>1.7918921179088443E-2</v>
      </c>
      <c r="AN233">
        <v>2.819686361168916E-3</v>
      </c>
      <c r="AO233">
        <v>0.11150172645073608</v>
      </c>
      <c r="AP233">
        <v>-4.3373914251864432E-2</v>
      </c>
      <c r="AQ233">
        <v>-4.1177944448394732E-2</v>
      </c>
      <c r="AR233">
        <v>3.0185477792180615E-2</v>
      </c>
    </row>
    <row r="234" spans="1:44" x14ac:dyDescent="0.2">
      <c r="A234">
        <v>226</v>
      </c>
      <c r="B234">
        <v>4.1533097315911149E-3</v>
      </c>
      <c r="C234">
        <v>-1.88676372450719E-2</v>
      </c>
      <c r="D234">
        <v>2.3463650625102472E-2</v>
      </c>
      <c r="E234">
        <v>-4.1360812222612564E-2</v>
      </c>
      <c r="F234">
        <v>6.7621336238101293E-2</v>
      </c>
      <c r="G234">
        <v>-0.10207940283839423</v>
      </c>
      <c r="H234">
        <v>0.18899303525604849</v>
      </c>
      <c r="I234">
        <v>1.7529145944926716E-2</v>
      </c>
      <c r="J234">
        <v>5.7886306260276132E-2</v>
      </c>
      <c r="K234">
        <v>9.0835177015328838E-2</v>
      </c>
      <c r="L234">
        <v>0.12252386227406742</v>
      </c>
      <c r="M234">
        <v>-1.4023895569927891E-2</v>
      </c>
      <c r="N234">
        <v>1.9852542223252945E-2</v>
      </c>
      <c r="O234">
        <v>4.7761929123138813E-2</v>
      </c>
      <c r="P234">
        <v>-2.5963400596292097E-2</v>
      </c>
      <c r="Q234">
        <v>-3.3536315739529643E-3</v>
      </c>
      <c r="R234">
        <v>-2.5163747380717583E-3</v>
      </c>
      <c r="S234">
        <v>1.1409403361601012E-2</v>
      </c>
      <c r="T234">
        <v>6.9852684458370895E-2</v>
      </c>
      <c r="U234">
        <v>-0.23879446077130284</v>
      </c>
      <c r="V234">
        <v>6.5027049765613576E-2</v>
      </c>
      <c r="W234">
        <v>-0.44154972207951448</v>
      </c>
      <c r="X234">
        <v>4.040568495936836E-2</v>
      </c>
      <c r="Y234">
        <v>4.4376557027486108E-2</v>
      </c>
      <c r="Z234">
        <v>-8.5324315401453132E-2</v>
      </c>
      <c r="AA234">
        <v>0.11171106170772771</v>
      </c>
      <c r="AB234">
        <v>-2.2869854021404956E-2</v>
      </c>
      <c r="AC234">
        <v>2.3338134530999088E-3</v>
      </c>
      <c r="AD234">
        <v>9.675187704941246E-3</v>
      </c>
      <c r="AE234">
        <v>-1.1106384217395182E-2</v>
      </c>
      <c r="AF234">
        <v>7.4106659722410484E-3</v>
      </c>
      <c r="AG234">
        <v>3.3008132104231036E-2</v>
      </c>
      <c r="AH234">
        <v>-8.2076205882175679E-2</v>
      </c>
      <c r="AI234">
        <v>0.4021802019812315</v>
      </c>
      <c r="AJ234">
        <v>-0.27806133284144596</v>
      </c>
      <c r="AK234">
        <v>3.3214148849791236E-2</v>
      </c>
      <c r="AL234">
        <v>6.4032484264447298E-2</v>
      </c>
      <c r="AM234">
        <v>0.27466306144323482</v>
      </c>
      <c r="AN234">
        <v>0.13851160338819501</v>
      </c>
      <c r="AO234">
        <v>2.0106714726594532E-2</v>
      </c>
      <c r="AP234">
        <v>3.3361911731965455E-2</v>
      </c>
      <c r="AQ234">
        <v>-3.5721570159876204E-2</v>
      </c>
      <c r="AR234">
        <v>8.5521043730613533E-2</v>
      </c>
    </row>
    <row r="235" spans="1:44" x14ac:dyDescent="0.2">
      <c r="A235">
        <v>227</v>
      </c>
      <c r="B235">
        <v>-2.4724531205029709E-2</v>
      </c>
      <c r="C235">
        <v>-2.8377000535788399E-2</v>
      </c>
      <c r="D235">
        <v>3.7591425200647066E-3</v>
      </c>
      <c r="E235">
        <v>-3.2015791134087479E-2</v>
      </c>
      <c r="F235">
        <v>3.6958178993504509E-2</v>
      </c>
      <c r="G235">
        <v>-6.6515672015374561E-2</v>
      </c>
      <c r="H235">
        <v>0.11084690755577764</v>
      </c>
      <c r="I235">
        <v>-8.8150731448038644E-2</v>
      </c>
      <c r="J235">
        <v>0.13293005252479384</v>
      </c>
      <c r="K235">
        <v>-1.8798522998323519E-2</v>
      </c>
      <c r="L235">
        <v>5.9751461585516363E-2</v>
      </c>
      <c r="M235">
        <v>-2.1590627612918079E-2</v>
      </c>
      <c r="N235">
        <v>-2.9443556358579537E-2</v>
      </c>
      <c r="O235">
        <v>-7.5643181297047835E-2</v>
      </c>
      <c r="P235">
        <v>-1.1899668849830625E-2</v>
      </c>
      <c r="Q235">
        <v>-3.0553628485373463E-2</v>
      </c>
      <c r="R235">
        <v>-9.7879763320421476E-2</v>
      </c>
      <c r="S235">
        <v>-3.9807484650280389E-2</v>
      </c>
      <c r="T235">
        <v>4.3575778545719146E-3</v>
      </c>
      <c r="U235">
        <v>0.11935626083502449</v>
      </c>
      <c r="V235">
        <v>4.7263774633089062E-2</v>
      </c>
      <c r="W235">
        <v>-0.1403310105256188</v>
      </c>
      <c r="X235">
        <v>-5.0360505823284996E-2</v>
      </c>
      <c r="Y235">
        <v>7.5959716679105505E-2</v>
      </c>
      <c r="Z235">
        <v>6.7154832293053968E-2</v>
      </c>
      <c r="AA235">
        <v>9.0003903352364301E-2</v>
      </c>
      <c r="AB235">
        <v>-2.6319783187043533E-2</v>
      </c>
      <c r="AC235">
        <v>-9.2483429684489304E-2</v>
      </c>
      <c r="AD235">
        <v>-8.0961593243813246E-2</v>
      </c>
      <c r="AE235">
        <v>-4.8459941097826142E-2</v>
      </c>
      <c r="AF235">
        <v>-0.10587219385220925</v>
      </c>
      <c r="AG235">
        <v>-2.6871645890811702E-2</v>
      </c>
      <c r="AH235">
        <v>-5.8070284298783581E-2</v>
      </c>
      <c r="AI235">
        <v>0.23684002517011127</v>
      </c>
      <c r="AJ235">
        <v>-0.25559558664327331</v>
      </c>
      <c r="AK235">
        <v>-0.16805637324343325</v>
      </c>
      <c r="AL235">
        <v>9.7637388667286329E-2</v>
      </c>
      <c r="AM235">
        <v>4.1191628627316623E-2</v>
      </c>
      <c r="AN235">
        <v>2.2623565073558449E-2</v>
      </c>
      <c r="AO235">
        <v>-3.1778574372727908E-2</v>
      </c>
      <c r="AP235">
        <v>0.10126323776381119</v>
      </c>
      <c r="AQ235">
        <v>-0.16695982881118898</v>
      </c>
      <c r="AR235">
        <v>-0.11601505069939466</v>
      </c>
    </row>
    <row r="236" spans="1:44" x14ac:dyDescent="0.2">
      <c r="A236">
        <v>228</v>
      </c>
      <c r="B236">
        <v>2.3152701069066861E-2</v>
      </c>
      <c r="C236">
        <v>-3.5928184173170452E-2</v>
      </c>
      <c r="D236">
        <v>6.1282659935003814E-2</v>
      </c>
      <c r="E236">
        <v>-9.1597505337671081E-2</v>
      </c>
      <c r="F236">
        <v>0.16829562464984593</v>
      </c>
      <c r="G236">
        <v>-0.22245493734979149</v>
      </c>
      <c r="H236">
        <v>0.50254394345684772</v>
      </c>
      <c r="I236">
        <v>6.8596858945934924E-2</v>
      </c>
      <c r="J236">
        <v>-6.7864948620720011E-2</v>
      </c>
      <c r="K236">
        <v>-0.12246932609332117</v>
      </c>
      <c r="L236">
        <v>-3.9834556869639104E-2</v>
      </c>
      <c r="M236">
        <v>-6.5709431518737982E-2</v>
      </c>
      <c r="N236">
        <v>3.7653244191904189E-2</v>
      </c>
      <c r="O236">
        <v>2.9630402356305652E-2</v>
      </c>
      <c r="P236">
        <v>5.4796859082616667E-2</v>
      </c>
      <c r="Q236">
        <v>-4.6959821616652242E-2</v>
      </c>
      <c r="R236">
        <v>-2.1930566558624132E-2</v>
      </c>
      <c r="S236">
        <v>-5.0158328031223887E-2</v>
      </c>
      <c r="T236">
        <v>-3.4101684908500851E-2</v>
      </c>
      <c r="U236">
        <v>0.39706993745508701</v>
      </c>
      <c r="V236">
        <v>3.5679718287207063E-2</v>
      </c>
      <c r="W236">
        <v>5.2336888091205402E-2</v>
      </c>
      <c r="X236">
        <v>-5.9239757160958306E-2</v>
      </c>
      <c r="Y236">
        <v>-7.8429287397013825E-2</v>
      </c>
      <c r="Z236">
        <v>-2.3927834379937507E-2</v>
      </c>
      <c r="AA236">
        <v>2.8338039697769268E-2</v>
      </c>
      <c r="AB236">
        <v>-6.2474339580860794E-2</v>
      </c>
      <c r="AC236">
        <v>2.9121195523795551E-2</v>
      </c>
      <c r="AD236">
        <v>2.1056252725977442E-2</v>
      </c>
      <c r="AE236">
        <v>6.2559914810794481E-2</v>
      </c>
      <c r="AF236">
        <v>9.8332643711140255E-2</v>
      </c>
      <c r="AG236">
        <v>-1.8585255858860394E-2</v>
      </c>
      <c r="AH236">
        <v>-0.15292888751262979</v>
      </c>
      <c r="AI236">
        <v>1.937764288852728E-2</v>
      </c>
      <c r="AJ236">
        <v>4.5532740786463632E-2</v>
      </c>
      <c r="AK236">
        <v>9.1046611144142808E-2</v>
      </c>
      <c r="AL236">
        <v>-0.12446305886324205</v>
      </c>
      <c r="AM236">
        <v>-0.4600685999347206</v>
      </c>
      <c r="AN236">
        <v>0.16199907448633621</v>
      </c>
      <c r="AO236">
        <v>-0.13996451539525723</v>
      </c>
      <c r="AP236">
        <v>-8.0335751738507266E-2</v>
      </c>
      <c r="AQ236">
        <v>-2.2243998877656823E-3</v>
      </c>
      <c r="AR236">
        <v>-2.3126729671280044E-2</v>
      </c>
    </row>
    <row r="237" spans="1:44" x14ac:dyDescent="0.2">
      <c r="A237">
        <v>229</v>
      </c>
      <c r="B237">
        <v>-1.6236876176348725E-2</v>
      </c>
      <c r="C237">
        <v>-3.8345418909204732E-3</v>
      </c>
      <c r="D237">
        <v>-1.2450074618096441E-2</v>
      </c>
      <c r="E237">
        <v>8.7241490336240624E-3</v>
      </c>
      <c r="F237">
        <v>-2.0991094217389206E-2</v>
      </c>
      <c r="G237">
        <v>3.0352372767497027E-2</v>
      </c>
      <c r="H237">
        <v>-4.9830978548609628E-2</v>
      </c>
      <c r="I237">
        <v>-1.5816864765765382E-2</v>
      </c>
      <c r="J237">
        <v>2.9233082828716839E-3</v>
      </c>
      <c r="K237">
        <v>-2.2750876138054599E-2</v>
      </c>
      <c r="L237">
        <v>-0.17049800655539116</v>
      </c>
      <c r="M237">
        <v>7.3047045541512201E-3</v>
      </c>
      <c r="N237">
        <v>3.6648296551849757E-2</v>
      </c>
      <c r="O237">
        <v>-3.8324482024713058E-2</v>
      </c>
      <c r="P237">
        <v>0.10173399588687682</v>
      </c>
      <c r="Q237">
        <v>-6.1996288038890235E-2</v>
      </c>
      <c r="R237">
        <v>-0.11343649716665039</v>
      </c>
      <c r="S237">
        <v>3.6580293972228173E-3</v>
      </c>
      <c r="T237">
        <v>3.9382107773237474E-2</v>
      </c>
      <c r="U237">
        <v>-0.48438863161639645</v>
      </c>
      <c r="V237">
        <v>-1.2293833683932887E-2</v>
      </c>
      <c r="W237">
        <v>0.22968939639270469</v>
      </c>
      <c r="X237">
        <v>2.8111081143102012E-2</v>
      </c>
      <c r="Y237">
        <v>1.2994739973344993E-2</v>
      </c>
      <c r="Z237">
        <v>-6.8965923212439439E-2</v>
      </c>
      <c r="AA237">
        <v>-0.31072310163566053</v>
      </c>
      <c r="AB237">
        <v>1.3067388738261521E-2</v>
      </c>
      <c r="AC237">
        <v>6.1094285014284377E-2</v>
      </c>
      <c r="AD237">
        <v>-7.0067255269509299E-2</v>
      </c>
      <c r="AE237">
        <v>8.0897831172759505E-2</v>
      </c>
      <c r="AF237">
        <v>-9.1797771472069689E-3</v>
      </c>
      <c r="AG237">
        <v>-4.8708740046434218E-2</v>
      </c>
      <c r="AH237">
        <v>0.13718434745705266</v>
      </c>
      <c r="AI237">
        <v>-0.41973928427061646</v>
      </c>
      <c r="AJ237">
        <v>0.18993607336766183</v>
      </c>
      <c r="AK237">
        <v>0.10203536969678462</v>
      </c>
      <c r="AL237">
        <v>1.9957449567573393E-2</v>
      </c>
      <c r="AM237">
        <v>-7.57065504438591E-2</v>
      </c>
      <c r="AN237">
        <v>-0.31594006167230981</v>
      </c>
      <c r="AO237">
        <v>7.1322775774754321E-2</v>
      </c>
      <c r="AP237">
        <v>0.11963335127480623</v>
      </c>
      <c r="AQ237">
        <v>3.7168595011993544E-2</v>
      </c>
      <c r="AR237">
        <v>4.0544960146519093E-2</v>
      </c>
    </row>
    <row r="238" spans="1:44" x14ac:dyDescent="0.2">
      <c r="A238">
        <v>230</v>
      </c>
      <c r="B238">
        <v>-2.4724531205029709E-2</v>
      </c>
      <c r="C238">
        <v>-2.8377000535788399E-2</v>
      </c>
      <c r="D238">
        <v>3.7591425200647066E-3</v>
      </c>
      <c r="E238">
        <v>-3.2015791134087479E-2</v>
      </c>
      <c r="F238">
        <v>3.6958178993504509E-2</v>
      </c>
      <c r="G238">
        <v>-6.6515672015374561E-2</v>
      </c>
      <c r="H238">
        <v>0.11084690755577764</v>
      </c>
      <c r="I238">
        <v>-8.8150731448038644E-2</v>
      </c>
      <c r="J238">
        <v>0.13293005252479384</v>
      </c>
      <c r="K238">
        <v>-1.8798522998323519E-2</v>
      </c>
      <c r="L238">
        <v>5.9751461585516363E-2</v>
      </c>
      <c r="M238">
        <v>-2.1590627612918079E-2</v>
      </c>
      <c r="N238">
        <v>-2.9443556358579537E-2</v>
      </c>
      <c r="O238">
        <v>-7.5643181297047835E-2</v>
      </c>
      <c r="P238">
        <v>-1.1899668849830625E-2</v>
      </c>
      <c r="Q238">
        <v>-3.0553628485373463E-2</v>
      </c>
      <c r="R238">
        <v>-9.7879763320421476E-2</v>
      </c>
      <c r="S238">
        <v>-3.9807484650280389E-2</v>
      </c>
      <c r="T238">
        <v>4.3575778545719146E-3</v>
      </c>
      <c r="U238">
        <v>0.11935626083502449</v>
      </c>
      <c r="V238">
        <v>4.7263774633089062E-2</v>
      </c>
      <c r="W238">
        <v>-0.1403310105256188</v>
      </c>
      <c r="X238">
        <v>-5.0360505823284996E-2</v>
      </c>
      <c r="Y238">
        <v>7.5959716679105505E-2</v>
      </c>
      <c r="Z238">
        <v>6.7154832293053968E-2</v>
      </c>
      <c r="AA238">
        <v>9.0003903352364301E-2</v>
      </c>
      <c r="AB238">
        <v>-2.6319783187043533E-2</v>
      </c>
      <c r="AC238">
        <v>-9.2483429684489304E-2</v>
      </c>
      <c r="AD238">
        <v>-8.0961593243813246E-2</v>
      </c>
      <c r="AE238">
        <v>-4.8459941097826142E-2</v>
      </c>
      <c r="AF238">
        <v>-0.10587219385220925</v>
      </c>
      <c r="AG238">
        <v>-2.6871645890811702E-2</v>
      </c>
      <c r="AH238">
        <v>-5.8070284298783581E-2</v>
      </c>
      <c r="AI238">
        <v>0.23684002517011127</v>
      </c>
      <c r="AJ238">
        <v>-0.25559558664327331</v>
      </c>
      <c r="AK238">
        <v>-0.16805637324343325</v>
      </c>
      <c r="AL238">
        <v>9.7637388667286329E-2</v>
      </c>
      <c r="AM238">
        <v>4.1191628627316623E-2</v>
      </c>
      <c r="AN238">
        <v>2.2623565073558449E-2</v>
      </c>
      <c r="AO238">
        <v>-3.1778574372727908E-2</v>
      </c>
      <c r="AP238">
        <v>0.10126323776381119</v>
      </c>
      <c r="AQ238">
        <v>-0.16695982881118898</v>
      </c>
      <c r="AR238">
        <v>-0.11601505069939466</v>
      </c>
    </row>
    <row r="239" spans="1:44" x14ac:dyDescent="0.2">
      <c r="A239">
        <v>231</v>
      </c>
      <c r="B239">
        <v>-9.5138928947441359E-3</v>
      </c>
      <c r="C239">
        <v>2.1687094459446277E-2</v>
      </c>
      <c r="D239">
        <v>-3.0538691859172573E-2</v>
      </c>
      <c r="E239">
        <v>5.3870934177635332E-2</v>
      </c>
      <c r="F239">
        <v>-8.0094842071600558E-2</v>
      </c>
      <c r="G239">
        <v>0.14562998706401764</v>
      </c>
      <c r="H239">
        <v>-0.19703118082139093</v>
      </c>
      <c r="I239">
        <v>-3.805997878686751E-2</v>
      </c>
      <c r="J239">
        <v>-0.25039815138064669</v>
      </c>
      <c r="K239">
        <v>-0.28311855238614203</v>
      </c>
      <c r="L239">
        <v>5.3177738874523595E-2</v>
      </c>
      <c r="M239">
        <v>-0.12786642017712491</v>
      </c>
      <c r="N239">
        <v>-9.6553455627655382E-2</v>
      </c>
      <c r="O239">
        <v>-8.5253036477033084E-2</v>
      </c>
      <c r="P239">
        <v>-0.11941194727031046</v>
      </c>
      <c r="Q239">
        <v>2.3670950821028214E-2</v>
      </c>
      <c r="R239">
        <v>-2.6106517189410039E-2</v>
      </c>
      <c r="S239">
        <v>6.7940001100188496E-3</v>
      </c>
      <c r="T239">
        <v>-7.9056536622105766E-2</v>
      </c>
      <c r="U239">
        <v>0.38100099665127241</v>
      </c>
      <c r="V239">
        <v>-9.3856886891528712E-2</v>
      </c>
      <c r="W239">
        <v>6.3103328653359547E-2</v>
      </c>
      <c r="X239">
        <v>2.5012360371033715E-2</v>
      </c>
      <c r="Y239">
        <v>-0.13284788708589934</v>
      </c>
      <c r="Z239">
        <v>-0.29889244533264614</v>
      </c>
      <c r="AA239">
        <v>-3.9529968083217293E-3</v>
      </c>
      <c r="AB239">
        <v>-0.14580015343538477</v>
      </c>
      <c r="AC239">
        <v>-0.11470618137454247</v>
      </c>
      <c r="AD239">
        <v>1.5495152697655445E-3</v>
      </c>
      <c r="AE239">
        <v>-0.12024578124988139</v>
      </c>
      <c r="AF239">
        <v>4.5411569769563398E-2</v>
      </c>
      <c r="AG239">
        <v>-4.5453879772899275E-2</v>
      </c>
      <c r="AH239">
        <v>5.3960196956344575E-2</v>
      </c>
      <c r="AI239">
        <v>3.6863467898118341E-2</v>
      </c>
      <c r="AJ239">
        <v>-0.14678010258193197</v>
      </c>
      <c r="AK239">
        <v>-5.3089158785469603E-2</v>
      </c>
      <c r="AL239">
        <v>-0.38030660352096501</v>
      </c>
      <c r="AM239">
        <v>-0.43446584617841455</v>
      </c>
      <c r="AN239">
        <v>-1.8170037158097396E-2</v>
      </c>
      <c r="AO239">
        <v>-0.18639938892214947</v>
      </c>
      <c r="AP239">
        <v>-0.23232093007605259</v>
      </c>
      <c r="AQ239">
        <v>-8.2842614636137735E-2</v>
      </c>
      <c r="AR239">
        <v>-6.3451672816828952E-2</v>
      </c>
    </row>
    <row r="240" spans="1:44" x14ac:dyDescent="0.2">
      <c r="A240">
        <v>232</v>
      </c>
      <c r="B240">
        <v>-2.8256342054307715E-2</v>
      </c>
      <c r="C240">
        <v>-5.3093439840294909E-3</v>
      </c>
      <c r="D240">
        <v>-2.3069481885139798E-2</v>
      </c>
      <c r="E240">
        <v>1.8179530244772479E-2</v>
      </c>
      <c r="F240">
        <v>-4.0512513662493199E-2</v>
      </c>
      <c r="G240">
        <v>6.1170202574815313E-2</v>
      </c>
      <c r="H240">
        <v>-9.582130744963091E-2</v>
      </c>
      <c r="I240">
        <v>7.0783894861778274E-2</v>
      </c>
      <c r="J240">
        <v>-0.10215873312674262</v>
      </c>
      <c r="K240">
        <v>0.18147840478094612</v>
      </c>
      <c r="L240">
        <v>4.5682264592949995E-3</v>
      </c>
      <c r="M240">
        <v>-3.8980796386411609E-2</v>
      </c>
      <c r="N240">
        <v>3.2307642749000332E-2</v>
      </c>
      <c r="O240">
        <v>2.5422508191034865E-2</v>
      </c>
      <c r="P240">
        <v>-3.539058072842538E-2</v>
      </c>
      <c r="Q240">
        <v>-5.623291509863082E-2</v>
      </c>
      <c r="R240">
        <v>-1.7661712416179087E-2</v>
      </c>
      <c r="S240">
        <v>-6.8449997057578149E-2</v>
      </c>
      <c r="T240">
        <v>2.8350831648912278E-2</v>
      </c>
      <c r="U240">
        <v>0.27542274748168127</v>
      </c>
      <c r="V240">
        <v>-1.5413214414837784E-3</v>
      </c>
      <c r="W240">
        <v>0.12757851445497881</v>
      </c>
      <c r="X240">
        <v>0.12263903312760482</v>
      </c>
      <c r="Y240">
        <v>-3.2027335942428903E-2</v>
      </c>
      <c r="Z240">
        <v>-4.9209473125471304E-2</v>
      </c>
      <c r="AA240">
        <v>7.9892932528275784E-2</v>
      </c>
      <c r="AB240">
        <v>-6.4883174928487386E-2</v>
      </c>
      <c r="AC240">
        <v>-1.7436654748108293E-2</v>
      </c>
      <c r="AD240">
        <v>4.8639858917189471E-2</v>
      </c>
      <c r="AE240">
        <v>-1.9537675526555165E-2</v>
      </c>
      <c r="AF240">
        <v>-7.390593149812652E-2</v>
      </c>
      <c r="AG240">
        <v>1.7642402316278893E-2</v>
      </c>
      <c r="AH240">
        <v>0.14120638703725463</v>
      </c>
      <c r="AI240">
        <v>0.36836294972769812</v>
      </c>
      <c r="AJ240">
        <v>0.22401275165164214</v>
      </c>
      <c r="AK240">
        <v>-8.4987497433975934E-3</v>
      </c>
      <c r="AL240">
        <v>-6.2128339972874813E-2</v>
      </c>
      <c r="AM240">
        <v>-2.3013296859749399E-2</v>
      </c>
      <c r="AN240">
        <v>0.14361626105869774</v>
      </c>
      <c r="AO240">
        <v>2.8219458420989163E-2</v>
      </c>
      <c r="AP240">
        <v>-4.6892526196089301E-2</v>
      </c>
      <c r="AQ240">
        <v>0.27012311835462133</v>
      </c>
      <c r="AR240">
        <v>-3.7537956249611648E-2</v>
      </c>
    </row>
    <row r="241" spans="1:44" x14ac:dyDescent="0.2">
      <c r="A241">
        <v>233</v>
      </c>
      <c r="B241">
        <v>4.1533097315911149E-3</v>
      </c>
      <c r="C241">
        <v>-1.88676372450719E-2</v>
      </c>
      <c r="D241">
        <v>2.3463650625102472E-2</v>
      </c>
      <c r="E241">
        <v>-4.1360812222612564E-2</v>
      </c>
      <c r="F241">
        <v>6.7621336238101293E-2</v>
      </c>
      <c r="G241">
        <v>-0.10207940283839423</v>
      </c>
      <c r="H241">
        <v>0.18899303525604849</v>
      </c>
      <c r="I241">
        <v>1.7529145944926716E-2</v>
      </c>
      <c r="J241">
        <v>5.7886306260276132E-2</v>
      </c>
      <c r="K241">
        <v>9.0835177015328838E-2</v>
      </c>
      <c r="L241">
        <v>0.12252386227406742</v>
      </c>
      <c r="M241">
        <v>-1.4023895569927891E-2</v>
      </c>
      <c r="N241">
        <v>1.9852542223252945E-2</v>
      </c>
      <c r="O241">
        <v>4.7761929123138813E-2</v>
      </c>
      <c r="P241">
        <v>-2.5963400596292097E-2</v>
      </c>
      <c r="Q241">
        <v>-3.3536315739529643E-3</v>
      </c>
      <c r="R241">
        <v>-2.5163747380717583E-3</v>
      </c>
      <c r="S241">
        <v>1.1409403361601012E-2</v>
      </c>
      <c r="T241">
        <v>6.9852684458370895E-2</v>
      </c>
      <c r="U241">
        <v>-0.23879446077130284</v>
      </c>
      <c r="V241">
        <v>6.5027049765613576E-2</v>
      </c>
      <c r="W241">
        <v>-0.44154972207951448</v>
      </c>
      <c r="X241">
        <v>4.040568495936836E-2</v>
      </c>
      <c r="Y241">
        <v>4.4376557027486108E-2</v>
      </c>
      <c r="Z241">
        <v>-8.5324315401453132E-2</v>
      </c>
      <c r="AA241">
        <v>0.11171106170772771</v>
      </c>
      <c r="AB241">
        <v>-2.2869854021404956E-2</v>
      </c>
      <c r="AC241">
        <v>2.3338134530999088E-3</v>
      </c>
      <c r="AD241">
        <v>9.675187704941246E-3</v>
      </c>
      <c r="AE241">
        <v>-1.1106384217395182E-2</v>
      </c>
      <c r="AF241">
        <v>7.4106659722410484E-3</v>
      </c>
      <c r="AG241">
        <v>3.3008132104231036E-2</v>
      </c>
      <c r="AH241">
        <v>-8.2076205882175679E-2</v>
      </c>
      <c r="AI241">
        <v>0.4021802019812315</v>
      </c>
      <c r="AJ241">
        <v>-0.27806133284144596</v>
      </c>
      <c r="AK241">
        <v>3.3214148849791236E-2</v>
      </c>
      <c r="AL241">
        <v>6.4032484264447298E-2</v>
      </c>
      <c r="AM241">
        <v>0.27466306144323482</v>
      </c>
      <c r="AN241">
        <v>0.13851160338819501</v>
      </c>
      <c r="AO241">
        <v>2.0106714726594532E-2</v>
      </c>
      <c r="AP241">
        <v>3.3361911731965455E-2</v>
      </c>
      <c r="AQ241">
        <v>-3.5721570159876204E-2</v>
      </c>
      <c r="AR241">
        <v>8.5521043730613533E-2</v>
      </c>
    </row>
    <row r="242" spans="1:44" x14ac:dyDescent="0.2">
      <c r="A242">
        <v>234</v>
      </c>
      <c r="B242">
        <v>2.3152701069066861E-2</v>
      </c>
      <c r="C242">
        <v>-3.5928184173170452E-2</v>
      </c>
      <c r="D242">
        <v>6.1282659935003814E-2</v>
      </c>
      <c r="E242">
        <v>-9.1597505337671081E-2</v>
      </c>
      <c r="F242">
        <v>0.16829562464984593</v>
      </c>
      <c r="G242">
        <v>-0.22245493734979149</v>
      </c>
      <c r="H242">
        <v>0.50254394345684772</v>
      </c>
      <c r="I242">
        <v>6.8596858945934924E-2</v>
      </c>
      <c r="J242">
        <v>-6.7864948620720011E-2</v>
      </c>
      <c r="K242">
        <v>-0.12246932609332117</v>
      </c>
      <c r="L242">
        <v>-3.9834556869639104E-2</v>
      </c>
      <c r="M242">
        <v>-6.5709431518737982E-2</v>
      </c>
      <c r="N242">
        <v>3.7653244191904189E-2</v>
      </c>
      <c r="O242">
        <v>2.9630402356305652E-2</v>
      </c>
      <c r="P242">
        <v>5.4796859082616667E-2</v>
      </c>
      <c r="Q242">
        <v>-4.6959821616652242E-2</v>
      </c>
      <c r="R242">
        <v>-2.1930566558624132E-2</v>
      </c>
      <c r="S242">
        <v>-5.0158328031223887E-2</v>
      </c>
      <c r="T242">
        <v>-3.4101684908500851E-2</v>
      </c>
      <c r="U242">
        <v>0.39706993745508701</v>
      </c>
      <c r="V242">
        <v>3.5679718287207063E-2</v>
      </c>
      <c r="W242">
        <v>5.2336888091205402E-2</v>
      </c>
      <c r="X242">
        <v>-5.9239757160958306E-2</v>
      </c>
      <c r="Y242">
        <v>-7.8429287397013825E-2</v>
      </c>
      <c r="Z242">
        <v>-2.3927834379937507E-2</v>
      </c>
      <c r="AA242">
        <v>2.8338039697769268E-2</v>
      </c>
      <c r="AB242">
        <v>-6.2474339580860794E-2</v>
      </c>
      <c r="AC242">
        <v>2.9121195523795551E-2</v>
      </c>
      <c r="AD242">
        <v>2.1056252725977442E-2</v>
      </c>
      <c r="AE242">
        <v>6.2559914810794481E-2</v>
      </c>
      <c r="AF242">
        <v>9.8332643711140255E-2</v>
      </c>
      <c r="AG242">
        <v>-1.8585255858860394E-2</v>
      </c>
      <c r="AH242">
        <v>-0.15292888751262979</v>
      </c>
      <c r="AI242">
        <v>1.937764288852728E-2</v>
      </c>
      <c r="AJ242">
        <v>4.5532740786463632E-2</v>
      </c>
      <c r="AK242">
        <v>9.1046611144142808E-2</v>
      </c>
      <c r="AL242">
        <v>-0.12446305886324205</v>
      </c>
      <c r="AM242">
        <v>-0.4600685999347206</v>
      </c>
      <c r="AN242">
        <v>0.16199907448633621</v>
      </c>
      <c r="AO242">
        <v>-0.13996451539525723</v>
      </c>
      <c r="AP242">
        <v>-8.0335751738507266E-2</v>
      </c>
      <c r="AQ242">
        <v>-2.2243998877656823E-3</v>
      </c>
      <c r="AR242">
        <v>-2.3126729671280044E-2</v>
      </c>
    </row>
    <row r="243" spans="1:44" x14ac:dyDescent="0.2">
      <c r="A243">
        <v>235</v>
      </c>
      <c r="B243">
        <v>3.724273771552622E-2</v>
      </c>
      <c r="C243">
        <v>-2.1689789117790736E-2</v>
      </c>
      <c r="D243">
        <v>6.0239100213595353E-2</v>
      </c>
      <c r="E243">
        <v>-7.7273974629761044E-2</v>
      </c>
      <c r="F243">
        <v>0.14902914956601565</v>
      </c>
      <c r="G243">
        <v>-0.19695159542405916</v>
      </c>
      <c r="H243">
        <v>0.43083423492108675</v>
      </c>
      <c r="I243">
        <v>3.0503150564823445E-2</v>
      </c>
      <c r="J243">
        <v>-0.10735859666241698</v>
      </c>
      <c r="K243">
        <v>-9.5168658881532808E-2</v>
      </c>
      <c r="L243">
        <v>4.6538857316625659E-2</v>
      </c>
      <c r="M243">
        <v>1.5562616064948021E-3</v>
      </c>
      <c r="N243">
        <v>-0.10493974611807733</v>
      </c>
      <c r="O243">
        <v>-2.791403727147812E-3</v>
      </c>
      <c r="P243">
        <v>1.9477225954091848E-2</v>
      </c>
      <c r="Q243">
        <v>3.4683851248749731E-2</v>
      </c>
      <c r="R243">
        <v>-3.7435534583124541E-3</v>
      </c>
      <c r="S243">
        <v>2.8811496454943741E-2</v>
      </c>
      <c r="T243">
        <v>7.3622777681623397E-3</v>
      </c>
      <c r="U243">
        <v>-0.53664431397171064</v>
      </c>
      <c r="V243">
        <v>1.2276557218058315E-3</v>
      </c>
      <c r="W243">
        <v>0.33140267916824739</v>
      </c>
      <c r="X243">
        <v>2.0972052456869505E-2</v>
      </c>
      <c r="Y243">
        <v>-0.18942197208478939</v>
      </c>
      <c r="Z243">
        <v>-0.10535045198821225</v>
      </c>
      <c r="AA243">
        <v>8.6073779959344954E-2</v>
      </c>
      <c r="AB243">
        <v>1.1305377526294569E-2</v>
      </c>
      <c r="AC243">
        <v>-0.16852529287246087</v>
      </c>
      <c r="AD243">
        <v>-4.2509372789777511E-2</v>
      </c>
      <c r="AE243">
        <v>2.9167998311122378E-2</v>
      </c>
      <c r="AF243">
        <v>-4.8666730899990629E-2</v>
      </c>
      <c r="AG243">
        <v>-0.15382355359202582</v>
      </c>
      <c r="AH243">
        <v>2.9197885096529985E-2</v>
      </c>
      <c r="AI243">
        <v>-0.21826407379578749</v>
      </c>
      <c r="AJ243">
        <v>0.12286442841755285</v>
      </c>
      <c r="AK243">
        <v>-8.5860242181809432E-2</v>
      </c>
      <c r="AL243">
        <v>-6.4881467005437288E-2</v>
      </c>
      <c r="AM243">
        <v>-9.8180708704176833E-2</v>
      </c>
      <c r="AN243">
        <v>-1.8619537125158625E-2</v>
      </c>
      <c r="AO243">
        <v>9.3219882880173355E-3</v>
      </c>
      <c r="AP243">
        <v>-1.7691525001050756E-2</v>
      </c>
      <c r="AQ243">
        <v>0.10952062127725259</v>
      </c>
      <c r="AR243">
        <v>-8.6198015431769415E-2</v>
      </c>
    </row>
    <row r="244" spans="1:44" x14ac:dyDescent="0.2">
      <c r="A244">
        <v>236</v>
      </c>
      <c r="B244">
        <v>-4.2755208000946343E-3</v>
      </c>
      <c r="C244">
        <v>5.2706302292347296E-2</v>
      </c>
      <c r="D244">
        <v>-5.412888948072192E-2</v>
      </c>
      <c r="E244">
        <v>0.11294899546558446</v>
      </c>
      <c r="F244">
        <v>-0.15012178062698378</v>
      </c>
      <c r="G244">
        <v>0.30953937881434879</v>
      </c>
      <c r="H244">
        <v>-0.35100980304808227</v>
      </c>
      <c r="I244">
        <v>2.8421931994318639E-2</v>
      </c>
      <c r="J244">
        <v>0.21791969346458484</v>
      </c>
      <c r="K244">
        <v>0.28624962003807797</v>
      </c>
      <c r="L244">
        <v>3.7970637576504984E-2</v>
      </c>
      <c r="M244">
        <v>8.7913555336750493E-2</v>
      </c>
      <c r="N244">
        <v>0.11981629547655204</v>
      </c>
      <c r="O244">
        <v>-6.7398305022483562E-3</v>
      </c>
      <c r="P244">
        <v>6.2016282958393898E-2</v>
      </c>
      <c r="Q244">
        <v>1.4524321932698703E-2</v>
      </c>
      <c r="R244">
        <v>2.4346972661781097E-2</v>
      </c>
      <c r="S244">
        <v>-2.9238424721495626E-2</v>
      </c>
      <c r="T244">
        <v>6.4824571140125631E-2</v>
      </c>
      <c r="U244">
        <v>8.4143207308599477E-2</v>
      </c>
      <c r="V244">
        <v>4.0666082310241602E-2</v>
      </c>
      <c r="W244">
        <v>0.28829115086865742</v>
      </c>
      <c r="X244">
        <v>7.1797353974228484E-2</v>
      </c>
      <c r="Y244">
        <v>0.20853029275582236</v>
      </c>
      <c r="Z244">
        <v>0.35174700129063186</v>
      </c>
      <c r="AA244">
        <v>1.3024200052498935E-2</v>
      </c>
      <c r="AB244">
        <v>8.6347674037630107E-2</v>
      </c>
      <c r="AC244">
        <v>0.107980232192602</v>
      </c>
      <c r="AD244">
        <v>2.5105640273106022E-2</v>
      </c>
      <c r="AE244">
        <v>5.1045212543656682E-2</v>
      </c>
      <c r="AF244">
        <v>-8.591100086018133E-2</v>
      </c>
      <c r="AG244">
        <v>0.1013315392287597</v>
      </c>
      <c r="AH244">
        <v>0.18432623573969331</v>
      </c>
      <c r="AI244">
        <v>0.40213230105491005</v>
      </c>
      <c r="AJ244">
        <v>-1.9864267811741221E-2</v>
      </c>
      <c r="AK244">
        <v>3.4495049420659507E-2</v>
      </c>
      <c r="AL244">
        <v>0.34225700873978426</v>
      </c>
      <c r="AM244">
        <v>0.49104791735081199</v>
      </c>
      <c r="AN244">
        <v>-0.11398933548985868</v>
      </c>
      <c r="AO244">
        <v>0.13987668954294086</v>
      </c>
      <c r="AP244">
        <v>0.22012413821265442</v>
      </c>
      <c r="AQ244">
        <v>0.10526861756929207</v>
      </c>
      <c r="AR244">
        <v>5.8009684288448105E-2</v>
      </c>
    </row>
    <row r="245" spans="1:44" x14ac:dyDescent="0.2">
      <c r="A245">
        <v>237</v>
      </c>
      <c r="B245">
        <v>7.3025720819792195E-2</v>
      </c>
      <c r="C245">
        <v>0.12473488243986242</v>
      </c>
      <c r="D245">
        <v>-4.5974533578881038E-2</v>
      </c>
      <c r="E245">
        <v>0.17893591107073248</v>
      </c>
      <c r="F245">
        <v>-0.19077410615590251</v>
      </c>
      <c r="G245">
        <v>0.45686874337446981</v>
      </c>
      <c r="H245">
        <v>-0.44454440557923613</v>
      </c>
      <c r="I245">
        <v>4.535392017124229E-2</v>
      </c>
      <c r="J245">
        <v>-4.9364069247984199E-2</v>
      </c>
      <c r="K245">
        <v>-0.33565668234022861</v>
      </c>
      <c r="L245">
        <v>0.15513099999659774</v>
      </c>
      <c r="M245">
        <v>3.7257862038816203E-2</v>
      </c>
      <c r="N245">
        <v>2.0749696109809035E-2</v>
      </c>
      <c r="O245">
        <v>4.0118885791360137E-2</v>
      </c>
      <c r="P245">
        <v>4.4874857516436606E-2</v>
      </c>
      <c r="Q245">
        <v>0.10764803972885439</v>
      </c>
      <c r="R245">
        <v>0.13386388383446857</v>
      </c>
      <c r="S245">
        <v>4.2804368582458618E-2</v>
      </c>
      <c r="T245">
        <v>1.8318350264087124E-2</v>
      </c>
      <c r="U245">
        <v>8.6138627902250464E-2</v>
      </c>
      <c r="V245">
        <v>-4.6953181271241595E-2</v>
      </c>
      <c r="W245">
        <v>0.20923086256226897</v>
      </c>
      <c r="X245">
        <v>0.19732474116674714</v>
      </c>
      <c r="Y245">
        <v>-3.4270455866202698E-2</v>
      </c>
      <c r="Z245">
        <v>-0.22694973981578059</v>
      </c>
      <c r="AA245">
        <v>2.7213586525646205E-2</v>
      </c>
      <c r="AB245">
        <v>-1.2601121515165237E-2</v>
      </c>
      <c r="AC245">
        <v>3.819194396845127E-2</v>
      </c>
      <c r="AD245">
        <v>0.11334660155357468</v>
      </c>
      <c r="AE245">
        <v>5.7434858278717638E-2</v>
      </c>
      <c r="AF245">
        <v>0.17498969548108056</v>
      </c>
      <c r="AG245">
        <v>0.1309638173980423</v>
      </c>
      <c r="AH245">
        <v>-5.4880077355452528E-2</v>
      </c>
      <c r="AI245">
        <v>-0.13521367528968575</v>
      </c>
      <c r="AJ245">
        <v>-7.1743374533814519E-2</v>
      </c>
      <c r="AK245">
        <v>0.19772897334315709</v>
      </c>
      <c r="AL245">
        <v>-0.11621124126705962</v>
      </c>
      <c r="AM245">
        <v>-2.9518181348623496E-2</v>
      </c>
      <c r="AN245">
        <v>-3.8531910338881037E-2</v>
      </c>
      <c r="AO245">
        <v>-0.22664311680200089</v>
      </c>
      <c r="AP245">
        <v>-0.19705035607858967</v>
      </c>
      <c r="AQ245">
        <v>-2.796631761664492E-2</v>
      </c>
      <c r="AR245">
        <v>8.3581580318722981E-2</v>
      </c>
    </row>
    <row r="246" spans="1:44" x14ac:dyDescent="0.2">
      <c r="A246">
        <v>238</v>
      </c>
      <c r="B246">
        <v>1.696087831797799E-2</v>
      </c>
      <c r="C246">
        <v>-3.2413212920028522E-2</v>
      </c>
      <c r="D246">
        <v>5.1028075101159587E-2</v>
      </c>
      <c r="E246">
        <v>-7.9390160927106601E-2</v>
      </c>
      <c r="F246">
        <v>0.14166504689935189</v>
      </c>
      <c r="G246">
        <v>-0.19362527426658316</v>
      </c>
      <c r="H246">
        <v>0.41579964062115238</v>
      </c>
      <c r="I246">
        <v>2.7848641472032476E-3</v>
      </c>
      <c r="J246">
        <v>6.404857068060954E-2</v>
      </c>
      <c r="K246">
        <v>0.11899873098500602</v>
      </c>
      <c r="L246">
        <v>5.924612125036588E-2</v>
      </c>
      <c r="M246">
        <v>-1.1930317980606953E-2</v>
      </c>
      <c r="N246">
        <v>8.0660313122478122E-2</v>
      </c>
      <c r="O246">
        <v>2.45580848949567E-2</v>
      </c>
      <c r="P246">
        <v>-4.1150943525447792E-2</v>
      </c>
      <c r="Q246">
        <v>3.6407489631963941E-2</v>
      </c>
      <c r="R246">
        <v>4.746397668438096E-4</v>
      </c>
      <c r="S246">
        <v>5.9152573090790028E-2</v>
      </c>
      <c r="T246">
        <v>2.5546181968592485E-2</v>
      </c>
      <c r="U246">
        <v>5.6546368665266744E-2</v>
      </c>
      <c r="V246">
        <v>6.4373546301308648E-2</v>
      </c>
      <c r="W246">
        <v>-0.42169641677545089</v>
      </c>
      <c r="X246">
        <v>-0.16898193861528354</v>
      </c>
      <c r="Y246">
        <v>5.2339425105003112E-2</v>
      </c>
      <c r="Z246">
        <v>0.17053107127866873</v>
      </c>
      <c r="AA246">
        <v>1.8587544049657234E-2</v>
      </c>
      <c r="AB246">
        <v>3.0166895137747396E-2</v>
      </c>
      <c r="AC246">
        <v>7.9611261476409956E-2</v>
      </c>
      <c r="AD246">
        <v>-2.0808550810457516E-2</v>
      </c>
      <c r="AE246">
        <v>-4.3094145278531504E-2</v>
      </c>
      <c r="AF246">
        <v>-1.7886470407140198E-2</v>
      </c>
      <c r="AG246">
        <v>-7.3356937157617708E-2</v>
      </c>
      <c r="AH246">
        <v>-0.14855147176060968</v>
      </c>
      <c r="AI246">
        <v>0.2655243321684948</v>
      </c>
      <c r="AJ246">
        <v>-0.48758844371277854</v>
      </c>
      <c r="AK246">
        <v>-5.025400335087471E-3</v>
      </c>
      <c r="AL246">
        <v>0.14455878040857328</v>
      </c>
      <c r="AM246">
        <v>0.19581994447515849</v>
      </c>
      <c r="AN246">
        <v>-2.6192590481818767E-2</v>
      </c>
      <c r="AO246">
        <v>9.651257295858473E-2</v>
      </c>
      <c r="AP246">
        <v>0.18450290543431414</v>
      </c>
      <c r="AQ246">
        <v>-8.3561029362521744E-2</v>
      </c>
      <c r="AR246">
        <v>6.7432864037838103E-2</v>
      </c>
    </row>
    <row r="247" spans="1:44" x14ac:dyDescent="0.2">
      <c r="A247">
        <v>239</v>
      </c>
      <c r="B247">
        <v>4.4015781856717506E-2</v>
      </c>
      <c r="C247">
        <v>5.8722977428111722E-3</v>
      </c>
      <c r="D247">
        <v>3.7920801874652188E-2</v>
      </c>
      <c r="E247">
        <v>-3.0877600751383238E-2</v>
      </c>
      <c r="F247">
        <v>7.0990416359560493E-2</v>
      </c>
      <c r="G247">
        <v>-9.5115713039904404E-2</v>
      </c>
      <c r="H247">
        <v>0.18356615513513708</v>
      </c>
      <c r="I247">
        <v>-0.14858381242619012</v>
      </c>
      <c r="J247">
        <v>1.9180886815193254E-3</v>
      </c>
      <c r="K247">
        <v>1.1924932301017765E-2</v>
      </c>
      <c r="L247">
        <v>-0.37676827316970951</v>
      </c>
      <c r="M247">
        <v>4.5741906730945026E-2</v>
      </c>
      <c r="N247">
        <v>-1.3061224489795742E-2</v>
      </c>
      <c r="O247">
        <v>2.1144519059948408E-2</v>
      </c>
      <c r="P247">
        <v>4.3332554385360655E-2</v>
      </c>
      <c r="Q247">
        <v>2.2843136544594689E-3</v>
      </c>
      <c r="R247">
        <v>7.549156030300419E-2</v>
      </c>
      <c r="S247">
        <v>-2.9166273084438976E-2</v>
      </c>
      <c r="T247">
        <v>1.8914540388855317E-2</v>
      </c>
      <c r="U247">
        <v>0.11847554679694383</v>
      </c>
      <c r="V247">
        <v>-6.9764407577759702E-2</v>
      </c>
      <c r="W247">
        <v>-5.0401868860628918E-2</v>
      </c>
      <c r="X247">
        <v>-0.24427201251136965</v>
      </c>
      <c r="Y247">
        <v>-8.2565501953100195E-3</v>
      </c>
      <c r="Z247">
        <v>-3.9681977808465496E-2</v>
      </c>
      <c r="AA247">
        <v>-0.17890076756545004</v>
      </c>
      <c r="AB247">
        <v>4.9637855251982055E-2</v>
      </c>
      <c r="AC247">
        <v>1.5836901440846818E-2</v>
      </c>
      <c r="AD247">
        <v>-6.0214468278283806E-2</v>
      </c>
      <c r="AE247">
        <v>2.810206361361911E-2</v>
      </c>
      <c r="AF247">
        <v>7.5391038800724175E-2</v>
      </c>
      <c r="AG247">
        <v>2.7968673883924877E-2</v>
      </c>
      <c r="AH247">
        <v>-2.8115536059798996E-2</v>
      </c>
      <c r="AI247">
        <v>-0.23272716858362852</v>
      </c>
      <c r="AJ247">
        <v>-0.12477755107236399</v>
      </c>
      <c r="AK247">
        <v>-0.11151338169647129</v>
      </c>
      <c r="AL247">
        <v>2.2331589405130359E-2</v>
      </c>
      <c r="AM247">
        <v>1.7918921179088443E-2</v>
      </c>
      <c r="AN247">
        <v>2.819686361168916E-3</v>
      </c>
      <c r="AO247">
        <v>0.11150172645073608</v>
      </c>
      <c r="AP247">
        <v>-4.3373914251864432E-2</v>
      </c>
      <c r="AQ247">
        <v>-4.1177944448394732E-2</v>
      </c>
      <c r="AR247">
        <v>3.0185477792180615E-2</v>
      </c>
    </row>
    <row r="248" spans="1:44" x14ac:dyDescent="0.2">
      <c r="A248">
        <v>240</v>
      </c>
      <c r="B248">
        <v>-4.2755208000946343E-3</v>
      </c>
      <c r="C248">
        <v>5.2706302292347296E-2</v>
      </c>
      <c r="D248">
        <v>-5.412888948072192E-2</v>
      </c>
      <c r="E248">
        <v>0.11294899546558446</v>
      </c>
      <c r="F248">
        <v>-0.15012178062698378</v>
      </c>
      <c r="G248">
        <v>0.30953937881434879</v>
      </c>
      <c r="H248">
        <v>-0.35100980304808227</v>
      </c>
      <c r="I248">
        <v>2.8421931994318639E-2</v>
      </c>
      <c r="J248">
        <v>0.21791969346458484</v>
      </c>
      <c r="K248">
        <v>0.28624962003807797</v>
      </c>
      <c r="L248">
        <v>3.7970637576504984E-2</v>
      </c>
      <c r="M248">
        <v>8.7913555336750493E-2</v>
      </c>
      <c r="N248">
        <v>0.11981629547655204</v>
      </c>
      <c r="O248">
        <v>-6.7398305022483562E-3</v>
      </c>
      <c r="P248">
        <v>6.2016282958393898E-2</v>
      </c>
      <c r="Q248">
        <v>1.4524321932698703E-2</v>
      </c>
      <c r="R248">
        <v>2.4346972661781097E-2</v>
      </c>
      <c r="S248">
        <v>-2.9238424721495626E-2</v>
      </c>
      <c r="T248">
        <v>6.4824571140125631E-2</v>
      </c>
      <c r="U248">
        <v>8.4143207308599477E-2</v>
      </c>
      <c r="V248">
        <v>4.0666082310241602E-2</v>
      </c>
      <c r="W248">
        <v>0.28829115086865742</v>
      </c>
      <c r="X248">
        <v>7.1797353974228484E-2</v>
      </c>
      <c r="Y248">
        <v>0.20853029275582236</v>
      </c>
      <c r="Z248">
        <v>0.35174700129063186</v>
      </c>
      <c r="AA248">
        <v>1.3024200052498935E-2</v>
      </c>
      <c r="AB248">
        <v>8.6347674037630107E-2</v>
      </c>
      <c r="AC248">
        <v>0.107980232192602</v>
      </c>
      <c r="AD248">
        <v>2.5105640273106022E-2</v>
      </c>
      <c r="AE248">
        <v>5.1045212543656682E-2</v>
      </c>
      <c r="AF248">
        <v>-8.591100086018133E-2</v>
      </c>
      <c r="AG248">
        <v>0.1013315392287597</v>
      </c>
      <c r="AH248">
        <v>0.18432623573969331</v>
      </c>
      <c r="AI248">
        <v>0.40213230105491005</v>
      </c>
      <c r="AJ248">
        <v>-1.9864267811741221E-2</v>
      </c>
      <c r="AK248">
        <v>3.4495049420659507E-2</v>
      </c>
      <c r="AL248">
        <v>0.34225700873978426</v>
      </c>
      <c r="AM248">
        <v>0.49104791735081199</v>
      </c>
      <c r="AN248">
        <v>-0.11398933548985868</v>
      </c>
      <c r="AO248">
        <v>0.13987668954294086</v>
      </c>
      <c r="AP248">
        <v>0.22012413821265442</v>
      </c>
      <c r="AQ248">
        <v>0.10526861756929207</v>
      </c>
      <c r="AR248">
        <v>5.8009684288448105E-2</v>
      </c>
    </row>
    <row r="249" spans="1:44" x14ac:dyDescent="0.2">
      <c r="A249">
        <v>241</v>
      </c>
      <c r="B249">
        <v>-1.6236876176348725E-2</v>
      </c>
      <c r="C249">
        <v>-3.8345418909204732E-3</v>
      </c>
      <c r="D249">
        <v>-1.2450074618096441E-2</v>
      </c>
      <c r="E249">
        <v>8.7241490336240624E-3</v>
      </c>
      <c r="F249">
        <v>-2.0991094217389206E-2</v>
      </c>
      <c r="G249">
        <v>3.0352372767497027E-2</v>
      </c>
      <c r="H249">
        <v>-4.9830978548609628E-2</v>
      </c>
      <c r="I249">
        <v>-1.5816864765765382E-2</v>
      </c>
      <c r="J249">
        <v>2.9233082828716839E-3</v>
      </c>
      <c r="K249">
        <v>-2.2750876138054599E-2</v>
      </c>
      <c r="L249">
        <v>-0.17049800655539116</v>
      </c>
      <c r="M249">
        <v>7.3047045541512201E-3</v>
      </c>
      <c r="N249">
        <v>3.6648296551849757E-2</v>
      </c>
      <c r="O249">
        <v>-3.8324482024713058E-2</v>
      </c>
      <c r="P249">
        <v>0.10173399588687682</v>
      </c>
      <c r="Q249">
        <v>-6.1996288038890235E-2</v>
      </c>
      <c r="R249">
        <v>-0.11343649716665039</v>
      </c>
      <c r="S249">
        <v>3.6580293972228173E-3</v>
      </c>
      <c r="T249">
        <v>3.9382107773237474E-2</v>
      </c>
      <c r="U249">
        <v>-0.48438863161639645</v>
      </c>
      <c r="V249">
        <v>-1.2293833683932887E-2</v>
      </c>
      <c r="W249">
        <v>0.22968939639270469</v>
      </c>
      <c r="X249">
        <v>2.8111081143102012E-2</v>
      </c>
      <c r="Y249">
        <v>1.2994739973344993E-2</v>
      </c>
      <c r="Z249">
        <v>-6.8965923212439439E-2</v>
      </c>
      <c r="AA249">
        <v>-0.31072310163566053</v>
      </c>
      <c r="AB249">
        <v>1.3067388738261521E-2</v>
      </c>
      <c r="AC249">
        <v>6.1094285014284377E-2</v>
      </c>
      <c r="AD249">
        <v>-7.0067255269509299E-2</v>
      </c>
      <c r="AE249">
        <v>8.0897831172759505E-2</v>
      </c>
      <c r="AF249">
        <v>-9.1797771472069689E-3</v>
      </c>
      <c r="AG249">
        <v>-4.8708740046434218E-2</v>
      </c>
      <c r="AH249">
        <v>0.13718434745705266</v>
      </c>
      <c r="AI249">
        <v>-0.41973928427061646</v>
      </c>
      <c r="AJ249">
        <v>0.18993607336766183</v>
      </c>
      <c r="AK249">
        <v>0.10203536969678462</v>
      </c>
      <c r="AL249">
        <v>1.9957449567573393E-2</v>
      </c>
      <c r="AM249">
        <v>-7.57065504438591E-2</v>
      </c>
      <c r="AN249">
        <v>-0.31594006167230981</v>
      </c>
      <c r="AO249">
        <v>7.1322775774754321E-2</v>
      </c>
      <c r="AP249">
        <v>0.11963335127480623</v>
      </c>
      <c r="AQ249">
        <v>3.7168595011993544E-2</v>
      </c>
      <c r="AR249">
        <v>4.0544960146519093E-2</v>
      </c>
    </row>
    <row r="250" spans="1:44" x14ac:dyDescent="0.2">
      <c r="A250">
        <v>242</v>
      </c>
      <c r="B250">
        <v>-3.5340374735488345E-2</v>
      </c>
      <c r="C250">
        <v>-1.8929794484841E-2</v>
      </c>
      <c r="D250">
        <v>-1.6727223147124493E-2</v>
      </c>
      <c r="E250">
        <v>-2.2400410034397744E-3</v>
      </c>
      <c r="F250">
        <v>-1.4519706882459404E-2</v>
      </c>
      <c r="G250">
        <v>1.2460589993305016E-2</v>
      </c>
      <c r="H250">
        <v>-2.6648244032829838E-2</v>
      </c>
      <c r="I250">
        <v>9.3948427305333038E-2</v>
      </c>
      <c r="J250">
        <v>4.5839629575936236E-2</v>
      </c>
      <c r="K250">
        <v>8.7297324041553992E-2</v>
      </c>
      <c r="L250">
        <v>5.9195608856442483E-2</v>
      </c>
      <c r="M250">
        <v>2.4946026665818577E-2</v>
      </c>
      <c r="N250">
        <v>-6.835093632414635E-2</v>
      </c>
      <c r="O250">
        <v>2.1183366656789548E-2</v>
      </c>
      <c r="P250">
        <v>-3.5117222663559766E-2</v>
      </c>
      <c r="Q250">
        <v>1.9265739171075102E-2</v>
      </c>
      <c r="R250">
        <v>8.0136914878641941E-2</v>
      </c>
      <c r="S250">
        <v>4.6769563225517619E-2</v>
      </c>
      <c r="T250">
        <v>-9.9933142104073558E-2</v>
      </c>
      <c r="U250">
        <v>-0.52700539518567946</v>
      </c>
      <c r="V250">
        <v>-1.9699117259833865E-2</v>
      </c>
      <c r="W250">
        <v>-6.7959138766861549E-2</v>
      </c>
      <c r="X250">
        <v>7.9885004417875605E-2</v>
      </c>
      <c r="Y250">
        <v>6.1064922578855541E-2</v>
      </c>
      <c r="Z250">
        <v>0.12903248666483114</v>
      </c>
      <c r="AA250">
        <v>3.5433062489180989E-2</v>
      </c>
      <c r="AB250">
        <v>5.2158902854179567E-2</v>
      </c>
      <c r="AC250">
        <v>5.1244169861541566E-2</v>
      </c>
      <c r="AD250">
        <v>6.312521560057438E-2</v>
      </c>
      <c r="AE250">
        <v>9.1832568264025305E-3</v>
      </c>
      <c r="AF250">
        <v>0.10012695056311793</v>
      </c>
      <c r="AG250">
        <v>0.11397395805169097</v>
      </c>
      <c r="AH250">
        <v>7.7063947366292185E-2</v>
      </c>
      <c r="AI250">
        <v>-0.44737453681048767</v>
      </c>
      <c r="AJ250">
        <v>0.18550638847773016</v>
      </c>
      <c r="AK250">
        <v>0.11892212756595022</v>
      </c>
      <c r="AL250">
        <v>-1.6024889029295553E-2</v>
      </c>
      <c r="AM250">
        <v>0.1701458687329398</v>
      </c>
      <c r="AN250">
        <v>3.9827880091902301E-2</v>
      </c>
      <c r="AO250">
        <v>2.4337809566273405E-2</v>
      </c>
      <c r="AP250">
        <v>-8.2546809316460079E-2</v>
      </c>
      <c r="AQ250">
        <v>-0.10094852111461816</v>
      </c>
      <c r="AR250">
        <v>0.14206760859077638</v>
      </c>
    </row>
    <row r="251" spans="1:44" x14ac:dyDescent="0.2">
      <c r="A251">
        <v>243</v>
      </c>
      <c r="B251">
        <v>-4.2755208000946343E-3</v>
      </c>
      <c r="C251">
        <v>5.2706302292347296E-2</v>
      </c>
      <c r="D251">
        <v>-5.412888948072192E-2</v>
      </c>
      <c r="E251">
        <v>0.11294899546558446</v>
      </c>
      <c r="F251">
        <v>-0.15012178062698378</v>
      </c>
      <c r="G251">
        <v>0.30953937881434879</v>
      </c>
      <c r="H251">
        <v>-0.35100980304808227</v>
      </c>
      <c r="I251">
        <v>2.8421931994318639E-2</v>
      </c>
      <c r="J251">
        <v>0.21791969346458484</v>
      </c>
      <c r="K251">
        <v>0.28624962003807797</v>
      </c>
      <c r="L251">
        <v>3.7970637576504984E-2</v>
      </c>
      <c r="M251">
        <v>8.7913555336750493E-2</v>
      </c>
      <c r="N251">
        <v>0.11981629547655204</v>
      </c>
      <c r="O251">
        <v>-6.7398305022483562E-3</v>
      </c>
      <c r="P251">
        <v>6.2016282958393898E-2</v>
      </c>
      <c r="Q251">
        <v>1.4524321932698703E-2</v>
      </c>
      <c r="R251">
        <v>2.4346972661781097E-2</v>
      </c>
      <c r="S251">
        <v>-2.9238424721495626E-2</v>
      </c>
      <c r="T251">
        <v>6.4824571140125631E-2</v>
      </c>
      <c r="U251">
        <v>8.4143207308599477E-2</v>
      </c>
      <c r="V251">
        <v>4.0666082310241602E-2</v>
      </c>
      <c r="W251">
        <v>0.28829115086865742</v>
      </c>
      <c r="X251">
        <v>7.1797353974228484E-2</v>
      </c>
      <c r="Y251">
        <v>0.20853029275582236</v>
      </c>
      <c r="Z251">
        <v>0.35174700129063186</v>
      </c>
      <c r="AA251">
        <v>1.3024200052498935E-2</v>
      </c>
      <c r="AB251">
        <v>8.6347674037630107E-2</v>
      </c>
      <c r="AC251">
        <v>0.107980232192602</v>
      </c>
      <c r="AD251">
        <v>2.5105640273106022E-2</v>
      </c>
      <c r="AE251">
        <v>5.1045212543656682E-2</v>
      </c>
      <c r="AF251">
        <v>-8.591100086018133E-2</v>
      </c>
      <c r="AG251">
        <v>0.1013315392287597</v>
      </c>
      <c r="AH251">
        <v>0.18432623573969331</v>
      </c>
      <c r="AI251">
        <v>0.40213230105491005</v>
      </c>
      <c r="AJ251">
        <v>-1.9864267811741221E-2</v>
      </c>
      <c r="AK251">
        <v>3.4495049420659507E-2</v>
      </c>
      <c r="AL251">
        <v>0.34225700873978426</v>
      </c>
      <c r="AM251">
        <v>0.49104791735081199</v>
      </c>
      <c r="AN251">
        <v>-0.11398933548985868</v>
      </c>
      <c r="AO251">
        <v>0.13987668954294086</v>
      </c>
      <c r="AP251">
        <v>0.22012413821265442</v>
      </c>
      <c r="AQ251">
        <v>0.10526861756929207</v>
      </c>
      <c r="AR251">
        <v>5.8009684288448105E-2</v>
      </c>
    </row>
    <row r="252" spans="1:44" x14ac:dyDescent="0.2">
      <c r="A252">
        <v>244</v>
      </c>
      <c r="B252">
        <v>4.1533097315911149E-3</v>
      </c>
      <c r="C252">
        <v>-1.88676372450719E-2</v>
      </c>
      <c r="D252">
        <v>2.3463650625102472E-2</v>
      </c>
      <c r="E252">
        <v>-4.1360812222612564E-2</v>
      </c>
      <c r="F252">
        <v>6.7621336238101293E-2</v>
      </c>
      <c r="G252">
        <v>-0.10207940283839423</v>
      </c>
      <c r="H252">
        <v>0.18899303525604849</v>
      </c>
      <c r="I252">
        <v>1.7529145944926716E-2</v>
      </c>
      <c r="J252">
        <v>5.7886306260276132E-2</v>
      </c>
      <c r="K252">
        <v>9.0835177015328838E-2</v>
      </c>
      <c r="L252">
        <v>0.12252386227406742</v>
      </c>
      <c r="M252">
        <v>-1.4023895569927891E-2</v>
      </c>
      <c r="N252">
        <v>1.9852542223252945E-2</v>
      </c>
      <c r="O252">
        <v>4.7761929123138813E-2</v>
      </c>
      <c r="P252">
        <v>-2.5963400596292097E-2</v>
      </c>
      <c r="Q252">
        <v>-3.3536315739529643E-3</v>
      </c>
      <c r="R252">
        <v>-2.5163747380717583E-3</v>
      </c>
      <c r="S252">
        <v>1.1409403361601012E-2</v>
      </c>
      <c r="T252">
        <v>6.9852684458370895E-2</v>
      </c>
      <c r="U252">
        <v>-0.23879446077130284</v>
      </c>
      <c r="V252">
        <v>6.5027049765613576E-2</v>
      </c>
      <c r="W252">
        <v>-0.44154972207951448</v>
      </c>
      <c r="X252">
        <v>4.040568495936836E-2</v>
      </c>
      <c r="Y252">
        <v>4.4376557027486108E-2</v>
      </c>
      <c r="Z252">
        <v>-8.5324315401453132E-2</v>
      </c>
      <c r="AA252">
        <v>0.11171106170772771</v>
      </c>
      <c r="AB252">
        <v>-2.2869854021404956E-2</v>
      </c>
      <c r="AC252">
        <v>2.3338134530999088E-3</v>
      </c>
      <c r="AD252">
        <v>9.675187704941246E-3</v>
      </c>
      <c r="AE252">
        <v>-1.1106384217395182E-2</v>
      </c>
      <c r="AF252">
        <v>7.4106659722410484E-3</v>
      </c>
      <c r="AG252">
        <v>3.3008132104231036E-2</v>
      </c>
      <c r="AH252">
        <v>-8.2076205882175679E-2</v>
      </c>
      <c r="AI252">
        <v>0.4021802019812315</v>
      </c>
      <c r="AJ252">
        <v>-0.27806133284144596</v>
      </c>
      <c r="AK252">
        <v>3.3214148849791236E-2</v>
      </c>
      <c r="AL252">
        <v>6.4032484264447298E-2</v>
      </c>
      <c r="AM252">
        <v>0.27466306144323482</v>
      </c>
      <c r="AN252">
        <v>0.13851160338819501</v>
      </c>
      <c r="AO252">
        <v>2.0106714726594532E-2</v>
      </c>
      <c r="AP252">
        <v>3.3361911731965455E-2</v>
      </c>
      <c r="AQ252">
        <v>-3.5721570159876204E-2</v>
      </c>
      <c r="AR252">
        <v>8.5521043730613533E-2</v>
      </c>
    </row>
    <row r="253" spans="1:44" x14ac:dyDescent="0.2">
      <c r="A253">
        <v>245</v>
      </c>
      <c r="B253">
        <v>-1.6236876176348725E-2</v>
      </c>
      <c r="C253">
        <v>-3.8345418909204732E-3</v>
      </c>
      <c r="D253">
        <v>-1.2450074618096441E-2</v>
      </c>
      <c r="E253">
        <v>8.7241490336240624E-3</v>
      </c>
      <c r="F253">
        <v>-2.0991094217389206E-2</v>
      </c>
      <c r="G253">
        <v>3.0352372767497027E-2</v>
      </c>
      <c r="H253">
        <v>-4.9830978548609628E-2</v>
      </c>
      <c r="I253">
        <v>-1.5816864765765382E-2</v>
      </c>
      <c r="J253">
        <v>2.9233082828716839E-3</v>
      </c>
      <c r="K253">
        <v>-2.2750876138054599E-2</v>
      </c>
      <c r="L253">
        <v>-0.17049800655539116</v>
      </c>
      <c r="M253">
        <v>7.3047045541512201E-3</v>
      </c>
      <c r="N253">
        <v>3.6648296551849757E-2</v>
      </c>
      <c r="O253">
        <v>-3.8324482024713058E-2</v>
      </c>
      <c r="P253">
        <v>0.10173399588687682</v>
      </c>
      <c r="Q253">
        <v>-6.1996288038890235E-2</v>
      </c>
      <c r="R253">
        <v>-0.11343649716665039</v>
      </c>
      <c r="S253">
        <v>3.6580293972228173E-3</v>
      </c>
      <c r="T253">
        <v>3.9382107773237474E-2</v>
      </c>
      <c r="U253">
        <v>-0.48438863161639645</v>
      </c>
      <c r="V253">
        <v>-1.2293833683932887E-2</v>
      </c>
      <c r="W253">
        <v>0.22968939639270469</v>
      </c>
      <c r="X253">
        <v>2.8111081143102012E-2</v>
      </c>
      <c r="Y253">
        <v>1.2994739973344993E-2</v>
      </c>
      <c r="Z253">
        <v>-6.8965923212439439E-2</v>
      </c>
      <c r="AA253">
        <v>-0.31072310163566053</v>
      </c>
      <c r="AB253">
        <v>1.3067388738261521E-2</v>
      </c>
      <c r="AC253">
        <v>6.1094285014284377E-2</v>
      </c>
      <c r="AD253">
        <v>-7.0067255269509299E-2</v>
      </c>
      <c r="AE253">
        <v>8.0897831172759505E-2</v>
      </c>
      <c r="AF253">
        <v>-9.1797771472069689E-3</v>
      </c>
      <c r="AG253">
        <v>-4.8708740046434218E-2</v>
      </c>
      <c r="AH253">
        <v>0.13718434745705266</v>
      </c>
      <c r="AI253">
        <v>-0.41973928427061646</v>
      </c>
      <c r="AJ253">
        <v>0.18993607336766183</v>
      </c>
      <c r="AK253">
        <v>0.10203536969678462</v>
      </c>
      <c r="AL253">
        <v>1.9957449567573393E-2</v>
      </c>
      <c r="AM253">
        <v>-7.57065504438591E-2</v>
      </c>
      <c r="AN253">
        <v>-0.31594006167230981</v>
      </c>
      <c r="AO253">
        <v>7.1322775774754321E-2</v>
      </c>
      <c r="AP253">
        <v>0.11963335127480623</v>
      </c>
      <c r="AQ253">
        <v>3.7168595011993544E-2</v>
      </c>
      <c r="AR253">
        <v>4.0544960146519093E-2</v>
      </c>
    </row>
    <row r="254" spans="1:44" x14ac:dyDescent="0.2">
      <c r="A254">
        <v>246</v>
      </c>
      <c r="B254">
        <v>-1.6236876176348725E-2</v>
      </c>
      <c r="C254">
        <v>-3.8345418909204732E-3</v>
      </c>
      <c r="D254">
        <v>-1.2450074618096441E-2</v>
      </c>
      <c r="E254">
        <v>8.7241490336240624E-3</v>
      </c>
      <c r="F254">
        <v>-2.0991094217389206E-2</v>
      </c>
      <c r="G254">
        <v>3.0352372767497027E-2</v>
      </c>
      <c r="H254">
        <v>-4.9830978548609628E-2</v>
      </c>
      <c r="I254">
        <v>-1.5816864765765382E-2</v>
      </c>
      <c r="J254">
        <v>2.9233082828716839E-3</v>
      </c>
      <c r="K254">
        <v>-2.2750876138054599E-2</v>
      </c>
      <c r="L254">
        <v>-0.17049800655539116</v>
      </c>
      <c r="M254">
        <v>7.3047045541512201E-3</v>
      </c>
      <c r="N254">
        <v>3.6648296551849757E-2</v>
      </c>
      <c r="O254">
        <v>-3.8324482024713058E-2</v>
      </c>
      <c r="P254">
        <v>0.10173399588687682</v>
      </c>
      <c r="Q254">
        <v>-6.1996288038890235E-2</v>
      </c>
      <c r="R254">
        <v>-0.11343649716665039</v>
      </c>
      <c r="S254">
        <v>3.6580293972228173E-3</v>
      </c>
      <c r="T254">
        <v>3.9382107773237474E-2</v>
      </c>
      <c r="U254">
        <v>-0.48438863161639645</v>
      </c>
      <c r="V254">
        <v>-1.2293833683932887E-2</v>
      </c>
      <c r="W254">
        <v>0.22968939639270469</v>
      </c>
      <c r="X254">
        <v>2.8111081143102012E-2</v>
      </c>
      <c r="Y254">
        <v>1.2994739973344993E-2</v>
      </c>
      <c r="Z254">
        <v>-6.8965923212439439E-2</v>
      </c>
      <c r="AA254">
        <v>-0.31072310163566053</v>
      </c>
      <c r="AB254">
        <v>1.3067388738261521E-2</v>
      </c>
      <c r="AC254">
        <v>6.1094285014284377E-2</v>
      </c>
      <c r="AD254">
        <v>-7.0067255269509299E-2</v>
      </c>
      <c r="AE254">
        <v>8.0897831172759505E-2</v>
      </c>
      <c r="AF254">
        <v>-9.1797771472069689E-3</v>
      </c>
      <c r="AG254">
        <v>-4.8708740046434218E-2</v>
      </c>
      <c r="AH254">
        <v>0.13718434745705266</v>
      </c>
      <c r="AI254">
        <v>-0.41973928427061646</v>
      </c>
      <c r="AJ254">
        <v>0.18993607336766183</v>
      </c>
      <c r="AK254">
        <v>0.10203536969678462</v>
      </c>
      <c r="AL254">
        <v>1.9957449567573393E-2</v>
      </c>
      <c r="AM254">
        <v>-7.57065504438591E-2</v>
      </c>
      <c r="AN254">
        <v>-0.31594006167230981</v>
      </c>
      <c r="AO254">
        <v>7.1322775774754321E-2</v>
      </c>
      <c r="AP254">
        <v>0.11963335127480623</v>
      </c>
      <c r="AQ254">
        <v>3.7168595011993544E-2</v>
      </c>
      <c r="AR254">
        <v>4.0544960146519093E-2</v>
      </c>
    </row>
    <row r="255" spans="1:44" x14ac:dyDescent="0.2">
      <c r="A255">
        <v>247</v>
      </c>
      <c r="B255">
        <v>4.1533097315911149E-3</v>
      </c>
      <c r="C255">
        <v>-1.88676372450719E-2</v>
      </c>
      <c r="D255">
        <v>2.3463650625102472E-2</v>
      </c>
      <c r="E255">
        <v>-4.1360812222612564E-2</v>
      </c>
      <c r="F255">
        <v>6.7621336238101293E-2</v>
      </c>
      <c r="G255">
        <v>-0.10207940283839423</v>
      </c>
      <c r="H255">
        <v>0.18899303525604849</v>
      </c>
      <c r="I255">
        <v>1.7529145944926716E-2</v>
      </c>
      <c r="J255">
        <v>5.7886306260276132E-2</v>
      </c>
      <c r="K255">
        <v>9.0835177015328838E-2</v>
      </c>
      <c r="L255">
        <v>0.12252386227406742</v>
      </c>
      <c r="M255">
        <v>-1.4023895569927891E-2</v>
      </c>
      <c r="N255">
        <v>1.9852542223252945E-2</v>
      </c>
      <c r="O255">
        <v>4.7761929123138813E-2</v>
      </c>
      <c r="P255">
        <v>-2.5963400596292097E-2</v>
      </c>
      <c r="Q255">
        <v>-3.3536315739529643E-3</v>
      </c>
      <c r="R255">
        <v>-2.5163747380717583E-3</v>
      </c>
      <c r="S255">
        <v>1.1409403361601012E-2</v>
      </c>
      <c r="T255">
        <v>6.9852684458370895E-2</v>
      </c>
      <c r="U255">
        <v>-0.23879446077130284</v>
      </c>
      <c r="V255">
        <v>6.5027049765613576E-2</v>
      </c>
      <c r="W255">
        <v>-0.44154972207951448</v>
      </c>
      <c r="X255">
        <v>4.040568495936836E-2</v>
      </c>
      <c r="Y255">
        <v>4.4376557027486108E-2</v>
      </c>
      <c r="Z255">
        <v>-8.5324315401453132E-2</v>
      </c>
      <c r="AA255">
        <v>0.11171106170772771</v>
      </c>
      <c r="AB255">
        <v>-2.2869854021404956E-2</v>
      </c>
      <c r="AC255">
        <v>2.3338134530999088E-3</v>
      </c>
      <c r="AD255">
        <v>9.675187704941246E-3</v>
      </c>
      <c r="AE255">
        <v>-1.1106384217395182E-2</v>
      </c>
      <c r="AF255">
        <v>7.4106659722410484E-3</v>
      </c>
      <c r="AG255">
        <v>3.3008132104231036E-2</v>
      </c>
      <c r="AH255">
        <v>-8.2076205882175679E-2</v>
      </c>
      <c r="AI255">
        <v>0.4021802019812315</v>
      </c>
      <c r="AJ255">
        <v>-0.27806133284144596</v>
      </c>
      <c r="AK255">
        <v>3.3214148849791236E-2</v>
      </c>
      <c r="AL255">
        <v>6.4032484264447298E-2</v>
      </c>
      <c r="AM255">
        <v>0.27466306144323482</v>
      </c>
      <c r="AN255">
        <v>0.13851160338819501</v>
      </c>
      <c r="AO255">
        <v>2.0106714726594532E-2</v>
      </c>
      <c r="AP255">
        <v>3.3361911731965455E-2</v>
      </c>
      <c r="AQ255">
        <v>-3.5721570159876204E-2</v>
      </c>
      <c r="AR255">
        <v>8.5521043730613533E-2</v>
      </c>
    </row>
    <row r="256" spans="1:44" x14ac:dyDescent="0.2">
      <c r="A256">
        <v>248</v>
      </c>
      <c r="B256">
        <v>-2.4724531205029709E-2</v>
      </c>
      <c r="C256">
        <v>-2.8377000535788399E-2</v>
      </c>
      <c r="D256">
        <v>3.7591425200647066E-3</v>
      </c>
      <c r="E256">
        <v>-3.2015791134087479E-2</v>
      </c>
      <c r="F256">
        <v>3.6958178993504509E-2</v>
      </c>
      <c r="G256">
        <v>-6.6515672015374561E-2</v>
      </c>
      <c r="H256">
        <v>0.11084690755577764</v>
      </c>
      <c r="I256">
        <v>-8.8150731448038644E-2</v>
      </c>
      <c r="J256">
        <v>0.13293005252479384</v>
      </c>
      <c r="K256">
        <v>-1.8798522998323519E-2</v>
      </c>
      <c r="L256">
        <v>5.9751461585516363E-2</v>
      </c>
      <c r="M256">
        <v>-2.1590627612918079E-2</v>
      </c>
      <c r="N256">
        <v>-2.9443556358579537E-2</v>
      </c>
      <c r="O256">
        <v>-7.5643181297047835E-2</v>
      </c>
      <c r="P256">
        <v>-1.1899668849830625E-2</v>
      </c>
      <c r="Q256">
        <v>-3.0553628485373463E-2</v>
      </c>
      <c r="R256">
        <v>-9.7879763320421476E-2</v>
      </c>
      <c r="S256">
        <v>-3.9807484650280389E-2</v>
      </c>
      <c r="T256">
        <v>4.3575778545719146E-3</v>
      </c>
      <c r="U256">
        <v>0.11935626083502449</v>
      </c>
      <c r="V256">
        <v>4.7263774633089062E-2</v>
      </c>
      <c r="W256">
        <v>-0.1403310105256188</v>
      </c>
      <c r="X256">
        <v>-5.0360505823284996E-2</v>
      </c>
      <c r="Y256">
        <v>7.5959716679105505E-2</v>
      </c>
      <c r="Z256">
        <v>6.7154832293053968E-2</v>
      </c>
      <c r="AA256">
        <v>9.0003903352364301E-2</v>
      </c>
      <c r="AB256">
        <v>-2.6319783187043533E-2</v>
      </c>
      <c r="AC256">
        <v>-9.2483429684489304E-2</v>
      </c>
      <c r="AD256">
        <v>-8.0961593243813246E-2</v>
      </c>
      <c r="AE256">
        <v>-4.8459941097826142E-2</v>
      </c>
      <c r="AF256">
        <v>-0.10587219385220925</v>
      </c>
      <c r="AG256">
        <v>-2.6871645890811702E-2</v>
      </c>
      <c r="AH256">
        <v>-5.8070284298783581E-2</v>
      </c>
      <c r="AI256">
        <v>0.23684002517011127</v>
      </c>
      <c r="AJ256">
        <v>-0.25559558664327331</v>
      </c>
      <c r="AK256">
        <v>-0.16805637324343325</v>
      </c>
      <c r="AL256">
        <v>9.7637388667286329E-2</v>
      </c>
      <c r="AM256">
        <v>4.1191628627316623E-2</v>
      </c>
      <c r="AN256">
        <v>2.2623565073558449E-2</v>
      </c>
      <c r="AO256">
        <v>-3.1778574372727908E-2</v>
      </c>
      <c r="AP256">
        <v>0.10126323776381119</v>
      </c>
      <c r="AQ256">
        <v>-0.16695982881118898</v>
      </c>
      <c r="AR256">
        <v>-0.11601505069939466</v>
      </c>
    </row>
    <row r="257" spans="1:44" x14ac:dyDescent="0.2">
      <c r="A257">
        <v>249</v>
      </c>
      <c r="B257">
        <v>7.3025720819792195E-2</v>
      </c>
      <c r="C257">
        <v>0.12473488243986242</v>
      </c>
      <c r="D257">
        <v>-4.5974533578881038E-2</v>
      </c>
      <c r="E257">
        <v>0.17893591107073248</v>
      </c>
      <c r="F257">
        <v>-0.19077410615590251</v>
      </c>
      <c r="G257">
        <v>0.45686874337446981</v>
      </c>
      <c r="H257">
        <v>-0.44454440557923613</v>
      </c>
      <c r="I257">
        <v>4.535392017124229E-2</v>
      </c>
      <c r="J257">
        <v>-4.9364069247984199E-2</v>
      </c>
      <c r="K257">
        <v>-0.33565668234022861</v>
      </c>
      <c r="L257">
        <v>0.15513099999659774</v>
      </c>
      <c r="M257">
        <v>3.7257862038816203E-2</v>
      </c>
      <c r="N257">
        <v>2.0749696109809035E-2</v>
      </c>
      <c r="O257">
        <v>4.0118885791360137E-2</v>
      </c>
      <c r="P257">
        <v>4.4874857516436606E-2</v>
      </c>
      <c r="Q257">
        <v>0.10764803972885439</v>
      </c>
      <c r="R257">
        <v>0.13386388383446857</v>
      </c>
      <c r="S257">
        <v>4.2804368582458618E-2</v>
      </c>
      <c r="T257">
        <v>1.8318350264087124E-2</v>
      </c>
      <c r="U257">
        <v>8.6138627902250464E-2</v>
      </c>
      <c r="V257">
        <v>-4.6953181271241595E-2</v>
      </c>
      <c r="W257">
        <v>0.20923086256226897</v>
      </c>
      <c r="X257">
        <v>0.19732474116674714</v>
      </c>
      <c r="Y257">
        <v>-3.4270455866202698E-2</v>
      </c>
      <c r="Z257">
        <v>-0.22694973981578059</v>
      </c>
      <c r="AA257">
        <v>2.7213586525646205E-2</v>
      </c>
      <c r="AB257">
        <v>-1.2601121515165237E-2</v>
      </c>
      <c r="AC257">
        <v>3.819194396845127E-2</v>
      </c>
      <c r="AD257">
        <v>0.11334660155357468</v>
      </c>
      <c r="AE257">
        <v>5.7434858278717638E-2</v>
      </c>
      <c r="AF257">
        <v>0.17498969548108056</v>
      </c>
      <c r="AG257">
        <v>0.1309638173980423</v>
      </c>
      <c r="AH257">
        <v>-5.4880077355452528E-2</v>
      </c>
      <c r="AI257">
        <v>-0.13521367528968575</v>
      </c>
      <c r="AJ257">
        <v>-7.1743374533814519E-2</v>
      </c>
      <c r="AK257">
        <v>0.19772897334315709</v>
      </c>
      <c r="AL257">
        <v>-0.11621124126705962</v>
      </c>
      <c r="AM257">
        <v>-2.9518181348623496E-2</v>
      </c>
      <c r="AN257">
        <v>-3.8531910338881037E-2</v>
      </c>
      <c r="AO257">
        <v>-0.22664311680200089</v>
      </c>
      <c r="AP257">
        <v>-0.19705035607858967</v>
      </c>
      <c r="AQ257">
        <v>-2.796631761664492E-2</v>
      </c>
      <c r="AR257">
        <v>8.3581580318722981E-2</v>
      </c>
    </row>
    <row r="258" spans="1:44" x14ac:dyDescent="0.2">
      <c r="A258">
        <v>250</v>
      </c>
      <c r="B258">
        <v>-9.5138928947441359E-3</v>
      </c>
      <c r="C258">
        <v>2.1687094459446277E-2</v>
      </c>
      <c r="D258">
        <v>-3.0538691859172573E-2</v>
      </c>
      <c r="E258">
        <v>5.3870934177635332E-2</v>
      </c>
      <c r="F258">
        <v>-8.0094842071600558E-2</v>
      </c>
      <c r="G258">
        <v>0.14562998706401764</v>
      </c>
      <c r="H258">
        <v>-0.19703118082139093</v>
      </c>
      <c r="I258">
        <v>-3.805997878686751E-2</v>
      </c>
      <c r="J258">
        <v>-0.25039815138064669</v>
      </c>
      <c r="K258">
        <v>-0.28311855238614203</v>
      </c>
      <c r="L258">
        <v>5.3177738874523595E-2</v>
      </c>
      <c r="M258">
        <v>-0.12786642017712491</v>
      </c>
      <c r="N258">
        <v>-9.6553455627655382E-2</v>
      </c>
      <c r="O258">
        <v>-8.5253036477033084E-2</v>
      </c>
      <c r="P258">
        <v>-0.11941194727031046</v>
      </c>
      <c r="Q258">
        <v>2.3670950821028214E-2</v>
      </c>
      <c r="R258">
        <v>-2.6106517189410039E-2</v>
      </c>
      <c r="S258">
        <v>6.7940001100188496E-3</v>
      </c>
      <c r="T258">
        <v>-7.9056536622105766E-2</v>
      </c>
      <c r="U258">
        <v>0.38100099665127241</v>
      </c>
      <c r="V258">
        <v>-9.3856886891528712E-2</v>
      </c>
      <c r="W258">
        <v>6.3103328653359547E-2</v>
      </c>
      <c r="X258">
        <v>2.5012360371033715E-2</v>
      </c>
      <c r="Y258">
        <v>-0.13284788708589934</v>
      </c>
      <c r="Z258">
        <v>-0.29889244533264614</v>
      </c>
      <c r="AA258">
        <v>-3.9529968083217293E-3</v>
      </c>
      <c r="AB258">
        <v>-0.14580015343538477</v>
      </c>
      <c r="AC258">
        <v>-0.11470618137454247</v>
      </c>
      <c r="AD258">
        <v>1.5495152697655445E-3</v>
      </c>
      <c r="AE258">
        <v>-0.12024578124988139</v>
      </c>
      <c r="AF258">
        <v>4.5411569769563398E-2</v>
      </c>
      <c r="AG258">
        <v>-4.5453879772899275E-2</v>
      </c>
      <c r="AH258">
        <v>5.3960196956344575E-2</v>
      </c>
      <c r="AI258">
        <v>3.6863467898118341E-2</v>
      </c>
      <c r="AJ258">
        <v>-0.14678010258193197</v>
      </c>
      <c r="AK258">
        <v>-5.3089158785469603E-2</v>
      </c>
      <c r="AL258">
        <v>-0.38030660352096501</v>
      </c>
      <c r="AM258">
        <v>-0.43446584617841455</v>
      </c>
      <c r="AN258">
        <v>-1.8170037158097396E-2</v>
      </c>
      <c r="AO258">
        <v>-0.18639938892214947</v>
      </c>
      <c r="AP258">
        <v>-0.23232093007605259</v>
      </c>
      <c r="AQ258">
        <v>-8.2842614636137735E-2</v>
      </c>
      <c r="AR258">
        <v>-6.3451672816828952E-2</v>
      </c>
    </row>
    <row r="259" spans="1:44" x14ac:dyDescent="0.2">
      <c r="A259">
        <v>251</v>
      </c>
      <c r="B259">
        <v>-4.2755208000946343E-3</v>
      </c>
      <c r="C259">
        <v>5.2706302292347296E-2</v>
      </c>
      <c r="D259">
        <v>-5.412888948072192E-2</v>
      </c>
      <c r="E259">
        <v>0.11294899546558446</v>
      </c>
      <c r="F259">
        <v>-0.15012178062698378</v>
      </c>
      <c r="G259">
        <v>0.30953937881434879</v>
      </c>
      <c r="H259">
        <v>-0.35100980304808227</v>
      </c>
      <c r="I259">
        <v>2.8421931994318639E-2</v>
      </c>
      <c r="J259">
        <v>0.21791969346458484</v>
      </c>
      <c r="K259">
        <v>0.28624962003807797</v>
      </c>
      <c r="L259">
        <v>3.7970637576504984E-2</v>
      </c>
      <c r="M259">
        <v>8.7913555336750493E-2</v>
      </c>
      <c r="N259">
        <v>0.11981629547655204</v>
      </c>
      <c r="O259">
        <v>-6.7398305022483562E-3</v>
      </c>
      <c r="P259">
        <v>6.2016282958393898E-2</v>
      </c>
      <c r="Q259">
        <v>1.4524321932698703E-2</v>
      </c>
      <c r="R259">
        <v>2.4346972661781097E-2</v>
      </c>
      <c r="S259">
        <v>-2.9238424721495626E-2</v>
      </c>
      <c r="T259">
        <v>6.4824571140125631E-2</v>
      </c>
      <c r="U259">
        <v>8.4143207308599477E-2</v>
      </c>
      <c r="V259">
        <v>4.0666082310241602E-2</v>
      </c>
      <c r="W259">
        <v>0.28829115086865742</v>
      </c>
      <c r="X259">
        <v>7.1797353974228484E-2</v>
      </c>
      <c r="Y259">
        <v>0.20853029275582236</v>
      </c>
      <c r="Z259">
        <v>0.35174700129063186</v>
      </c>
      <c r="AA259">
        <v>1.3024200052498935E-2</v>
      </c>
      <c r="AB259">
        <v>8.6347674037630107E-2</v>
      </c>
      <c r="AC259">
        <v>0.107980232192602</v>
      </c>
      <c r="AD259">
        <v>2.5105640273106022E-2</v>
      </c>
      <c r="AE259">
        <v>5.1045212543656682E-2</v>
      </c>
      <c r="AF259">
        <v>-8.591100086018133E-2</v>
      </c>
      <c r="AG259">
        <v>0.1013315392287597</v>
      </c>
      <c r="AH259">
        <v>0.18432623573969331</v>
      </c>
      <c r="AI259">
        <v>0.40213230105491005</v>
      </c>
      <c r="AJ259">
        <v>-1.9864267811741221E-2</v>
      </c>
      <c r="AK259">
        <v>3.4495049420659507E-2</v>
      </c>
      <c r="AL259">
        <v>0.34225700873978426</v>
      </c>
      <c r="AM259">
        <v>0.49104791735081199</v>
      </c>
      <c r="AN259">
        <v>-0.11398933548985868</v>
      </c>
      <c r="AO259">
        <v>0.13987668954294086</v>
      </c>
      <c r="AP259">
        <v>0.22012413821265442</v>
      </c>
      <c r="AQ259">
        <v>0.10526861756929207</v>
      </c>
      <c r="AR259">
        <v>5.8009684288448105E-2</v>
      </c>
    </row>
    <row r="260" spans="1:44" x14ac:dyDescent="0.2">
      <c r="A260">
        <v>252</v>
      </c>
      <c r="B260">
        <v>-2.8256342054307715E-2</v>
      </c>
      <c r="C260">
        <v>-5.3093439840294909E-3</v>
      </c>
      <c r="D260">
        <v>-2.3069481885139798E-2</v>
      </c>
      <c r="E260">
        <v>1.8179530244772479E-2</v>
      </c>
      <c r="F260">
        <v>-4.0512513662493199E-2</v>
      </c>
      <c r="G260">
        <v>6.1170202574815313E-2</v>
      </c>
      <c r="H260">
        <v>-9.582130744963091E-2</v>
      </c>
      <c r="I260">
        <v>7.0783894861778274E-2</v>
      </c>
      <c r="J260">
        <v>-0.10215873312674262</v>
      </c>
      <c r="K260">
        <v>0.18147840478094612</v>
      </c>
      <c r="L260">
        <v>4.5682264592949995E-3</v>
      </c>
      <c r="M260">
        <v>-3.8980796386411609E-2</v>
      </c>
      <c r="N260">
        <v>3.2307642749000332E-2</v>
      </c>
      <c r="O260">
        <v>2.5422508191034865E-2</v>
      </c>
      <c r="P260">
        <v>-3.539058072842538E-2</v>
      </c>
      <c r="Q260">
        <v>-5.623291509863082E-2</v>
      </c>
      <c r="R260">
        <v>-1.7661712416179087E-2</v>
      </c>
      <c r="S260">
        <v>-6.8449997057578149E-2</v>
      </c>
      <c r="T260">
        <v>2.8350831648912278E-2</v>
      </c>
      <c r="U260">
        <v>0.27542274748168127</v>
      </c>
      <c r="V260">
        <v>-1.5413214414837784E-3</v>
      </c>
      <c r="W260">
        <v>0.12757851445497881</v>
      </c>
      <c r="X260">
        <v>0.12263903312760482</v>
      </c>
      <c r="Y260">
        <v>-3.2027335942428903E-2</v>
      </c>
      <c r="Z260">
        <v>-4.9209473125471304E-2</v>
      </c>
      <c r="AA260">
        <v>7.9892932528275784E-2</v>
      </c>
      <c r="AB260">
        <v>-6.4883174928487386E-2</v>
      </c>
      <c r="AC260">
        <v>-1.7436654748108293E-2</v>
      </c>
      <c r="AD260">
        <v>4.8639858917189471E-2</v>
      </c>
      <c r="AE260">
        <v>-1.9537675526555165E-2</v>
      </c>
      <c r="AF260">
        <v>-7.390593149812652E-2</v>
      </c>
      <c r="AG260">
        <v>1.7642402316278893E-2</v>
      </c>
      <c r="AH260">
        <v>0.14120638703725463</v>
      </c>
      <c r="AI260">
        <v>0.36836294972769812</v>
      </c>
      <c r="AJ260">
        <v>0.22401275165164214</v>
      </c>
      <c r="AK260">
        <v>-8.4987497433975934E-3</v>
      </c>
      <c r="AL260">
        <v>-6.2128339972874813E-2</v>
      </c>
      <c r="AM260">
        <v>-2.3013296859749399E-2</v>
      </c>
      <c r="AN260">
        <v>0.14361626105869774</v>
      </c>
      <c r="AO260">
        <v>2.8219458420989163E-2</v>
      </c>
      <c r="AP260">
        <v>-4.6892526196089301E-2</v>
      </c>
      <c r="AQ260">
        <v>0.27012311835462133</v>
      </c>
      <c r="AR260">
        <v>-3.7537956249611648E-2</v>
      </c>
    </row>
    <row r="261" spans="1:44" x14ac:dyDescent="0.2">
      <c r="A261">
        <v>253</v>
      </c>
      <c r="B261">
        <v>4.1533097315911149E-3</v>
      </c>
      <c r="C261">
        <v>-1.88676372450719E-2</v>
      </c>
      <c r="D261">
        <v>2.3463650625102472E-2</v>
      </c>
      <c r="E261">
        <v>-4.1360812222612564E-2</v>
      </c>
      <c r="F261">
        <v>6.7621336238101293E-2</v>
      </c>
      <c r="G261">
        <v>-0.10207940283839423</v>
      </c>
      <c r="H261">
        <v>0.18899303525604849</v>
      </c>
      <c r="I261">
        <v>1.7529145944926716E-2</v>
      </c>
      <c r="J261">
        <v>5.7886306260276132E-2</v>
      </c>
      <c r="K261">
        <v>9.0835177015328838E-2</v>
      </c>
      <c r="L261">
        <v>0.12252386227406742</v>
      </c>
      <c r="M261">
        <v>-1.4023895569927891E-2</v>
      </c>
      <c r="N261">
        <v>1.9852542223252945E-2</v>
      </c>
      <c r="O261">
        <v>4.7761929123138813E-2</v>
      </c>
      <c r="P261">
        <v>-2.5963400596292097E-2</v>
      </c>
      <c r="Q261">
        <v>-3.3536315739529643E-3</v>
      </c>
      <c r="R261">
        <v>-2.5163747380717583E-3</v>
      </c>
      <c r="S261">
        <v>1.1409403361601012E-2</v>
      </c>
      <c r="T261">
        <v>6.9852684458370895E-2</v>
      </c>
      <c r="U261">
        <v>-0.23879446077130284</v>
      </c>
      <c r="V261">
        <v>6.5027049765613576E-2</v>
      </c>
      <c r="W261">
        <v>-0.44154972207951448</v>
      </c>
      <c r="X261">
        <v>4.040568495936836E-2</v>
      </c>
      <c r="Y261">
        <v>4.4376557027486108E-2</v>
      </c>
      <c r="Z261">
        <v>-8.5324315401453132E-2</v>
      </c>
      <c r="AA261">
        <v>0.11171106170772771</v>
      </c>
      <c r="AB261">
        <v>-2.2869854021404956E-2</v>
      </c>
      <c r="AC261">
        <v>2.3338134530999088E-3</v>
      </c>
      <c r="AD261">
        <v>9.675187704941246E-3</v>
      </c>
      <c r="AE261">
        <v>-1.1106384217395182E-2</v>
      </c>
      <c r="AF261">
        <v>7.4106659722410484E-3</v>
      </c>
      <c r="AG261">
        <v>3.3008132104231036E-2</v>
      </c>
      <c r="AH261">
        <v>-8.2076205882175679E-2</v>
      </c>
      <c r="AI261">
        <v>0.4021802019812315</v>
      </c>
      <c r="AJ261">
        <v>-0.27806133284144596</v>
      </c>
      <c r="AK261">
        <v>3.3214148849791236E-2</v>
      </c>
      <c r="AL261">
        <v>6.4032484264447298E-2</v>
      </c>
      <c r="AM261">
        <v>0.27466306144323482</v>
      </c>
      <c r="AN261">
        <v>0.13851160338819501</v>
      </c>
      <c r="AO261">
        <v>2.0106714726594532E-2</v>
      </c>
      <c r="AP261">
        <v>3.3361911731965455E-2</v>
      </c>
      <c r="AQ261">
        <v>-3.5721570159876204E-2</v>
      </c>
      <c r="AR261">
        <v>8.5521043730613533E-2</v>
      </c>
    </row>
    <row r="262" spans="1:44" x14ac:dyDescent="0.2">
      <c r="A262">
        <v>254</v>
      </c>
      <c r="B262">
        <v>-9.5138928947441359E-3</v>
      </c>
      <c r="C262">
        <v>2.1687094459446277E-2</v>
      </c>
      <c r="D262">
        <v>-3.0538691859172573E-2</v>
      </c>
      <c r="E262">
        <v>5.3870934177635332E-2</v>
      </c>
      <c r="F262">
        <v>-8.0094842071600558E-2</v>
      </c>
      <c r="G262">
        <v>0.14562998706401764</v>
      </c>
      <c r="H262">
        <v>-0.19703118082139093</v>
      </c>
      <c r="I262">
        <v>-3.805997878686751E-2</v>
      </c>
      <c r="J262">
        <v>-0.25039815138064669</v>
      </c>
      <c r="K262">
        <v>-0.28311855238614203</v>
      </c>
      <c r="L262">
        <v>5.3177738874523595E-2</v>
      </c>
      <c r="M262">
        <v>-0.12786642017712491</v>
      </c>
      <c r="N262">
        <v>-9.6553455627655382E-2</v>
      </c>
      <c r="O262">
        <v>-8.5253036477033084E-2</v>
      </c>
      <c r="P262">
        <v>-0.11941194727031046</v>
      </c>
      <c r="Q262">
        <v>2.3670950821028214E-2</v>
      </c>
      <c r="R262">
        <v>-2.6106517189410039E-2</v>
      </c>
      <c r="S262">
        <v>6.7940001100188496E-3</v>
      </c>
      <c r="T262">
        <v>-7.9056536622105766E-2</v>
      </c>
      <c r="U262">
        <v>0.38100099665127241</v>
      </c>
      <c r="V262">
        <v>-9.3856886891528712E-2</v>
      </c>
      <c r="W262">
        <v>6.3103328653359547E-2</v>
      </c>
      <c r="X262">
        <v>2.5012360371033715E-2</v>
      </c>
      <c r="Y262">
        <v>-0.13284788708589934</v>
      </c>
      <c r="Z262">
        <v>-0.29889244533264614</v>
      </c>
      <c r="AA262">
        <v>-3.9529968083217293E-3</v>
      </c>
      <c r="AB262">
        <v>-0.14580015343538477</v>
      </c>
      <c r="AC262">
        <v>-0.11470618137454247</v>
      </c>
      <c r="AD262">
        <v>1.5495152697655445E-3</v>
      </c>
      <c r="AE262">
        <v>-0.12024578124988139</v>
      </c>
      <c r="AF262">
        <v>4.5411569769563398E-2</v>
      </c>
      <c r="AG262">
        <v>-4.5453879772899275E-2</v>
      </c>
      <c r="AH262">
        <v>5.3960196956344575E-2</v>
      </c>
      <c r="AI262">
        <v>3.6863467898118341E-2</v>
      </c>
      <c r="AJ262">
        <v>-0.14678010258193197</v>
      </c>
      <c r="AK262">
        <v>-5.3089158785469603E-2</v>
      </c>
      <c r="AL262">
        <v>-0.38030660352096501</v>
      </c>
      <c r="AM262">
        <v>-0.43446584617841455</v>
      </c>
      <c r="AN262">
        <v>-1.8170037158097396E-2</v>
      </c>
      <c r="AO262">
        <v>-0.18639938892214947</v>
      </c>
      <c r="AP262">
        <v>-0.23232093007605259</v>
      </c>
      <c r="AQ262">
        <v>-8.2842614636137735E-2</v>
      </c>
      <c r="AR262">
        <v>-6.3451672816828952E-2</v>
      </c>
    </row>
    <row r="263" spans="1:44" x14ac:dyDescent="0.2">
      <c r="A263">
        <v>255</v>
      </c>
      <c r="B263">
        <v>-1.6236876176348725E-2</v>
      </c>
      <c r="C263">
        <v>-3.8345418909204732E-3</v>
      </c>
      <c r="D263">
        <v>-1.2450074618096441E-2</v>
      </c>
      <c r="E263">
        <v>8.7241490336240624E-3</v>
      </c>
      <c r="F263">
        <v>-2.0991094217389206E-2</v>
      </c>
      <c r="G263">
        <v>3.0352372767497027E-2</v>
      </c>
      <c r="H263">
        <v>-4.9830978548609628E-2</v>
      </c>
      <c r="I263">
        <v>-1.5816864765765382E-2</v>
      </c>
      <c r="J263">
        <v>2.9233082828716839E-3</v>
      </c>
      <c r="K263">
        <v>-2.2750876138054599E-2</v>
      </c>
      <c r="L263">
        <v>-0.17049800655539116</v>
      </c>
      <c r="M263">
        <v>7.3047045541512201E-3</v>
      </c>
      <c r="N263">
        <v>3.6648296551849757E-2</v>
      </c>
      <c r="O263">
        <v>-3.8324482024713058E-2</v>
      </c>
      <c r="P263">
        <v>0.10173399588687682</v>
      </c>
      <c r="Q263">
        <v>-6.1996288038890235E-2</v>
      </c>
      <c r="R263">
        <v>-0.11343649716665039</v>
      </c>
      <c r="S263">
        <v>3.6580293972228173E-3</v>
      </c>
      <c r="T263">
        <v>3.9382107773237474E-2</v>
      </c>
      <c r="U263">
        <v>-0.48438863161639645</v>
      </c>
      <c r="V263">
        <v>-1.2293833683932887E-2</v>
      </c>
      <c r="W263">
        <v>0.22968939639270469</v>
      </c>
      <c r="X263">
        <v>2.8111081143102012E-2</v>
      </c>
      <c r="Y263">
        <v>1.2994739973344993E-2</v>
      </c>
      <c r="Z263">
        <v>-6.8965923212439439E-2</v>
      </c>
      <c r="AA263">
        <v>-0.31072310163566053</v>
      </c>
      <c r="AB263">
        <v>1.3067388738261521E-2</v>
      </c>
      <c r="AC263">
        <v>6.1094285014284377E-2</v>
      </c>
      <c r="AD263">
        <v>-7.0067255269509299E-2</v>
      </c>
      <c r="AE263">
        <v>8.0897831172759505E-2</v>
      </c>
      <c r="AF263">
        <v>-9.1797771472069689E-3</v>
      </c>
      <c r="AG263">
        <v>-4.8708740046434218E-2</v>
      </c>
      <c r="AH263">
        <v>0.13718434745705266</v>
      </c>
      <c r="AI263">
        <v>-0.41973928427061646</v>
      </c>
      <c r="AJ263">
        <v>0.18993607336766183</v>
      </c>
      <c r="AK263">
        <v>0.10203536969678462</v>
      </c>
      <c r="AL263">
        <v>1.9957449567573393E-2</v>
      </c>
      <c r="AM263">
        <v>-7.57065504438591E-2</v>
      </c>
      <c r="AN263">
        <v>-0.31594006167230981</v>
      </c>
      <c r="AO263">
        <v>7.1322775774754321E-2</v>
      </c>
      <c r="AP263">
        <v>0.11963335127480623</v>
      </c>
      <c r="AQ263">
        <v>3.7168595011993544E-2</v>
      </c>
      <c r="AR263">
        <v>4.0544960146519093E-2</v>
      </c>
    </row>
    <row r="264" spans="1:44" x14ac:dyDescent="0.2">
      <c r="A264">
        <v>256</v>
      </c>
      <c r="B264">
        <v>-2.8256342054307715E-2</v>
      </c>
      <c r="C264">
        <v>-5.3093439840294909E-3</v>
      </c>
      <c r="D264">
        <v>-2.3069481885139798E-2</v>
      </c>
      <c r="E264">
        <v>1.8179530244772479E-2</v>
      </c>
      <c r="F264">
        <v>-4.0512513662493199E-2</v>
      </c>
      <c r="G264">
        <v>6.1170202574815313E-2</v>
      </c>
      <c r="H264">
        <v>-9.582130744963091E-2</v>
      </c>
      <c r="I264">
        <v>7.0783894861778274E-2</v>
      </c>
      <c r="J264">
        <v>-0.10215873312674262</v>
      </c>
      <c r="K264">
        <v>0.18147840478094612</v>
      </c>
      <c r="L264">
        <v>4.5682264592949995E-3</v>
      </c>
      <c r="M264">
        <v>-3.8980796386411609E-2</v>
      </c>
      <c r="N264">
        <v>3.2307642749000332E-2</v>
      </c>
      <c r="O264">
        <v>2.5422508191034865E-2</v>
      </c>
      <c r="P264">
        <v>-3.539058072842538E-2</v>
      </c>
      <c r="Q264">
        <v>-5.623291509863082E-2</v>
      </c>
      <c r="R264">
        <v>-1.7661712416179087E-2</v>
      </c>
      <c r="S264">
        <v>-6.8449997057578149E-2</v>
      </c>
      <c r="T264">
        <v>2.8350831648912278E-2</v>
      </c>
      <c r="U264">
        <v>0.27542274748168127</v>
      </c>
      <c r="V264">
        <v>-1.5413214414837784E-3</v>
      </c>
      <c r="W264">
        <v>0.12757851445497881</v>
      </c>
      <c r="X264">
        <v>0.12263903312760482</v>
      </c>
      <c r="Y264">
        <v>-3.2027335942428903E-2</v>
      </c>
      <c r="Z264">
        <v>-4.9209473125471304E-2</v>
      </c>
      <c r="AA264">
        <v>7.9892932528275784E-2</v>
      </c>
      <c r="AB264">
        <v>-6.4883174928487386E-2</v>
      </c>
      <c r="AC264">
        <v>-1.7436654748108293E-2</v>
      </c>
      <c r="AD264">
        <v>4.8639858917189471E-2</v>
      </c>
      <c r="AE264">
        <v>-1.9537675526555165E-2</v>
      </c>
      <c r="AF264">
        <v>-7.390593149812652E-2</v>
      </c>
      <c r="AG264">
        <v>1.7642402316278893E-2</v>
      </c>
      <c r="AH264">
        <v>0.14120638703725463</v>
      </c>
      <c r="AI264">
        <v>0.36836294972769812</v>
      </c>
      <c r="AJ264">
        <v>0.22401275165164214</v>
      </c>
      <c r="AK264">
        <v>-8.4987497433975934E-3</v>
      </c>
      <c r="AL264">
        <v>-6.2128339972874813E-2</v>
      </c>
      <c r="AM264">
        <v>-2.3013296859749399E-2</v>
      </c>
      <c r="AN264">
        <v>0.14361626105869774</v>
      </c>
      <c r="AO264">
        <v>2.8219458420989163E-2</v>
      </c>
      <c r="AP264">
        <v>-4.6892526196089301E-2</v>
      </c>
      <c r="AQ264">
        <v>0.27012311835462133</v>
      </c>
      <c r="AR264">
        <v>-3.7537956249611648E-2</v>
      </c>
    </row>
    <row r="265" spans="1:44" x14ac:dyDescent="0.2">
      <c r="A265">
        <v>257</v>
      </c>
      <c r="B265">
        <v>4.1533097315911149E-3</v>
      </c>
      <c r="C265">
        <v>-1.88676372450719E-2</v>
      </c>
      <c r="D265">
        <v>2.3463650625102472E-2</v>
      </c>
      <c r="E265">
        <v>-4.1360812222612564E-2</v>
      </c>
      <c r="F265">
        <v>6.7621336238101293E-2</v>
      </c>
      <c r="G265">
        <v>-0.10207940283839423</v>
      </c>
      <c r="H265">
        <v>0.18899303525604849</v>
      </c>
      <c r="I265">
        <v>1.7529145944926716E-2</v>
      </c>
      <c r="J265">
        <v>5.7886306260276132E-2</v>
      </c>
      <c r="K265">
        <v>9.0835177015328838E-2</v>
      </c>
      <c r="L265">
        <v>0.12252386227406742</v>
      </c>
      <c r="M265">
        <v>-1.4023895569927891E-2</v>
      </c>
      <c r="N265">
        <v>1.9852542223252945E-2</v>
      </c>
      <c r="O265">
        <v>4.7761929123138813E-2</v>
      </c>
      <c r="P265">
        <v>-2.5963400596292097E-2</v>
      </c>
      <c r="Q265">
        <v>-3.3536315739529643E-3</v>
      </c>
      <c r="R265">
        <v>-2.5163747380717583E-3</v>
      </c>
      <c r="S265">
        <v>1.1409403361601012E-2</v>
      </c>
      <c r="T265">
        <v>6.9852684458370895E-2</v>
      </c>
      <c r="U265">
        <v>-0.23879446077130284</v>
      </c>
      <c r="V265">
        <v>6.5027049765613576E-2</v>
      </c>
      <c r="W265">
        <v>-0.44154972207951448</v>
      </c>
      <c r="X265">
        <v>4.040568495936836E-2</v>
      </c>
      <c r="Y265">
        <v>4.4376557027486108E-2</v>
      </c>
      <c r="Z265">
        <v>-8.5324315401453132E-2</v>
      </c>
      <c r="AA265">
        <v>0.11171106170772771</v>
      </c>
      <c r="AB265">
        <v>-2.2869854021404956E-2</v>
      </c>
      <c r="AC265">
        <v>2.3338134530999088E-3</v>
      </c>
      <c r="AD265">
        <v>9.675187704941246E-3</v>
      </c>
      <c r="AE265">
        <v>-1.1106384217395182E-2</v>
      </c>
      <c r="AF265">
        <v>7.4106659722410484E-3</v>
      </c>
      <c r="AG265">
        <v>3.3008132104231036E-2</v>
      </c>
      <c r="AH265">
        <v>-8.2076205882175679E-2</v>
      </c>
      <c r="AI265">
        <v>0.4021802019812315</v>
      </c>
      <c r="AJ265">
        <v>-0.27806133284144596</v>
      </c>
      <c r="AK265">
        <v>3.3214148849791236E-2</v>
      </c>
      <c r="AL265">
        <v>6.4032484264447298E-2</v>
      </c>
      <c r="AM265">
        <v>0.27466306144323482</v>
      </c>
      <c r="AN265">
        <v>0.13851160338819501</v>
      </c>
      <c r="AO265">
        <v>2.0106714726594532E-2</v>
      </c>
      <c r="AP265">
        <v>3.3361911731965455E-2</v>
      </c>
      <c r="AQ265">
        <v>-3.5721570159876204E-2</v>
      </c>
      <c r="AR265">
        <v>8.5521043730613533E-2</v>
      </c>
    </row>
    <row r="266" spans="1:44" x14ac:dyDescent="0.2">
      <c r="A266">
        <v>258</v>
      </c>
      <c r="B266">
        <v>3.724273771552622E-2</v>
      </c>
      <c r="C266">
        <v>-2.1689789117790736E-2</v>
      </c>
      <c r="D266">
        <v>6.0239100213595353E-2</v>
      </c>
      <c r="E266">
        <v>-7.7273974629761044E-2</v>
      </c>
      <c r="F266">
        <v>0.14902914956601565</v>
      </c>
      <c r="G266">
        <v>-0.19695159542405916</v>
      </c>
      <c r="H266">
        <v>0.43083423492108675</v>
      </c>
      <c r="I266">
        <v>3.0503150564823445E-2</v>
      </c>
      <c r="J266">
        <v>-0.10735859666241698</v>
      </c>
      <c r="K266">
        <v>-9.5168658881532808E-2</v>
      </c>
      <c r="L266">
        <v>4.6538857316625659E-2</v>
      </c>
      <c r="M266">
        <v>1.5562616064948021E-3</v>
      </c>
      <c r="N266">
        <v>-0.10493974611807733</v>
      </c>
      <c r="O266">
        <v>-2.791403727147812E-3</v>
      </c>
      <c r="P266">
        <v>1.9477225954091848E-2</v>
      </c>
      <c r="Q266">
        <v>3.4683851248749731E-2</v>
      </c>
      <c r="R266">
        <v>-3.7435534583124541E-3</v>
      </c>
      <c r="S266">
        <v>2.8811496454943741E-2</v>
      </c>
      <c r="T266">
        <v>7.3622777681623397E-3</v>
      </c>
      <c r="U266">
        <v>-0.53664431397171064</v>
      </c>
      <c r="V266">
        <v>1.2276557218058315E-3</v>
      </c>
      <c r="W266">
        <v>0.33140267916824739</v>
      </c>
      <c r="X266">
        <v>2.0972052456869505E-2</v>
      </c>
      <c r="Y266">
        <v>-0.18942197208478939</v>
      </c>
      <c r="Z266">
        <v>-0.10535045198821225</v>
      </c>
      <c r="AA266">
        <v>8.6073779959344954E-2</v>
      </c>
      <c r="AB266">
        <v>1.1305377526294569E-2</v>
      </c>
      <c r="AC266">
        <v>-0.16852529287246087</v>
      </c>
      <c r="AD266">
        <v>-4.2509372789777511E-2</v>
      </c>
      <c r="AE266">
        <v>2.9167998311122378E-2</v>
      </c>
      <c r="AF266">
        <v>-4.8666730899990629E-2</v>
      </c>
      <c r="AG266">
        <v>-0.15382355359202582</v>
      </c>
      <c r="AH266">
        <v>2.9197885096529985E-2</v>
      </c>
      <c r="AI266">
        <v>-0.21826407379578749</v>
      </c>
      <c r="AJ266">
        <v>0.12286442841755285</v>
      </c>
      <c r="AK266">
        <v>-8.5860242181809432E-2</v>
      </c>
      <c r="AL266">
        <v>-6.4881467005437288E-2</v>
      </c>
      <c r="AM266">
        <v>-9.8180708704176833E-2</v>
      </c>
      <c r="AN266">
        <v>-1.8619537125158625E-2</v>
      </c>
      <c r="AO266">
        <v>9.3219882880173355E-3</v>
      </c>
      <c r="AP266">
        <v>-1.7691525001050756E-2</v>
      </c>
      <c r="AQ266">
        <v>0.10952062127725259</v>
      </c>
      <c r="AR266">
        <v>-8.6198015431769415E-2</v>
      </c>
    </row>
    <row r="267" spans="1:44" x14ac:dyDescent="0.2">
      <c r="A267">
        <v>259</v>
      </c>
      <c r="B267">
        <v>7.3025720819792195E-2</v>
      </c>
      <c r="C267">
        <v>0.12473488243986242</v>
      </c>
      <c r="D267">
        <v>-4.5974533578881038E-2</v>
      </c>
      <c r="E267">
        <v>0.17893591107073248</v>
      </c>
      <c r="F267">
        <v>-0.19077410615590251</v>
      </c>
      <c r="G267">
        <v>0.45686874337446981</v>
      </c>
      <c r="H267">
        <v>-0.44454440557923613</v>
      </c>
      <c r="I267">
        <v>4.535392017124229E-2</v>
      </c>
      <c r="J267">
        <v>-4.9364069247984199E-2</v>
      </c>
      <c r="K267">
        <v>-0.33565668234022861</v>
      </c>
      <c r="L267">
        <v>0.15513099999659774</v>
      </c>
      <c r="M267">
        <v>3.7257862038816203E-2</v>
      </c>
      <c r="N267">
        <v>2.0749696109809035E-2</v>
      </c>
      <c r="O267">
        <v>4.0118885791360137E-2</v>
      </c>
      <c r="P267">
        <v>4.4874857516436606E-2</v>
      </c>
      <c r="Q267">
        <v>0.10764803972885439</v>
      </c>
      <c r="R267">
        <v>0.13386388383446857</v>
      </c>
      <c r="S267">
        <v>4.2804368582458618E-2</v>
      </c>
      <c r="T267">
        <v>1.8318350264087124E-2</v>
      </c>
      <c r="U267">
        <v>8.6138627902250464E-2</v>
      </c>
      <c r="V267">
        <v>-4.6953181271241595E-2</v>
      </c>
      <c r="W267">
        <v>0.20923086256226897</v>
      </c>
      <c r="X267">
        <v>0.19732474116674714</v>
      </c>
      <c r="Y267">
        <v>-3.4270455866202698E-2</v>
      </c>
      <c r="Z267">
        <v>-0.22694973981578059</v>
      </c>
      <c r="AA267">
        <v>2.7213586525646205E-2</v>
      </c>
      <c r="AB267">
        <v>-1.2601121515165237E-2</v>
      </c>
      <c r="AC267">
        <v>3.819194396845127E-2</v>
      </c>
      <c r="AD267">
        <v>0.11334660155357468</v>
      </c>
      <c r="AE267">
        <v>5.7434858278717638E-2</v>
      </c>
      <c r="AF267">
        <v>0.17498969548108056</v>
      </c>
      <c r="AG267">
        <v>0.1309638173980423</v>
      </c>
      <c r="AH267">
        <v>-5.4880077355452528E-2</v>
      </c>
      <c r="AI267">
        <v>-0.13521367528968575</v>
      </c>
      <c r="AJ267">
        <v>-7.1743374533814519E-2</v>
      </c>
      <c r="AK267">
        <v>0.19772897334315709</v>
      </c>
      <c r="AL267">
        <v>-0.11621124126705962</v>
      </c>
      <c r="AM267">
        <v>-2.9518181348623496E-2</v>
      </c>
      <c r="AN267">
        <v>-3.8531910338881037E-2</v>
      </c>
      <c r="AO267">
        <v>-0.22664311680200089</v>
      </c>
      <c r="AP267">
        <v>-0.19705035607858967</v>
      </c>
      <c r="AQ267">
        <v>-2.796631761664492E-2</v>
      </c>
      <c r="AR267">
        <v>8.3581580318722981E-2</v>
      </c>
    </row>
    <row r="268" spans="1:44" x14ac:dyDescent="0.2">
      <c r="A268">
        <v>260</v>
      </c>
      <c r="B268">
        <v>-1.6236876176348725E-2</v>
      </c>
      <c r="C268">
        <v>-3.8345418909204732E-3</v>
      </c>
      <c r="D268">
        <v>-1.2450074618096441E-2</v>
      </c>
      <c r="E268">
        <v>8.7241490336240624E-3</v>
      </c>
      <c r="F268">
        <v>-2.0991094217389206E-2</v>
      </c>
      <c r="G268">
        <v>3.0352372767497027E-2</v>
      </c>
      <c r="H268">
        <v>-4.9830978548609628E-2</v>
      </c>
      <c r="I268">
        <v>-1.5816864765765382E-2</v>
      </c>
      <c r="J268">
        <v>2.9233082828716839E-3</v>
      </c>
      <c r="K268">
        <v>-2.2750876138054599E-2</v>
      </c>
      <c r="L268">
        <v>-0.17049800655539116</v>
      </c>
      <c r="M268">
        <v>7.3047045541512201E-3</v>
      </c>
      <c r="N268">
        <v>3.6648296551849757E-2</v>
      </c>
      <c r="O268">
        <v>-3.8324482024713058E-2</v>
      </c>
      <c r="P268">
        <v>0.10173399588687682</v>
      </c>
      <c r="Q268">
        <v>-6.1996288038890235E-2</v>
      </c>
      <c r="R268">
        <v>-0.11343649716665039</v>
      </c>
      <c r="S268">
        <v>3.6580293972228173E-3</v>
      </c>
      <c r="T268">
        <v>3.9382107773237474E-2</v>
      </c>
      <c r="U268">
        <v>-0.48438863161639645</v>
      </c>
      <c r="V268">
        <v>-1.2293833683932887E-2</v>
      </c>
      <c r="W268">
        <v>0.22968939639270469</v>
      </c>
      <c r="X268">
        <v>2.8111081143102012E-2</v>
      </c>
      <c r="Y268">
        <v>1.2994739973344993E-2</v>
      </c>
      <c r="Z268">
        <v>-6.8965923212439439E-2</v>
      </c>
      <c r="AA268">
        <v>-0.31072310163566053</v>
      </c>
      <c r="AB268">
        <v>1.3067388738261521E-2</v>
      </c>
      <c r="AC268">
        <v>6.1094285014284377E-2</v>
      </c>
      <c r="AD268">
        <v>-7.0067255269509299E-2</v>
      </c>
      <c r="AE268">
        <v>8.0897831172759505E-2</v>
      </c>
      <c r="AF268">
        <v>-9.1797771472069689E-3</v>
      </c>
      <c r="AG268">
        <v>-4.8708740046434218E-2</v>
      </c>
      <c r="AH268">
        <v>0.13718434745705266</v>
      </c>
      <c r="AI268">
        <v>-0.41973928427061646</v>
      </c>
      <c r="AJ268">
        <v>0.18993607336766183</v>
      </c>
      <c r="AK268">
        <v>0.10203536969678462</v>
      </c>
      <c r="AL268">
        <v>1.9957449567573393E-2</v>
      </c>
      <c r="AM268">
        <v>-7.57065504438591E-2</v>
      </c>
      <c r="AN268">
        <v>-0.31594006167230981</v>
      </c>
      <c r="AO268">
        <v>7.1322775774754321E-2</v>
      </c>
      <c r="AP268">
        <v>0.11963335127480623</v>
      </c>
      <c r="AQ268">
        <v>3.7168595011993544E-2</v>
      </c>
      <c r="AR268">
        <v>4.0544960146519093E-2</v>
      </c>
    </row>
    <row r="269" spans="1:44" x14ac:dyDescent="0.2">
      <c r="A269">
        <v>261</v>
      </c>
      <c r="B269">
        <v>7.3025720819792195E-2</v>
      </c>
      <c r="C269">
        <v>0.12473488243986242</v>
      </c>
      <c r="D269">
        <v>-4.5974533578881038E-2</v>
      </c>
      <c r="E269">
        <v>0.17893591107073248</v>
      </c>
      <c r="F269">
        <v>-0.19077410615590251</v>
      </c>
      <c r="G269">
        <v>0.45686874337446981</v>
      </c>
      <c r="H269">
        <v>-0.44454440557923613</v>
      </c>
      <c r="I269">
        <v>4.535392017124229E-2</v>
      </c>
      <c r="J269">
        <v>-4.9364069247984199E-2</v>
      </c>
      <c r="K269">
        <v>-0.33565668234022861</v>
      </c>
      <c r="L269">
        <v>0.15513099999659774</v>
      </c>
      <c r="M269">
        <v>3.7257862038816203E-2</v>
      </c>
      <c r="N269">
        <v>2.0749696109809035E-2</v>
      </c>
      <c r="O269">
        <v>4.0118885791360137E-2</v>
      </c>
      <c r="P269">
        <v>4.4874857516436606E-2</v>
      </c>
      <c r="Q269">
        <v>0.10764803972885439</v>
      </c>
      <c r="R269">
        <v>0.13386388383446857</v>
      </c>
      <c r="S269">
        <v>4.2804368582458618E-2</v>
      </c>
      <c r="T269">
        <v>1.8318350264087124E-2</v>
      </c>
      <c r="U269">
        <v>8.6138627902250464E-2</v>
      </c>
      <c r="V269">
        <v>-4.6953181271241595E-2</v>
      </c>
      <c r="W269">
        <v>0.20923086256226897</v>
      </c>
      <c r="X269">
        <v>0.19732474116674714</v>
      </c>
      <c r="Y269">
        <v>-3.4270455866202698E-2</v>
      </c>
      <c r="Z269">
        <v>-0.22694973981578059</v>
      </c>
      <c r="AA269">
        <v>2.7213586525646205E-2</v>
      </c>
      <c r="AB269">
        <v>-1.2601121515165237E-2</v>
      </c>
      <c r="AC269">
        <v>3.819194396845127E-2</v>
      </c>
      <c r="AD269">
        <v>0.11334660155357468</v>
      </c>
      <c r="AE269">
        <v>5.7434858278717638E-2</v>
      </c>
      <c r="AF269">
        <v>0.17498969548108056</v>
      </c>
      <c r="AG269">
        <v>0.1309638173980423</v>
      </c>
      <c r="AH269">
        <v>-5.4880077355452528E-2</v>
      </c>
      <c r="AI269">
        <v>-0.13521367528968575</v>
      </c>
      <c r="AJ269">
        <v>-7.1743374533814519E-2</v>
      </c>
      <c r="AK269">
        <v>0.19772897334315709</v>
      </c>
      <c r="AL269">
        <v>-0.11621124126705962</v>
      </c>
      <c r="AM269">
        <v>-2.9518181348623496E-2</v>
      </c>
      <c r="AN269">
        <v>-3.8531910338881037E-2</v>
      </c>
      <c r="AO269">
        <v>-0.22664311680200089</v>
      </c>
      <c r="AP269">
        <v>-0.19705035607858967</v>
      </c>
      <c r="AQ269">
        <v>-2.796631761664492E-2</v>
      </c>
      <c r="AR269">
        <v>8.3581580318722981E-2</v>
      </c>
    </row>
    <row r="270" spans="1:44" x14ac:dyDescent="0.2">
      <c r="A270">
        <v>262</v>
      </c>
      <c r="B270">
        <v>4.1533097315911149E-3</v>
      </c>
      <c r="C270">
        <v>-1.88676372450719E-2</v>
      </c>
      <c r="D270">
        <v>2.3463650625102472E-2</v>
      </c>
      <c r="E270">
        <v>-4.1360812222612564E-2</v>
      </c>
      <c r="F270">
        <v>6.7621336238101293E-2</v>
      </c>
      <c r="G270">
        <v>-0.10207940283839423</v>
      </c>
      <c r="H270">
        <v>0.18899303525604849</v>
      </c>
      <c r="I270">
        <v>1.7529145944926716E-2</v>
      </c>
      <c r="J270">
        <v>5.7886306260276132E-2</v>
      </c>
      <c r="K270">
        <v>9.0835177015328838E-2</v>
      </c>
      <c r="L270">
        <v>0.12252386227406742</v>
      </c>
      <c r="M270">
        <v>-1.4023895569927891E-2</v>
      </c>
      <c r="N270">
        <v>1.9852542223252945E-2</v>
      </c>
      <c r="O270">
        <v>4.7761929123138813E-2</v>
      </c>
      <c r="P270">
        <v>-2.5963400596292097E-2</v>
      </c>
      <c r="Q270">
        <v>-3.3536315739529643E-3</v>
      </c>
      <c r="R270">
        <v>-2.5163747380717583E-3</v>
      </c>
      <c r="S270">
        <v>1.1409403361601012E-2</v>
      </c>
      <c r="T270">
        <v>6.9852684458370895E-2</v>
      </c>
      <c r="U270">
        <v>-0.23879446077130284</v>
      </c>
      <c r="V270">
        <v>6.5027049765613576E-2</v>
      </c>
      <c r="W270">
        <v>-0.44154972207951448</v>
      </c>
      <c r="X270">
        <v>4.040568495936836E-2</v>
      </c>
      <c r="Y270">
        <v>4.4376557027486108E-2</v>
      </c>
      <c r="Z270">
        <v>-8.5324315401453132E-2</v>
      </c>
      <c r="AA270">
        <v>0.11171106170772771</v>
      </c>
      <c r="AB270">
        <v>-2.2869854021404956E-2</v>
      </c>
      <c r="AC270">
        <v>2.3338134530999088E-3</v>
      </c>
      <c r="AD270">
        <v>9.675187704941246E-3</v>
      </c>
      <c r="AE270">
        <v>-1.1106384217395182E-2</v>
      </c>
      <c r="AF270">
        <v>7.4106659722410484E-3</v>
      </c>
      <c r="AG270">
        <v>3.3008132104231036E-2</v>
      </c>
      <c r="AH270">
        <v>-8.2076205882175679E-2</v>
      </c>
      <c r="AI270">
        <v>0.4021802019812315</v>
      </c>
      <c r="AJ270">
        <v>-0.27806133284144596</v>
      </c>
      <c r="AK270">
        <v>3.3214148849791236E-2</v>
      </c>
      <c r="AL270">
        <v>6.4032484264447298E-2</v>
      </c>
      <c r="AM270">
        <v>0.27466306144323482</v>
      </c>
      <c r="AN270">
        <v>0.13851160338819501</v>
      </c>
      <c r="AO270">
        <v>2.0106714726594532E-2</v>
      </c>
      <c r="AP270">
        <v>3.3361911731965455E-2</v>
      </c>
      <c r="AQ270">
        <v>-3.5721570159876204E-2</v>
      </c>
      <c r="AR270">
        <v>8.5521043730613533E-2</v>
      </c>
    </row>
    <row r="271" spans="1:44" x14ac:dyDescent="0.2">
      <c r="A271">
        <v>263</v>
      </c>
      <c r="B271">
        <v>4.1533097315911149E-3</v>
      </c>
      <c r="C271">
        <v>-1.88676372450719E-2</v>
      </c>
      <c r="D271">
        <v>2.3463650625102472E-2</v>
      </c>
      <c r="E271">
        <v>-4.1360812222612564E-2</v>
      </c>
      <c r="F271">
        <v>6.7621336238101293E-2</v>
      </c>
      <c r="G271">
        <v>-0.10207940283839423</v>
      </c>
      <c r="H271">
        <v>0.18899303525604849</v>
      </c>
      <c r="I271">
        <v>1.7529145944926716E-2</v>
      </c>
      <c r="J271">
        <v>5.7886306260276132E-2</v>
      </c>
      <c r="K271">
        <v>9.0835177015328838E-2</v>
      </c>
      <c r="L271">
        <v>0.12252386227406742</v>
      </c>
      <c r="M271">
        <v>-1.4023895569927891E-2</v>
      </c>
      <c r="N271">
        <v>1.9852542223252945E-2</v>
      </c>
      <c r="O271">
        <v>4.7761929123138813E-2</v>
      </c>
      <c r="P271">
        <v>-2.5963400596292097E-2</v>
      </c>
      <c r="Q271">
        <v>-3.3536315739529643E-3</v>
      </c>
      <c r="R271">
        <v>-2.5163747380717583E-3</v>
      </c>
      <c r="S271">
        <v>1.1409403361601012E-2</v>
      </c>
      <c r="T271">
        <v>6.9852684458370895E-2</v>
      </c>
      <c r="U271">
        <v>-0.23879446077130284</v>
      </c>
      <c r="V271">
        <v>6.5027049765613576E-2</v>
      </c>
      <c r="W271">
        <v>-0.44154972207951448</v>
      </c>
      <c r="X271">
        <v>4.040568495936836E-2</v>
      </c>
      <c r="Y271">
        <v>4.4376557027486108E-2</v>
      </c>
      <c r="Z271">
        <v>-8.5324315401453132E-2</v>
      </c>
      <c r="AA271">
        <v>0.11171106170772771</v>
      </c>
      <c r="AB271">
        <v>-2.2869854021404956E-2</v>
      </c>
      <c r="AC271">
        <v>2.3338134530999088E-3</v>
      </c>
      <c r="AD271">
        <v>9.675187704941246E-3</v>
      </c>
      <c r="AE271">
        <v>-1.1106384217395182E-2</v>
      </c>
      <c r="AF271">
        <v>7.4106659722410484E-3</v>
      </c>
      <c r="AG271">
        <v>3.3008132104231036E-2</v>
      </c>
      <c r="AH271">
        <v>-8.2076205882175679E-2</v>
      </c>
      <c r="AI271">
        <v>0.4021802019812315</v>
      </c>
      <c r="AJ271">
        <v>-0.27806133284144596</v>
      </c>
      <c r="AK271">
        <v>3.3214148849791236E-2</v>
      </c>
      <c r="AL271">
        <v>6.4032484264447298E-2</v>
      </c>
      <c r="AM271">
        <v>0.27466306144323482</v>
      </c>
      <c r="AN271">
        <v>0.13851160338819501</v>
      </c>
      <c r="AO271">
        <v>2.0106714726594532E-2</v>
      </c>
      <c r="AP271">
        <v>3.3361911731965455E-2</v>
      </c>
      <c r="AQ271">
        <v>-3.5721570159876204E-2</v>
      </c>
      <c r="AR271">
        <v>8.5521043730613533E-2</v>
      </c>
    </row>
    <row r="272" spans="1:44" x14ac:dyDescent="0.2">
      <c r="A272">
        <v>264</v>
      </c>
      <c r="B272">
        <v>-1.6236876176348725E-2</v>
      </c>
      <c r="C272">
        <v>-3.8345418909204732E-3</v>
      </c>
      <c r="D272">
        <v>-1.2450074618096441E-2</v>
      </c>
      <c r="E272">
        <v>8.7241490336240624E-3</v>
      </c>
      <c r="F272">
        <v>-2.0991094217389206E-2</v>
      </c>
      <c r="G272">
        <v>3.0352372767497027E-2</v>
      </c>
      <c r="H272">
        <v>-4.9830978548609628E-2</v>
      </c>
      <c r="I272">
        <v>-1.5816864765765382E-2</v>
      </c>
      <c r="J272">
        <v>2.9233082828716839E-3</v>
      </c>
      <c r="K272">
        <v>-2.2750876138054599E-2</v>
      </c>
      <c r="L272">
        <v>-0.17049800655539116</v>
      </c>
      <c r="M272">
        <v>7.3047045541512201E-3</v>
      </c>
      <c r="N272">
        <v>3.6648296551849757E-2</v>
      </c>
      <c r="O272">
        <v>-3.8324482024713058E-2</v>
      </c>
      <c r="P272">
        <v>0.10173399588687682</v>
      </c>
      <c r="Q272">
        <v>-6.1996288038890235E-2</v>
      </c>
      <c r="R272">
        <v>-0.11343649716665039</v>
      </c>
      <c r="S272">
        <v>3.6580293972228173E-3</v>
      </c>
      <c r="T272">
        <v>3.9382107773237474E-2</v>
      </c>
      <c r="U272">
        <v>-0.48438863161639645</v>
      </c>
      <c r="V272">
        <v>-1.2293833683932887E-2</v>
      </c>
      <c r="W272">
        <v>0.22968939639270469</v>
      </c>
      <c r="X272">
        <v>2.8111081143102012E-2</v>
      </c>
      <c r="Y272">
        <v>1.2994739973344993E-2</v>
      </c>
      <c r="Z272">
        <v>-6.8965923212439439E-2</v>
      </c>
      <c r="AA272">
        <v>-0.31072310163566053</v>
      </c>
      <c r="AB272">
        <v>1.3067388738261521E-2</v>
      </c>
      <c r="AC272">
        <v>6.1094285014284377E-2</v>
      </c>
      <c r="AD272">
        <v>-7.0067255269509299E-2</v>
      </c>
      <c r="AE272">
        <v>8.0897831172759505E-2</v>
      </c>
      <c r="AF272">
        <v>-9.1797771472069689E-3</v>
      </c>
      <c r="AG272">
        <v>-4.8708740046434218E-2</v>
      </c>
      <c r="AH272">
        <v>0.13718434745705266</v>
      </c>
      <c r="AI272">
        <v>-0.41973928427061646</v>
      </c>
      <c r="AJ272">
        <v>0.18993607336766183</v>
      </c>
      <c r="AK272">
        <v>0.10203536969678462</v>
      </c>
      <c r="AL272">
        <v>1.9957449567573393E-2</v>
      </c>
      <c r="AM272">
        <v>-7.57065504438591E-2</v>
      </c>
      <c r="AN272">
        <v>-0.31594006167230981</v>
      </c>
      <c r="AO272">
        <v>7.1322775774754321E-2</v>
      </c>
      <c r="AP272">
        <v>0.11963335127480623</v>
      </c>
      <c r="AQ272">
        <v>3.7168595011993544E-2</v>
      </c>
      <c r="AR272">
        <v>4.0544960146519093E-2</v>
      </c>
    </row>
    <row r="273" spans="1:44" x14ac:dyDescent="0.2">
      <c r="A273">
        <v>265</v>
      </c>
      <c r="B273">
        <v>-9.5138928947441359E-3</v>
      </c>
      <c r="C273">
        <v>2.1687094459446277E-2</v>
      </c>
      <c r="D273">
        <v>-3.0538691859172573E-2</v>
      </c>
      <c r="E273">
        <v>5.3870934177635332E-2</v>
      </c>
      <c r="F273">
        <v>-8.0094842071600558E-2</v>
      </c>
      <c r="G273">
        <v>0.14562998706401764</v>
      </c>
      <c r="H273">
        <v>-0.19703118082139093</v>
      </c>
      <c r="I273">
        <v>-3.805997878686751E-2</v>
      </c>
      <c r="J273">
        <v>-0.25039815138064669</v>
      </c>
      <c r="K273">
        <v>-0.28311855238614203</v>
      </c>
      <c r="L273">
        <v>5.3177738874523595E-2</v>
      </c>
      <c r="M273">
        <v>-0.12786642017712491</v>
      </c>
      <c r="N273">
        <v>-9.6553455627655382E-2</v>
      </c>
      <c r="O273">
        <v>-8.5253036477033084E-2</v>
      </c>
      <c r="P273">
        <v>-0.11941194727031046</v>
      </c>
      <c r="Q273">
        <v>2.3670950821028214E-2</v>
      </c>
      <c r="R273">
        <v>-2.6106517189410039E-2</v>
      </c>
      <c r="S273">
        <v>6.7940001100188496E-3</v>
      </c>
      <c r="T273">
        <v>-7.9056536622105766E-2</v>
      </c>
      <c r="U273">
        <v>0.38100099665127241</v>
      </c>
      <c r="V273">
        <v>-9.3856886891528712E-2</v>
      </c>
      <c r="W273">
        <v>6.3103328653359547E-2</v>
      </c>
      <c r="X273">
        <v>2.5012360371033715E-2</v>
      </c>
      <c r="Y273">
        <v>-0.13284788708589934</v>
      </c>
      <c r="Z273">
        <v>-0.29889244533264614</v>
      </c>
      <c r="AA273">
        <v>-3.9529968083217293E-3</v>
      </c>
      <c r="AB273">
        <v>-0.14580015343538477</v>
      </c>
      <c r="AC273">
        <v>-0.11470618137454247</v>
      </c>
      <c r="AD273">
        <v>1.5495152697655445E-3</v>
      </c>
      <c r="AE273">
        <v>-0.12024578124988139</v>
      </c>
      <c r="AF273">
        <v>4.5411569769563398E-2</v>
      </c>
      <c r="AG273">
        <v>-4.5453879772899275E-2</v>
      </c>
      <c r="AH273">
        <v>5.3960196956344575E-2</v>
      </c>
      <c r="AI273">
        <v>3.6863467898118341E-2</v>
      </c>
      <c r="AJ273">
        <v>-0.14678010258193197</v>
      </c>
      <c r="AK273">
        <v>-5.3089158785469603E-2</v>
      </c>
      <c r="AL273">
        <v>-0.38030660352096501</v>
      </c>
      <c r="AM273">
        <v>-0.43446584617841455</v>
      </c>
      <c r="AN273">
        <v>-1.8170037158097396E-2</v>
      </c>
      <c r="AO273">
        <v>-0.18639938892214947</v>
      </c>
      <c r="AP273">
        <v>-0.23232093007605259</v>
      </c>
      <c r="AQ273">
        <v>-8.2842614636137735E-2</v>
      </c>
      <c r="AR273">
        <v>-6.3451672816828952E-2</v>
      </c>
    </row>
    <row r="274" spans="1:44" x14ac:dyDescent="0.2">
      <c r="A274">
        <v>266</v>
      </c>
      <c r="B274">
        <v>-9.5138928947441359E-3</v>
      </c>
      <c r="C274">
        <v>2.1687094459446277E-2</v>
      </c>
      <c r="D274">
        <v>-3.0538691859172573E-2</v>
      </c>
      <c r="E274">
        <v>5.3870934177635332E-2</v>
      </c>
      <c r="F274">
        <v>-8.0094842071600558E-2</v>
      </c>
      <c r="G274">
        <v>0.14562998706401764</v>
      </c>
      <c r="H274">
        <v>-0.19703118082139093</v>
      </c>
      <c r="I274">
        <v>-3.805997878686751E-2</v>
      </c>
      <c r="J274">
        <v>-0.25039815138064669</v>
      </c>
      <c r="K274">
        <v>-0.28311855238614203</v>
      </c>
      <c r="L274">
        <v>5.3177738874523595E-2</v>
      </c>
      <c r="M274">
        <v>-0.12786642017712491</v>
      </c>
      <c r="N274">
        <v>-9.6553455627655382E-2</v>
      </c>
      <c r="O274">
        <v>-8.5253036477033084E-2</v>
      </c>
      <c r="P274">
        <v>-0.11941194727031046</v>
      </c>
      <c r="Q274">
        <v>2.3670950821028214E-2</v>
      </c>
      <c r="R274">
        <v>-2.6106517189410039E-2</v>
      </c>
      <c r="S274">
        <v>6.7940001100188496E-3</v>
      </c>
      <c r="T274">
        <v>-7.9056536622105766E-2</v>
      </c>
      <c r="U274">
        <v>0.38100099665127241</v>
      </c>
      <c r="V274">
        <v>-9.3856886891528712E-2</v>
      </c>
      <c r="W274">
        <v>6.3103328653359547E-2</v>
      </c>
      <c r="X274">
        <v>2.5012360371033715E-2</v>
      </c>
      <c r="Y274">
        <v>-0.13284788708589934</v>
      </c>
      <c r="Z274">
        <v>-0.29889244533264614</v>
      </c>
      <c r="AA274">
        <v>-3.9529968083217293E-3</v>
      </c>
      <c r="AB274">
        <v>-0.14580015343538477</v>
      </c>
      <c r="AC274">
        <v>-0.11470618137454247</v>
      </c>
      <c r="AD274">
        <v>1.5495152697655445E-3</v>
      </c>
      <c r="AE274">
        <v>-0.12024578124988139</v>
      </c>
      <c r="AF274">
        <v>4.5411569769563398E-2</v>
      </c>
      <c r="AG274">
        <v>-4.5453879772899275E-2</v>
      </c>
      <c r="AH274">
        <v>5.3960196956344575E-2</v>
      </c>
      <c r="AI274">
        <v>3.6863467898118341E-2</v>
      </c>
      <c r="AJ274">
        <v>-0.14678010258193197</v>
      </c>
      <c r="AK274">
        <v>-5.3089158785469603E-2</v>
      </c>
      <c r="AL274">
        <v>-0.38030660352096501</v>
      </c>
      <c r="AM274">
        <v>-0.43446584617841455</v>
      </c>
      <c r="AN274">
        <v>-1.8170037158097396E-2</v>
      </c>
      <c r="AO274">
        <v>-0.18639938892214947</v>
      </c>
      <c r="AP274">
        <v>-0.23232093007605259</v>
      </c>
      <c r="AQ274">
        <v>-8.2842614636137735E-2</v>
      </c>
      <c r="AR274">
        <v>-6.3451672816828952E-2</v>
      </c>
    </row>
    <row r="275" spans="1:44" x14ac:dyDescent="0.2">
      <c r="A275">
        <v>267</v>
      </c>
      <c r="B275">
        <v>-8.0226404259392092E-2</v>
      </c>
      <c r="C275">
        <v>-3.9644914676043697E-2</v>
      </c>
      <c r="D275">
        <v>-4.2256755031040427E-2</v>
      </c>
      <c r="E275">
        <v>2.7270778141395002E-3</v>
      </c>
      <c r="F275">
        <v>-4.4861492065458974E-2</v>
      </c>
      <c r="G275">
        <v>4.982373706459331E-2</v>
      </c>
      <c r="H275">
        <v>-9.0191549102139001E-2</v>
      </c>
      <c r="I275">
        <v>-6.3100274269990986E-2</v>
      </c>
      <c r="J275">
        <v>5.3824698624665546E-2</v>
      </c>
      <c r="K275">
        <v>0.10127701256119392</v>
      </c>
      <c r="L275">
        <v>-1.054756623700126E-2</v>
      </c>
      <c r="M275">
        <v>7.5219632502440348E-2</v>
      </c>
      <c r="N275">
        <v>-3.4413988151228092E-2</v>
      </c>
      <c r="O275">
        <v>-1.0631619465483189E-3</v>
      </c>
      <c r="P275">
        <v>-5.7387753052300372E-2</v>
      </c>
      <c r="Q275">
        <v>-3.9433361606503126E-2</v>
      </c>
      <c r="R275">
        <v>-3.1164358791863411E-2</v>
      </c>
      <c r="S275">
        <v>1.7380657829241919E-2</v>
      </c>
      <c r="T275">
        <v>-6.3747557695519541E-2</v>
      </c>
      <c r="U275">
        <v>0.28758660075806652</v>
      </c>
      <c r="V275">
        <v>-1.0075991801530737E-2</v>
      </c>
      <c r="W275">
        <v>-0.18017601372978487</v>
      </c>
      <c r="X275">
        <v>-5.859572569230842E-2</v>
      </c>
      <c r="Y275">
        <v>2.0228223414486379E-2</v>
      </c>
      <c r="Z275">
        <v>0.17984024281562005</v>
      </c>
      <c r="AA275">
        <v>3.5684239754407709E-3</v>
      </c>
      <c r="AB275">
        <v>9.1828824663278796E-2</v>
      </c>
      <c r="AC275">
        <v>7.7395011994567664E-3</v>
      </c>
      <c r="AD275">
        <v>-7.9198608044226404E-3</v>
      </c>
      <c r="AE275">
        <v>-7.6325396127366996E-2</v>
      </c>
      <c r="AF275">
        <v>-0.16077728428416194</v>
      </c>
      <c r="AG275">
        <v>-5.7158768237642987E-2</v>
      </c>
      <c r="AH275">
        <v>-9.6118378242487923E-2</v>
      </c>
      <c r="AI275">
        <v>-0.24626949677173404</v>
      </c>
      <c r="AJ275">
        <v>0.59170311501727779</v>
      </c>
      <c r="AK275">
        <v>-0.14656052763129623</v>
      </c>
      <c r="AL275">
        <v>7.3702722692664091E-2</v>
      </c>
      <c r="AM275">
        <v>-6.4776081792960016E-2</v>
      </c>
      <c r="AN275">
        <v>2.647335831443054E-2</v>
      </c>
      <c r="AO275">
        <v>8.3713236258220469E-2</v>
      </c>
      <c r="AP275">
        <v>4.4936075001758669E-2</v>
      </c>
      <c r="AQ275">
        <v>2.0916641656816504E-2</v>
      </c>
      <c r="AR275">
        <v>-0.18092235634805853</v>
      </c>
    </row>
    <row r="276" spans="1:44" x14ac:dyDescent="0.2">
      <c r="A276">
        <v>268</v>
      </c>
      <c r="B276">
        <v>-2.4724531205029709E-2</v>
      </c>
      <c r="C276">
        <v>-2.8377000535788399E-2</v>
      </c>
      <c r="D276">
        <v>3.7591425200647066E-3</v>
      </c>
      <c r="E276">
        <v>-3.2015791134087479E-2</v>
      </c>
      <c r="F276">
        <v>3.6958178993504509E-2</v>
      </c>
      <c r="G276">
        <v>-6.6515672015374561E-2</v>
      </c>
      <c r="H276">
        <v>0.11084690755577764</v>
      </c>
      <c r="I276">
        <v>-8.8150731448038644E-2</v>
      </c>
      <c r="J276">
        <v>0.13293005252479384</v>
      </c>
      <c r="K276">
        <v>-1.8798522998323519E-2</v>
      </c>
      <c r="L276">
        <v>5.9751461585516363E-2</v>
      </c>
      <c r="M276">
        <v>-2.1590627612918079E-2</v>
      </c>
      <c r="N276">
        <v>-2.9443556358579537E-2</v>
      </c>
      <c r="O276">
        <v>-7.5643181297047835E-2</v>
      </c>
      <c r="P276">
        <v>-1.1899668849830625E-2</v>
      </c>
      <c r="Q276">
        <v>-3.0553628485373463E-2</v>
      </c>
      <c r="R276">
        <v>-9.7879763320421476E-2</v>
      </c>
      <c r="S276">
        <v>-3.9807484650280389E-2</v>
      </c>
      <c r="T276">
        <v>4.3575778545719146E-3</v>
      </c>
      <c r="U276">
        <v>0.11935626083502449</v>
      </c>
      <c r="V276">
        <v>4.7263774633089062E-2</v>
      </c>
      <c r="W276">
        <v>-0.1403310105256188</v>
      </c>
      <c r="X276">
        <v>-5.0360505823284996E-2</v>
      </c>
      <c r="Y276">
        <v>7.5959716679105505E-2</v>
      </c>
      <c r="Z276">
        <v>6.7154832293053968E-2</v>
      </c>
      <c r="AA276">
        <v>9.0003903352364301E-2</v>
      </c>
      <c r="AB276">
        <v>-2.6319783187043533E-2</v>
      </c>
      <c r="AC276">
        <v>-9.2483429684489304E-2</v>
      </c>
      <c r="AD276">
        <v>-8.0961593243813246E-2</v>
      </c>
      <c r="AE276">
        <v>-4.8459941097826142E-2</v>
      </c>
      <c r="AF276">
        <v>-0.10587219385220925</v>
      </c>
      <c r="AG276">
        <v>-2.6871645890811702E-2</v>
      </c>
      <c r="AH276">
        <v>-5.8070284298783581E-2</v>
      </c>
      <c r="AI276">
        <v>0.23684002517011127</v>
      </c>
      <c r="AJ276">
        <v>-0.25559558664327331</v>
      </c>
      <c r="AK276">
        <v>-0.16805637324343325</v>
      </c>
      <c r="AL276">
        <v>9.7637388667286329E-2</v>
      </c>
      <c r="AM276">
        <v>4.1191628627316623E-2</v>
      </c>
      <c r="AN276">
        <v>2.2623565073558449E-2</v>
      </c>
      <c r="AO276">
        <v>-3.1778574372727908E-2</v>
      </c>
      <c r="AP276">
        <v>0.10126323776381119</v>
      </c>
      <c r="AQ276">
        <v>-0.16695982881118898</v>
      </c>
      <c r="AR276">
        <v>-0.11601505069939466</v>
      </c>
    </row>
    <row r="277" spans="1:44" x14ac:dyDescent="0.2">
      <c r="A277">
        <v>269</v>
      </c>
      <c r="B277">
        <v>-1.6236876176348725E-2</v>
      </c>
      <c r="C277">
        <v>-3.8345418909204732E-3</v>
      </c>
      <c r="D277">
        <v>-1.2450074618096441E-2</v>
      </c>
      <c r="E277">
        <v>8.7241490336240624E-3</v>
      </c>
      <c r="F277">
        <v>-2.0991094217389206E-2</v>
      </c>
      <c r="G277">
        <v>3.0352372767497027E-2</v>
      </c>
      <c r="H277">
        <v>-4.9830978548609628E-2</v>
      </c>
      <c r="I277">
        <v>-1.5816864765765382E-2</v>
      </c>
      <c r="J277">
        <v>2.9233082828716839E-3</v>
      </c>
      <c r="K277">
        <v>-2.2750876138054599E-2</v>
      </c>
      <c r="L277">
        <v>-0.17049800655539116</v>
      </c>
      <c r="M277">
        <v>7.3047045541512201E-3</v>
      </c>
      <c r="N277">
        <v>3.6648296551849757E-2</v>
      </c>
      <c r="O277">
        <v>-3.8324482024713058E-2</v>
      </c>
      <c r="P277">
        <v>0.10173399588687682</v>
      </c>
      <c r="Q277">
        <v>-6.1996288038890235E-2</v>
      </c>
      <c r="R277">
        <v>-0.11343649716665039</v>
      </c>
      <c r="S277">
        <v>3.6580293972228173E-3</v>
      </c>
      <c r="T277">
        <v>3.9382107773237474E-2</v>
      </c>
      <c r="U277">
        <v>-0.48438863161639645</v>
      </c>
      <c r="V277">
        <v>-1.2293833683932887E-2</v>
      </c>
      <c r="W277">
        <v>0.22968939639270469</v>
      </c>
      <c r="X277">
        <v>2.8111081143102012E-2</v>
      </c>
      <c r="Y277">
        <v>1.2994739973344993E-2</v>
      </c>
      <c r="Z277">
        <v>-6.8965923212439439E-2</v>
      </c>
      <c r="AA277">
        <v>-0.31072310163566053</v>
      </c>
      <c r="AB277">
        <v>1.3067388738261521E-2</v>
      </c>
      <c r="AC277">
        <v>6.1094285014284377E-2</v>
      </c>
      <c r="AD277">
        <v>-7.0067255269509299E-2</v>
      </c>
      <c r="AE277">
        <v>8.0897831172759505E-2</v>
      </c>
      <c r="AF277">
        <v>-9.1797771472069689E-3</v>
      </c>
      <c r="AG277">
        <v>-4.8708740046434218E-2</v>
      </c>
      <c r="AH277">
        <v>0.13718434745705266</v>
      </c>
      <c r="AI277">
        <v>-0.41973928427061646</v>
      </c>
      <c r="AJ277">
        <v>0.18993607336766183</v>
      </c>
      <c r="AK277">
        <v>0.10203536969678462</v>
      </c>
      <c r="AL277">
        <v>1.9957449567573393E-2</v>
      </c>
      <c r="AM277">
        <v>-7.57065504438591E-2</v>
      </c>
      <c r="AN277">
        <v>-0.31594006167230981</v>
      </c>
      <c r="AO277">
        <v>7.1322775774754321E-2</v>
      </c>
      <c r="AP277">
        <v>0.11963335127480623</v>
      </c>
      <c r="AQ277">
        <v>3.7168595011993544E-2</v>
      </c>
      <c r="AR277">
        <v>4.0544960146519093E-2</v>
      </c>
    </row>
    <row r="278" spans="1:44" x14ac:dyDescent="0.2">
      <c r="A278">
        <v>270</v>
      </c>
      <c r="B278">
        <v>-9.5138928947441359E-3</v>
      </c>
      <c r="C278">
        <v>2.1687094459446277E-2</v>
      </c>
      <c r="D278">
        <v>-3.0538691859172573E-2</v>
      </c>
      <c r="E278">
        <v>5.3870934177635332E-2</v>
      </c>
      <c r="F278">
        <v>-8.0094842071600558E-2</v>
      </c>
      <c r="G278">
        <v>0.14562998706401764</v>
      </c>
      <c r="H278">
        <v>-0.19703118082139093</v>
      </c>
      <c r="I278">
        <v>-3.805997878686751E-2</v>
      </c>
      <c r="J278">
        <v>-0.25039815138064669</v>
      </c>
      <c r="K278">
        <v>-0.28311855238614203</v>
      </c>
      <c r="L278">
        <v>5.3177738874523595E-2</v>
      </c>
      <c r="M278">
        <v>-0.12786642017712491</v>
      </c>
      <c r="N278">
        <v>-9.6553455627655382E-2</v>
      </c>
      <c r="O278">
        <v>-8.5253036477033084E-2</v>
      </c>
      <c r="P278">
        <v>-0.11941194727031046</v>
      </c>
      <c r="Q278">
        <v>2.3670950821028214E-2</v>
      </c>
      <c r="R278">
        <v>-2.6106517189410039E-2</v>
      </c>
      <c r="S278">
        <v>6.7940001100188496E-3</v>
      </c>
      <c r="T278">
        <v>-7.9056536622105766E-2</v>
      </c>
      <c r="U278">
        <v>0.38100099665127241</v>
      </c>
      <c r="V278">
        <v>-9.3856886891528712E-2</v>
      </c>
      <c r="W278">
        <v>6.3103328653359547E-2</v>
      </c>
      <c r="X278">
        <v>2.5012360371033715E-2</v>
      </c>
      <c r="Y278">
        <v>-0.13284788708589934</v>
      </c>
      <c r="Z278">
        <v>-0.29889244533264614</v>
      </c>
      <c r="AA278">
        <v>-3.9529968083217293E-3</v>
      </c>
      <c r="AB278">
        <v>-0.14580015343538477</v>
      </c>
      <c r="AC278">
        <v>-0.11470618137454247</v>
      </c>
      <c r="AD278">
        <v>1.5495152697655445E-3</v>
      </c>
      <c r="AE278">
        <v>-0.12024578124988139</v>
      </c>
      <c r="AF278">
        <v>4.5411569769563398E-2</v>
      </c>
      <c r="AG278">
        <v>-4.5453879772899275E-2</v>
      </c>
      <c r="AH278">
        <v>5.3960196956344575E-2</v>
      </c>
      <c r="AI278">
        <v>3.6863467898118341E-2</v>
      </c>
      <c r="AJ278">
        <v>-0.14678010258193197</v>
      </c>
      <c r="AK278">
        <v>-5.3089158785469603E-2</v>
      </c>
      <c r="AL278">
        <v>-0.38030660352096501</v>
      </c>
      <c r="AM278">
        <v>-0.43446584617841455</v>
      </c>
      <c r="AN278">
        <v>-1.8170037158097396E-2</v>
      </c>
      <c r="AO278">
        <v>-0.18639938892214947</v>
      </c>
      <c r="AP278">
        <v>-0.23232093007605259</v>
      </c>
      <c r="AQ278">
        <v>-8.2842614636137735E-2</v>
      </c>
      <c r="AR278">
        <v>-6.3451672816828952E-2</v>
      </c>
    </row>
    <row r="279" spans="1:44" x14ac:dyDescent="0.2">
      <c r="A279">
        <v>271</v>
      </c>
      <c r="B279">
        <v>3.724273771552622E-2</v>
      </c>
      <c r="C279">
        <v>-2.1689789117790736E-2</v>
      </c>
      <c r="D279">
        <v>6.0239100213595353E-2</v>
      </c>
      <c r="E279">
        <v>-7.7273974629761044E-2</v>
      </c>
      <c r="F279">
        <v>0.14902914956601565</v>
      </c>
      <c r="G279">
        <v>-0.19695159542405916</v>
      </c>
      <c r="H279">
        <v>0.43083423492108675</v>
      </c>
      <c r="I279">
        <v>3.0503150564823445E-2</v>
      </c>
      <c r="J279">
        <v>-0.10735859666241698</v>
      </c>
      <c r="K279">
        <v>-9.5168658881532808E-2</v>
      </c>
      <c r="L279">
        <v>4.6538857316625659E-2</v>
      </c>
      <c r="M279">
        <v>1.5562616064948021E-3</v>
      </c>
      <c r="N279">
        <v>-0.10493974611807733</v>
      </c>
      <c r="O279">
        <v>-2.791403727147812E-3</v>
      </c>
      <c r="P279">
        <v>1.9477225954091848E-2</v>
      </c>
      <c r="Q279">
        <v>3.4683851248749731E-2</v>
      </c>
      <c r="R279">
        <v>-3.7435534583124541E-3</v>
      </c>
      <c r="S279">
        <v>2.8811496454943741E-2</v>
      </c>
      <c r="T279">
        <v>7.3622777681623397E-3</v>
      </c>
      <c r="U279">
        <v>-0.53664431397171064</v>
      </c>
      <c r="V279">
        <v>1.2276557218058315E-3</v>
      </c>
      <c r="W279">
        <v>0.33140267916824739</v>
      </c>
      <c r="X279">
        <v>2.0972052456869505E-2</v>
      </c>
      <c r="Y279">
        <v>-0.18942197208478939</v>
      </c>
      <c r="Z279">
        <v>-0.10535045198821225</v>
      </c>
      <c r="AA279">
        <v>8.6073779959344954E-2</v>
      </c>
      <c r="AB279">
        <v>1.1305377526294569E-2</v>
      </c>
      <c r="AC279">
        <v>-0.16852529287246087</v>
      </c>
      <c r="AD279">
        <v>-4.2509372789777511E-2</v>
      </c>
      <c r="AE279">
        <v>2.9167998311122378E-2</v>
      </c>
      <c r="AF279">
        <v>-4.8666730899990629E-2</v>
      </c>
      <c r="AG279">
        <v>-0.15382355359202582</v>
      </c>
      <c r="AH279">
        <v>2.9197885096529985E-2</v>
      </c>
      <c r="AI279">
        <v>-0.21826407379578749</v>
      </c>
      <c r="AJ279">
        <v>0.12286442841755285</v>
      </c>
      <c r="AK279">
        <v>-8.5860242181809432E-2</v>
      </c>
      <c r="AL279">
        <v>-6.4881467005437288E-2</v>
      </c>
      <c r="AM279">
        <v>-9.8180708704176833E-2</v>
      </c>
      <c r="AN279">
        <v>-1.8619537125158625E-2</v>
      </c>
      <c r="AO279">
        <v>9.3219882880173355E-3</v>
      </c>
      <c r="AP279">
        <v>-1.7691525001050756E-2</v>
      </c>
      <c r="AQ279">
        <v>0.10952062127725259</v>
      </c>
      <c r="AR279">
        <v>-8.6198015431769415E-2</v>
      </c>
    </row>
    <row r="280" spans="1:44" x14ac:dyDescent="0.2">
      <c r="A280">
        <v>272</v>
      </c>
      <c r="B280">
        <v>4.1533097315911149E-3</v>
      </c>
      <c r="C280">
        <v>-1.88676372450719E-2</v>
      </c>
      <c r="D280">
        <v>2.3463650625102472E-2</v>
      </c>
      <c r="E280">
        <v>-4.1360812222612564E-2</v>
      </c>
      <c r="F280">
        <v>6.7621336238101293E-2</v>
      </c>
      <c r="G280">
        <v>-0.10207940283839423</v>
      </c>
      <c r="H280">
        <v>0.18899303525604849</v>
      </c>
      <c r="I280">
        <v>1.7529145944926716E-2</v>
      </c>
      <c r="J280">
        <v>5.7886306260276132E-2</v>
      </c>
      <c r="K280">
        <v>9.0835177015328838E-2</v>
      </c>
      <c r="L280">
        <v>0.12252386227406742</v>
      </c>
      <c r="M280">
        <v>-1.4023895569927891E-2</v>
      </c>
      <c r="N280">
        <v>1.9852542223252945E-2</v>
      </c>
      <c r="O280">
        <v>4.7761929123138813E-2</v>
      </c>
      <c r="P280">
        <v>-2.5963400596292097E-2</v>
      </c>
      <c r="Q280">
        <v>-3.3536315739529643E-3</v>
      </c>
      <c r="R280">
        <v>-2.5163747380717583E-3</v>
      </c>
      <c r="S280">
        <v>1.1409403361601012E-2</v>
      </c>
      <c r="T280">
        <v>6.9852684458370895E-2</v>
      </c>
      <c r="U280">
        <v>-0.23879446077130284</v>
      </c>
      <c r="V280">
        <v>6.5027049765613576E-2</v>
      </c>
      <c r="W280">
        <v>-0.44154972207951448</v>
      </c>
      <c r="X280">
        <v>4.040568495936836E-2</v>
      </c>
      <c r="Y280">
        <v>4.4376557027486108E-2</v>
      </c>
      <c r="Z280">
        <v>-8.5324315401453132E-2</v>
      </c>
      <c r="AA280">
        <v>0.11171106170772771</v>
      </c>
      <c r="AB280">
        <v>-2.2869854021404956E-2</v>
      </c>
      <c r="AC280">
        <v>2.3338134530999088E-3</v>
      </c>
      <c r="AD280">
        <v>9.675187704941246E-3</v>
      </c>
      <c r="AE280">
        <v>-1.1106384217395182E-2</v>
      </c>
      <c r="AF280">
        <v>7.4106659722410484E-3</v>
      </c>
      <c r="AG280">
        <v>3.3008132104231036E-2</v>
      </c>
      <c r="AH280">
        <v>-8.2076205882175679E-2</v>
      </c>
      <c r="AI280">
        <v>0.4021802019812315</v>
      </c>
      <c r="AJ280">
        <v>-0.27806133284144596</v>
      </c>
      <c r="AK280">
        <v>3.3214148849791236E-2</v>
      </c>
      <c r="AL280">
        <v>6.4032484264447298E-2</v>
      </c>
      <c r="AM280">
        <v>0.27466306144323482</v>
      </c>
      <c r="AN280">
        <v>0.13851160338819501</v>
      </c>
      <c r="AO280">
        <v>2.0106714726594532E-2</v>
      </c>
      <c r="AP280">
        <v>3.3361911731965455E-2</v>
      </c>
      <c r="AQ280">
        <v>-3.5721570159876204E-2</v>
      </c>
      <c r="AR280">
        <v>8.5521043730613533E-2</v>
      </c>
    </row>
    <row r="281" spans="1:44" x14ac:dyDescent="0.2">
      <c r="A281">
        <v>273</v>
      </c>
      <c r="B281">
        <v>4.1533097315911149E-3</v>
      </c>
      <c r="C281">
        <v>-1.88676372450719E-2</v>
      </c>
      <c r="D281">
        <v>2.3463650625102472E-2</v>
      </c>
      <c r="E281">
        <v>-4.1360812222612564E-2</v>
      </c>
      <c r="F281">
        <v>6.7621336238101293E-2</v>
      </c>
      <c r="G281">
        <v>-0.10207940283839423</v>
      </c>
      <c r="H281">
        <v>0.18899303525604849</v>
      </c>
      <c r="I281">
        <v>1.7529145944926716E-2</v>
      </c>
      <c r="J281">
        <v>5.7886306260276132E-2</v>
      </c>
      <c r="K281">
        <v>9.0835177015328838E-2</v>
      </c>
      <c r="L281">
        <v>0.12252386227406742</v>
      </c>
      <c r="M281">
        <v>-1.4023895569927891E-2</v>
      </c>
      <c r="N281">
        <v>1.9852542223252945E-2</v>
      </c>
      <c r="O281">
        <v>4.7761929123138813E-2</v>
      </c>
      <c r="P281">
        <v>-2.5963400596292097E-2</v>
      </c>
      <c r="Q281">
        <v>-3.3536315739529643E-3</v>
      </c>
      <c r="R281">
        <v>-2.5163747380717583E-3</v>
      </c>
      <c r="S281">
        <v>1.1409403361601012E-2</v>
      </c>
      <c r="T281">
        <v>6.9852684458370895E-2</v>
      </c>
      <c r="U281">
        <v>-0.23879446077130284</v>
      </c>
      <c r="V281">
        <v>6.5027049765613576E-2</v>
      </c>
      <c r="W281">
        <v>-0.44154972207951448</v>
      </c>
      <c r="X281">
        <v>4.040568495936836E-2</v>
      </c>
      <c r="Y281">
        <v>4.4376557027486108E-2</v>
      </c>
      <c r="Z281">
        <v>-8.5324315401453132E-2</v>
      </c>
      <c r="AA281">
        <v>0.11171106170772771</v>
      </c>
      <c r="AB281">
        <v>-2.2869854021404956E-2</v>
      </c>
      <c r="AC281">
        <v>2.3338134530999088E-3</v>
      </c>
      <c r="AD281">
        <v>9.675187704941246E-3</v>
      </c>
      <c r="AE281">
        <v>-1.1106384217395182E-2</v>
      </c>
      <c r="AF281">
        <v>7.4106659722410484E-3</v>
      </c>
      <c r="AG281">
        <v>3.3008132104231036E-2</v>
      </c>
      <c r="AH281">
        <v>-8.2076205882175679E-2</v>
      </c>
      <c r="AI281">
        <v>0.4021802019812315</v>
      </c>
      <c r="AJ281">
        <v>-0.27806133284144596</v>
      </c>
      <c r="AK281">
        <v>3.3214148849791236E-2</v>
      </c>
      <c r="AL281">
        <v>6.4032484264447298E-2</v>
      </c>
      <c r="AM281">
        <v>0.27466306144323482</v>
      </c>
      <c r="AN281">
        <v>0.13851160338819501</v>
      </c>
      <c r="AO281">
        <v>2.0106714726594532E-2</v>
      </c>
      <c r="AP281">
        <v>3.3361911731965455E-2</v>
      </c>
      <c r="AQ281">
        <v>-3.5721570159876204E-2</v>
      </c>
      <c r="AR281">
        <v>8.5521043730613533E-2</v>
      </c>
    </row>
    <row r="282" spans="1:44" x14ac:dyDescent="0.2">
      <c r="A282">
        <v>274</v>
      </c>
      <c r="B282">
        <v>3.724273771552622E-2</v>
      </c>
      <c r="C282">
        <v>-2.1689789117790736E-2</v>
      </c>
      <c r="D282">
        <v>6.0239100213595353E-2</v>
      </c>
      <c r="E282">
        <v>-7.7273974629761044E-2</v>
      </c>
      <c r="F282">
        <v>0.14902914956601565</v>
      </c>
      <c r="G282">
        <v>-0.19695159542405916</v>
      </c>
      <c r="H282">
        <v>0.43083423492108675</v>
      </c>
      <c r="I282">
        <v>3.0503150564823445E-2</v>
      </c>
      <c r="J282">
        <v>-0.10735859666241698</v>
      </c>
      <c r="K282">
        <v>-9.5168658881532808E-2</v>
      </c>
      <c r="L282">
        <v>4.6538857316625659E-2</v>
      </c>
      <c r="M282">
        <v>1.5562616064948021E-3</v>
      </c>
      <c r="N282">
        <v>-0.10493974611807733</v>
      </c>
      <c r="O282">
        <v>-2.791403727147812E-3</v>
      </c>
      <c r="P282">
        <v>1.9477225954091848E-2</v>
      </c>
      <c r="Q282">
        <v>3.4683851248749731E-2</v>
      </c>
      <c r="R282">
        <v>-3.7435534583124541E-3</v>
      </c>
      <c r="S282">
        <v>2.8811496454943741E-2</v>
      </c>
      <c r="T282">
        <v>7.3622777681623397E-3</v>
      </c>
      <c r="U282">
        <v>-0.53664431397171064</v>
      </c>
      <c r="V282">
        <v>1.2276557218058315E-3</v>
      </c>
      <c r="W282">
        <v>0.33140267916824739</v>
      </c>
      <c r="X282">
        <v>2.0972052456869505E-2</v>
      </c>
      <c r="Y282">
        <v>-0.18942197208478939</v>
      </c>
      <c r="Z282">
        <v>-0.10535045198821225</v>
      </c>
      <c r="AA282">
        <v>8.6073779959344954E-2</v>
      </c>
      <c r="AB282">
        <v>1.1305377526294569E-2</v>
      </c>
      <c r="AC282">
        <v>-0.16852529287246087</v>
      </c>
      <c r="AD282">
        <v>-4.2509372789777511E-2</v>
      </c>
      <c r="AE282">
        <v>2.9167998311122378E-2</v>
      </c>
      <c r="AF282">
        <v>-4.8666730899990629E-2</v>
      </c>
      <c r="AG282">
        <v>-0.15382355359202582</v>
      </c>
      <c r="AH282">
        <v>2.9197885096529985E-2</v>
      </c>
      <c r="AI282">
        <v>-0.21826407379578749</v>
      </c>
      <c r="AJ282">
        <v>0.12286442841755285</v>
      </c>
      <c r="AK282">
        <v>-8.5860242181809432E-2</v>
      </c>
      <c r="AL282">
        <v>-6.4881467005437288E-2</v>
      </c>
      <c r="AM282">
        <v>-9.8180708704176833E-2</v>
      </c>
      <c r="AN282">
        <v>-1.8619537125158625E-2</v>
      </c>
      <c r="AO282">
        <v>9.3219882880173355E-3</v>
      </c>
      <c r="AP282">
        <v>-1.7691525001050756E-2</v>
      </c>
      <c r="AQ282">
        <v>0.10952062127725259</v>
      </c>
      <c r="AR282">
        <v>-8.6198015431769415E-2</v>
      </c>
    </row>
    <row r="283" spans="1:44" x14ac:dyDescent="0.2">
      <c r="A283">
        <v>275</v>
      </c>
      <c r="B283">
        <v>4.1533097315911149E-3</v>
      </c>
      <c r="C283">
        <v>-1.88676372450719E-2</v>
      </c>
      <c r="D283">
        <v>2.3463650625102472E-2</v>
      </c>
      <c r="E283">
        <v>-4.1360812222612564E-2</v>
      </c>
      <c r="F283">
        <v>6.7621336238101293E-2</v>
      </c>
      <c r="G283">
        <v>-0.10207940283839423</v>
      </c>
      <c r="H283">
        <v>0.18899303525604849</v>
      </c>
      <c r="I283">
        <v>1.7529145944926716E-2</v>
      </c>
      <c r="J283">
        <v>5.7886306260276132E-2</v>
      </c>
      <c r="K283">
        <v>9.0835177015328838E-2</v>
      </c>
      <c r="L283">
        <v>0.12252386227406742</v>
      </c>
      <c r="M283">
        <v>-1.4023895569927891E-2</v>
      </c>
      <c r="N283">
        <v>1.9852542223252945E-2</v>
      </c>
      <c r="O283">
        <v>4.7761929123138813E-2</v>
      </c>
      <c r="P283">
        <v>-2.5963400596292097E-2</v>
      </c>
      <c r="Q283">
        <v>-3.3536315739529643E-3</v>
      </c>
      <c r="R283">
        <v>-2.5163747380717583E-3</v>
      </c>
      <c r="S283">
        <v>1.1409403361601012E-2</v>
      </c>
      <c r="T283">
        <v>6.9852684458370895E-2</v>
      </c>
      <c r="U283">
        <v>-0.23879446077130284</v>
      </c>
      <c r="V283">
        <v>6.5027049765613576E-2</v>
      </c>
      <c r="W283">
        <v>-0.44154972207951448</v>
      </c>
      <c r="X283">
        <v>4.040568495936836E-2</v>
      </c>
      <c r="Y283">
        <v>4.4376557027486108E-2</v>
      </c>
      <c r="Z283">
        <v>-8.5324315401453132E-2</v>
      </c>
      <c r="AA283">
        <v>0.11171106170772771</v>
      </c>
      <c r="AB283">
        <v>-2.2869854021404956E-2</v>
      </c>
      <c r="AC283">
        <v>2.3338134530999088E-3</v>
      </c>
      <c r="AD283">
        <v>9.675187704941246E-3</v>
      </c>
      <c r="AE283">
        <v>-1.1106384217395182E-2</v>
      </c>
      <c r="AF283">
        <v>7.4106659722410484E-3</v>
      </c>
      <c r="AG283">
        <v>3.3008132104231036E-2</v>
      </c>
      <c r="AH283">
        <v>-8.2076205882175679E-2</v>
      </c>
      <c r="AI283">
        <v>0.4021802019812315</v>
      </c>
      <c r="AJ283">
        <v>-0.27806133284144596</v>
      </c>
      <c r="AK283">
        <v>3.3214148849791236E-2</v>
      </c>
      <c r="AL283">
        <v>6.4032484264447298E-2</v>
      </c>
      <c r="AM283">
        <v>0.27466306144323482</v>
      </c>
      <c r="AN283">
        <v>0.13851160338819501</v>
      </c>
      <c r="AO283">
        <v>2.0106714726594532E-2</v>
      </c>
      <c r="AP283">
        <v>3.3361911731965455E-2</v>
      </c>
      <c r="AQ283">
        <v>-3.5721570159876204E-2</v>
      </c>
      <c r="AR283">
        <v>8.5521043730613533E-2</v>
      </c>
    </row>
    <row r="284" spans="1:44" x14ac:dyDescent="0.2">
      <c r="A284">
        <v>276</v>
      </c>
      <c r="B284">
        <v>2.3152701069066861E-2</v>
      </c>
      <c r="C284">
        <v>-3.5928184173170452E-2</v>
      </c>
      <c r="D284">
        <v>6.1282659935003814E-2</v>
      </c>
      <c r="E284">
        <v>-9.1597505337671081E-2</v>
      </c>
      <c r="F284">
        <v>0.16829562464984593</v>
      </c>
      <c r="G284">
        <v>-0.22245493734979149</v>
      </c>
      <c r="H284">
        <v>0.50254394345684772</v>
      </c>
      <c r="I284">
        <v>6.8596858945934924E-2</v>
      </c>
      <c r="J284">
        <v>-6.7864948620720011E-2</v>
      </c>
      <c r="K284">
        <v>-0.12246932609332117</v>
      </c>
      <c r="L284">
        <v>-3.9834556869639104E-2</v>
      </c>
      <c r="M284">
        <v>-6.5709431518737982E-2</v>
      </c>
      <c r="N284">
        <v>3.7653244191904189E-2</v>
      </c>
      <c r="O284">
        <v>2.9630402356305652E-2</v>
      </c>
      <c r="P284">
        <v>5.4796859082616667E-2</v>
      </c>
      <c r="Q284">
        <v>-4.6959821616652242E-2</v>
      </c>
      <c r="R284">
        <v>-2.1930566558624132E-2</v>
      </c>
      <c r="S284">
        <v>-5.0158328031223887E-2</v>
      </c>
      <c r="T284">
        <v>-3.4101684908500851E-2</v>
      </c>
      <c r="U284">
        <v>0.39706993745508701</v>
      </c>
      <c r="V284">
        <v>3.5679718287207063E-2</v>
      </c>
      <c r="W284">
        <v>5.2336888091205402E-2</v>
      </c>
      <c r="X284">
        <v>-5.9239757160958306E-2</v>
      </c>
      <c r="Y284">
        <v>-7.8429287397013825E-2</v>
      </c>
      <c r="Z284">
        <v>-2.3927834379937507E-2</v>
      </c>
      <c r="AA284">
        <v>2.8338039697769268E-2</v>
      </c>
      <c r="AB284">
        <v>-6.2474339580860794E-2</v>
      </c>
      <c r="AC284">
        <v>2.9121195523795551E-2</v>
      </c>
      <c r="AD284">
        <v>2.1056252725977442E-2</v>
      </c>
      <c r="AE284">
        <v>6.2559914810794481E-2</v>
      </c>
      <c r="AF284">
        <v>9.8332643711140255E-2</v>
      </c>
      <c r="AG284">
        <v>-1.8585255858860394E-2</v>
      </c>
      <c r="AH284">
        <v>-0.15292888751262979</v>
      </c>
      <c r="AI284">
        <v>1.937764288852728E-2</v>
      </c>
      <c r="AJ284">
        <v>4.5532740786463632E-2</v>
      </c>
      <c r="AK284">
        <v>9.1046611144142808E-2</v>
      </c>
      <c r="AL284">
        <v>-0.12446305886324205</v>
      </c>
      <c r="AM284">
        <v>-0.4600685999347206</v>
      </c>
      <c r="AN284">
        <v>0.16199907448633621</v>
      </c>
      <c r="AO284">
        <v>-0.13996451539525723</v>
      </c>
      <c r="AP284">
        <v>-8.0335751738507266E-2</v>
      </c>
      <c r="AQ284">
        <v>-2.2243998877656823E-3</v>
      </c>
      <c r="AR284">
        <v>-2.3126729671280044E-2</v>
      </c>
    </row>
    <row r="285" spans="1:44" x14ac:dyDescent="0.2">
      <c r="A285">
        <v>277</v>
      </c>
      <c r="B285">
        <v>4.4015781856717506E-2</v>
      </c>
      <c r="C285">
        <v>5.8722977428111722E-3</v>
      </c>
      <c r="D285">
        <v>3.7920801874652188E-2</v>
      </c>
      <c r="E285">
        <v>-3.0877600751383238E-2</v>
      </c>
      <c r="F285">
        <v>7.0990416359560493E-2</v>
      </c>
      <c r="G285">
        <v>-9.5115713039904404E-2</v>
      </c>
      <c r="H285">
        <v>0.18356615513513708</v>
      </c>
      <c r="I285">
        <v>-0.14858381242619012</v>
      </c>
      <c r="J285">
        <v>1.9180886815193254E-3</v>
      </c>
      <c r="K285">
        <v>1.1924932301017765E-2</v>
      </c>
      <c r="L285">
        <v>-0.37676827316970951</v>
      </c>
      <c r="M285">
        <v>4.5741906730945026E-2</v>
      </c>
      <c r="N285">
        <v>-1.3061224489795742E-2</v>
      </c>
      <c r="O285">
        <v>2.1144519059948408E-2</v>
      </c>
      <c r="P285">
        <v>4.3332554385360655E-2</v>
      </c>
      <c r="Q285">
        <v>2.2843136544594689E-3</v>
      </c>
      <c r="R285">
        <v>7.549156030300419E-2</v>
      </c>
      <c r="S285">
        <v>-2.9166273084438976E-2</v>
      </c>
      <c r="T285">
        <v>1.8914540388855317E-2</v>
      </c>
      <c r="U285">
        <v>0.11847554679694383</v>
      </c>
      <c r="V285">
        <v>-6.9764407577759702E-2</v>
      </c>
      <c r="W285">
        <v>-5.0401868860628918E-2</v>
      </c>
      <c r="X285">
        <v>-0.24427201251136965</v>
      </c>
      <c r="Y285">
        <v>-8.2565501953100195E-3</v>
      </c>
      <c r="Z285">
        <v>-3.9681977808465496E-2</v>
      </c>
      <c r="AA285">
        <v>-0.17890076756545004</v>
      </c>
      <c r="AB285">
        <v>4.9637855251982055E-2</v>
      </c>
      <c r="AC285">
        <v>1.5836901440846818E-2</v>
      </c>
      <c r="AD285">
        <v>-6.0214468278283806E-2</v>
      </c>
      <c r="AE285">
        <v>2.810206361361911E-2</v>
      </c>
      <c r="AF285">
        <v>7.5391038800724175E-2</v>
      </c>
      <c r="AG285">
        <v>2.7968673883924877E-2</v>
      </c>
      <c r="AH285">
        <v>-2.8115536059798996E-2</v>
      </c>
      <c r="AI285">
        <v>-0.23272716858362852</v>
      </c>
      <c r="AJ285">
        <v>-0.12477755107236399</v>
      </c>
      <c r="AK285">
        <v>-0.11151338169647129</v>
      </c>
      <c r="AL285">
        <v>2.2331589405130359E-2</v>
      </c>
      <c r="AM285">
        <v>1.7918921179088443E-2</v>
      </c>
      <c r="AN285">
        <v>2.819686361168916E-3</v>
      </c>
      <c r="AO285">
        <v>0.11150172645073608</v>
      </c>
      <c r="AP285">
        <v>-4.3373914251864432E-2</v>
      </c>
      <c r="AQ285">
        <v>-4.1177944448394732E-2</v>
      </c>
      <c r="AR285">
        <v>3.0185477792180615E-2</v>
      </c>
    </row>
    <row r="286" spans="1:44" x14ac:dyDescent="0.2">
      <c r="A286">
        <v>278</v>
      </c>
      <c r="B286">
        <v>-8.0226404259392092E-2</v>
      </c>
      <c r="C286">
        <v>-3.9644914676043697E-2</v>
      </c>
      <c r="D286">
        <v>-4.2256755031040427E-2</v>
      </c>
      <c r="E286">
        <v>2.7270778141395002E-3</v>
      </c>
      <c r="F286">
        <v>-4.4861492065458974E-2</v>
      </c>
      <c r="G286">
        <v>4.982373706459331E-2</v>
      </c>
      <c r="H286">
        <v>-9.0191549102139001E-2</v>
      </c>
      <c r="I286">
        <v>-6.3100274269990986E-2</v>
      </c>
      <c r="J286">
        <v>5.3824698624665546E-2</v>
      </c>
      <c r="K286">
        <v>0.10127701256119392</v>
      </c>
      <c r="L286">
        <v>-1.054756623700126E-2</v>
      </c>
      <c r="M286">
        <v>7.5219632502440348E-2</v>
      </c>
      <c r="N286">
        <v>-3.4413988151228092E-2</v>
      </c>
      <c r="O286">
        <v>-1.0631619465483189E-3</v>
      </c>
      <c r="P286">
        <v>-5.7387753052300372E-2</v>
      </c>
      <c r="Q286">
        <v>-3.9433361606503126E-2</v>
      </c>
      <c r="R286">
        <v>-3.1164358791863411E-2</v>
      </c>
      <c r="S286">
        <v>1.7380657829241919E-2</v>
      </c>
      <c r="T286">
        <v>-6.3747557695519541E-2</v>
      </c>
      <c r="U286">
        <v>0.28758660075806652</v>
      </c>
      <c r="V286">
        <v>-1.0075991801530737E-2</v>
      </c>
      <c r="W286">
        <v>-0.18017601372978487</v>
      </c>
      <c r="X286">
        <v>-5.859572569230842E-2</v>
      </c>
      <c r="Y286">
        <v>2.0228223414486379E-2</v>
      </c>
      <c r="Z286">
        <v>0.17984024281562005</v>
      </c>
      <c r="AA286">
        <v>3.5684239754407709E-3</v>
      </c>
      <c r="AB286">
        <v>9.1828824663278796E-2</v>
      </c>
      <c r="AC286">
        <v>7.7395011994567664E-3</v>
      </c>
      <c r="AD286">
        <v>-7.9198608044226404E-3</v>
      </c>
      <c r="AE286">
        <v>-7.6325396127366996E-2</v>
      </c>
      <c r="AF286">
        <v>-0.16077728428416194</v>
      </c>
      <c r="AG286">
        <v>-5.7158768237642987E-2</v>
      </c>
      <c r="AH286">
        <v>-9.6118378242487923E-2</v>
      </c>
      <c r="AI286">
        <v>-0.24626949677173404</v>
      </c>
      <c r="AJ286">
        <v>0.59170311501727779</v>
      </c>
      <c r="AK286">
        <v>-0.14656052763129623</v>
      </c>
      <c r="AL286">
        <v>7.3702722692664091E-2</v>
      </c>
      <c r="AM286">
        <v>-6.4776081792960016E-2</v>
      </c>
      <c r="AN286">
        <v>2.647335831443054E-2</v>
      </c>
      <c r="AO286">
        <v>8.3713236258220469E-2</v>
      </c>
      <c r="AP286">
        <v>4.4936075001758669E-2</v>
      </c>
      <c r="AQ286">
        <v>2.0916641656816504E-2</v>
      </c>
      <c r="AR286">
        <v>-0.18092235634805853</v>
      </c>
    </row>
    <row r="287" spans="1:44" x14ac:dyDescent="0.2">
      <c r="A287">
        <v>279</v>
      </c>
      <c r="B287">
        <v>-4.2755208000946343E-3</v>
      </c>
      <c r="C287">
        <v>5.2706302292347296E-2</v>
      </c>
      <c r="D287">
        <v>-5.412888948072192E-2</v>
      </c>
      <c r="E287">
        <v>0.11294899546558446</v>
      </c>
      <c r="F287">
        <v>-0.15012178062698378</v>
      </c>
      <c r="G287">
        <v>0.30953937881434879</v>
      </c>
      <c r="H287">
        <v>-0.35100980304808227</v>
      </c>
      <c r="I287">
        <v>2.8421931994318639E-2</v>
      </c>
      <c r="J287">
        <v>0.21791969346458484</v>
      </c>
      <c r="K287">
        <v>0.28624962003807797</v>
      </c>
      <c r="L287">
        <v>3.7970637576504984E-2</v>
      </c>
      <c r="M287">
        <v>8.7913555336750493E-2</v>
      </c>
      <c r="N287">
        <v>0.11981629547655204</v>
      </c>
      <c r="O287">
        <v>-6.7398305022483562E-3</v>
      </c>
      <c r="P287">
        <v>6.2016282958393898E-2</v>
      </c>
      <c r="Q287">
        <v>1.4524321932698703E-2</v>
      </c>
      <c r="R287">
        <v>2.4346972661781097E-2</v>
      </c>
      <c r="S287">
        <v>-2.9238424721495626E-2</v>
      </c>
      <c r="T287">
        <v>6.4824571140125631E-2</v>
      </c>
      <c r="U287">
        <v>8.4143207308599477E-2</v>
      </c>
      <c r="V287">
        <v>4.0666082310241602E-2</v>
      </c>
      <c r="W287">
        <v>0.28829115086865742</v>
      </c>
      <c r="X287">
        <v>7.1797353974228484E-2</v>
      </c>
      <c r="Y287">
        <v>0.20853029275582236</v>
      </c>
      <c r="Z287">
        <v>0.35174700129063186</v>
      </c>
      <c r="AA287">
        <v>1.3024200052498935E-2</v>
      </c>
      <c r="AB287">
        <v>8.6347674037630107E-2</v>
      </c>
      <c r="AC287">
        <v>0.107980232192602</v>
      </c>
      <c r="AD287">
        <v>2.5105640273106022E-2</v>
      </c>
      <c r="AE287">
        <v>5.1045212543656682E-2</v>
      </c>
      <c r="AF287">
        <v>-8.591100086018133E-2</v>
      </c>
      <c r="AG287">
        <v>0.1013315392287597</v>
      </c>
      <c r="AH287">
        <v>0.18432623573969331</v>
      </c>
      <c r="AI287">
        <v>0.40213230105491005</v>
      </c>
      <c r="AJ287">
        <v>-1.9864267811741221E-2</v>
      </c>
      <c r="AK287">
        <v>3.4495049420659507E-2</v>
      </c>
      <c r="AL287">
        <v>0.34225700873978426</v>
      </c>
      <c r="AM287">
        <v>0.49104791735081199</v>
      </c>
      <c r="AN287">
        <v>-0.11398933548985868</v>
      </c>
      <c r="AO287">
        <v>0.13987668954294086</v>
      </c>
      <c r="AP287">
        <v>0.22012413821265442</v>
      </c>
      <c r="AQ287">
        <v>0.10526861756929207</v>
      </c>
      <c r="AR287">
        <v>5.8009684288448105E-2</v>
      </c>
    </row>
    <row r="288" spans="1:44" x14ac:dyDescent="0.2">
      <c r="A288">
        <v>280</v>
      </c>
      <c r="B288">
        <v>-3.5340374735488345E-2</v>
      </c>
      <c r="C288">
        <v>-1.8929794484841E-2</v>
      </c>
      <c r="D288">
        <v>-1.6727223147124493E-2</v>
      </c>
      <c r="E288">
        <v>-2.2400410034397744E-3</v>
      </c>
      <c r="F288">
        <v>-1.4519706882459404E-2</v>
      </c>
      <c r="G288">
        <v>1.2460589993305016E-2</v>
      </c>
      <c r="H288">
        <v>-2.6648244032829838E-2</v>
      </c>
      <c r="I288">
        <v>9.3948427305333038E-2</v>
      </c>
      <c r="J288">
        <v>4.5839629575936236E-2</v>
      </c>
      <c r="K288">
        <v>8.7297324041553992E-2</v>
      </c>
      <c r="L288">
        <v>5.9195608856442483E-2</v>
      </c>
      <c r="M288">
        <v>2.4946026665818577E-2</v>
      </c>
      <c r="N288">
        <v>-6.835093632414635E-2</v>
      </c>
      <c r="O288">
        <v>2.1183366656789548E-2</v>
      </c>
      <c r="P288">
        <v>-3.5117222663559766E-2</v>
      </c>
      <c r="Q288">
        <v>1.9265739171075102E-2</v>
      </c>
      <c r="R288">
        <v>8.0136914878641941E-2</v>
      </c>
      <c r="S288">
        <v>4.6769563225517619E-2</v>
      </c>
      <c r="T288">
        <v>-9.9933142104073558E-2</v>
      </c>
      <c r="U288">
        <v>-0.52700539518567946</v>
      </c>
      <c r="V288">
        <v>-1.9699117259833865E-2</v>
      </c>
      <c r="W288">
        <v>-6.7959138766861549E-2</v>
      </c>
      <c r="X288">
        <v>7.9885004417875605E-2</v>
      </c>
      <c r="Y288">
        <v>6.1064922578855541E-2</v>
      </c>
      <c r="Z288">
        <v>0.12903248666483114</v>
      </c>
      <c r="AA288">
        <v>3.5433062489180989E-2</v>
      </c>
      <c r="AB288">
        <v>5.2158902854179567E-2</v>
      </c>
      <c r="AC288">
        <v>5.1244169861541566E-2</v>
      </c>
      <c r="AD288">
        <v>6.312521560057438E-2</v>
      </c>
      <c r="AE288">
        <v>9.1832568264025305E-3</v>
      </c>
      <c r="AF288">
        <v>0.10012695056311793</v>
      </c>
      <c r="AG288">
        <v>0.11397395805169097</v>
      </c>
      <c r="AH288">
        <v>7.7063947366292185E-2</v>
      </c>
      <c r="AI288">
        <v>-0.44737453681048767</v>
      </c>
      <c r="AJ288">
        <v>0.18550638847773016</v>
      </c>
      <c r="AK288">
        <v>0.11892212756595022</v>
      </c>
      <c r="AL288">
        <v>-1.6024889029295553E-2</v>
      </c>
      <c r="AM288">
        <v>0.1701458687329398</v>
      </c>
      <c r="AN288">
        <v>3.9827880091902301E-2</v>
      </c>
      <c r="AO288">
        <v>2.4337809566273405E-2</v>
      </c>
      <c r="AP288">
        <v>-8.2546809316460079E-2</v>
      </c>
      <c r="AQ288">
        <v>-0.10094852111461816</v>
      </c>
      <c r="AR288">
        <v>0.14206760859077638</v>
      </c>
    </row>
    <row r="289" spans="1:44" x14ac:dyDescent="0.2">
      <c r="A289">
        <v>281</v>
      </c>
      <c r="B289">
        <v>1.696087831797799E-2</v>
      </c>
      <c r="C289">
        <v>-3.2413212920028522E-2</v>
      </c>
      <c r="D289">
        <v>5.1028075101159587E-2</v>
      </c>
      <c r="E289">
        <v>-7.9390160927106601E-2</v>
      </c>
      <c r="F289">
        <v>0.14166504689935189</v>
      </c>
      <c r="G289">
        <v>-0.19362527426658316</v>
      </c>
      <c r="H289">
        <v>0.41579964062115238</v>
      </c>
      <c r="I289">
        <v>2.7848641472032476E-3</v>
      </c>
      <c r="J289">
        <v>6.404857068060954E-2</v>
      </c>
      <c r="K289">
        <v>0.11899873098500602</v>
      </c>
      <c r="L289">
        <v>5.924612125036588E-2</v>
      </c>
      <c r="M289">
        <v>-1.1930317980606953E-2</v>
      </c>
      <c r="N289">
        <v>8.0660313122478122E-2</v>
      </c>
      <c r="O289">
        <v>2.45580848949567E-2</v>
      </c>
      <c r="P289">
        <v>-4.1150943525447792E-2</v>
      </c>
      <c r="Q289">
        <v>3.6407489631963941E-2</v>
      </c>
      <c r="R289">
        <v>4.746397668438096E-4</v>
      </c>
      <c r="S289">
        <v>5.9152573090790028E-2</v>
      </c>
      <c r="T289">
        <v>2.5546181968592485E-2</v>
      </c>
      <c r="U289">
        <v>5.6546368665266744E-2</v>
      </c>
      <c r="V289">
        <v>6.4373546301308648E-2</v>
      </c>
      <c r="W289">
        <v>-0.42169641677545089</v>
      </c>
      <c r="X289">
        <v>-0.16898193861528354</v>
      </c>
      <c r="Y289">
        <v>5.2339425105003112E-2</v>
      </c>
      <c r="Z289">
        <v>0.17053107127866873</v>
      </c>
      <c r="AA289">
        <v>1.8587544049657234E-2</v>
      </c>
      <c r="AB289">
        <v>3.0166895137747396E-2</v>
      </c>
      <c r="AC289">
        <v>7.9611261476409956E-2</v>
      </c>
      <c r="AD289">
        <v>-2.0808550810457516E-2</v>
      </c>
      <c r="AE289">
        <v>-4.3094145278531504E-2</v>
      </c>
      <c r="AF289">
        <v>-1.7886470407140198E-2</v>
      </c>
      <c r="AG289">
        <v>-7.3356937157617708E-2</v>
      </c>
      <c r="AH289">
        <v>-0.14855147176060968</v>
      </c>
      <c r="AI289">
        <v>0.2655243321684948</v>
      </c>
      <c r="AJ289">
        <v>-0.48758844371277854</v>
      </c>
      <c r="AK289">
        <v>-5.025400335087471E-3</v>
      </c>
      <c r="AL289">
        <v>0.14455878040857328</v>
      </c>
      <c r="AM289">
        <v>0.19581994447515849</v>
      </c>
      <c r="AN289">
        <v>-2.6192590481818767E-2</v>
      </c>
      <c r="AO289">
        <v>9.651257295858473E-2</v>
      </c>
      <c r="AP289">
        <v>0.18450290543431414</v>
      </c>
      <c r="AQ289">
        <v>-8.3561029362521744E-2</v>
      </c>
      <c r="AR289">
        <v>6.7432864037838103E-2</v>
      </c>
    </row>
    <row r="290" spans="1:44" x14ac:dyDescent="0.2">
      <c r="A290">
        <v>282</v>
      </c>
      <c r="B290">
        <v>2.3152701069066861E-2</v>
      </c>
      <c r="C290">
        <v>-3.5928184173170452E-2</v>
      </c>
      <c r="D290">
        <v>6.1282659935003814E-2</v>
      </c>
      <c r="E290">
        <v>-9.1597505337671081E-2</v>
      </c>
      <c r="F290">
        <v>0.16829562464984593</v>
      </c>
      <c r="G290">
        <v>-0.22245493734979149</v>
      </c>
      <c r="H290">
        <v>0.50254394345684772</v>
      </c>
      <c r="I290">
        <v>6.8596858945934924E-2</v>
      </c>
      <c r="J290">
        <v>-6.7864948620720011E-2</v>
      </c>
      <c r="K290">
        <v>-0.12246932609332117</v>
      </c>
      <c r="L290">
        <v>-3.9834556869639104E-2</v>
      </c>
      <c r="M290">
        <v>-6.5709431518737982E-2</v>
      </c>
      <c r="N290">
        <v>3.7653244191904189E-2</v>
      </c>
      <c r="O290">
        <v>2.9630402356305652E-2</v>
      </c>
      <c r="P290">
        <v>5.4796859082616667E-2</v>
      </c>
      <c r="Q290">
        <v>-4.6959821616652242E-2</v>
      </c>
      <c r="R290">
        <v>-2.1930566558624132E-2</v>
      </c>
      <c r="S290">
        <v>-5.0158328031223887E-2</v>
      </c>
      <c r="T290">
        <v>-3.4101684908500851E-2</v>
      </c>
      <c r="U290">
        <v>0.39706993745508701</v>
      </c>
      <c r="V290">
        <v>3.5679718287207063E-2</v>
      </c>
      <c r="W290">
        <v>5.2336888091205402E-2</v>
      </c>
      <c r="X290">
        <v>-5.9239757160958306E-2</v>
      </c>
      <c r="Y290">
        <v>-7.8429287397013825E-2</v>
      </c>
      <c r="Z290">
        <v>-2.3927834379937507E-2</v>
      </c>
      <c r="AA290">
        <v>2.8338039697769268E-2</v>
      </c>
      <c r="AB290">
        <v>-6.2474339580860794E-2</v>
      </c>
      <c r="AC290">
        <v>2.9121195523795551E-2</v>
      </c>
      <c r="AD290">
        <v>2.1056252725977442E-2</v>
      </c>
      <c r="AE290">
        <v>6.2559914810794481E-2</v>
      </c>
      <c r="AF290">
        <v>9.8332643711140255E-2</v>
      </c>
      <c r="AG290">
        <v>-1.8585255858860394E-2</v>
      </c>
      <c r="AH290">
        <v>-0.15292888751262979</v>
      </c>
      <c r="AI290">
        <v>1.937764288852728E-2</v>
      </c>
      <c r="AJ290">
        <v>4.5532740786463632E-2</v>
      </c>
      <c r="AK290">
        <v>9.1046611144142808E-2</v>
      </c>
      <c r="AL290">
        <v>-0.12446305886324205</v>
      </c>
      <c r="AM290">
        <v>-0.4600685999347206</v>
      </c>
      <c r="AN290">
        <v>0.16199907448633621</v>
      </c>
      <c r="AO290">
        <v>-0.13996451539525723</v>
      </c>
      <c r="AP290">
        <v>-8.0335751738507266E-2</v>
      </c>
      <c r="AQ290">
        <v>-2.2243998877656823E-3</v>
      </c>
      <c r="AR290">
        <v>-2.3126729671280044E-2</v>
      </c>
    </row>
    <row r="291" spans="1:44" x14ac:dyDescent="0.2">
      <c r="A291">
        <v>283</v>
      </c>
      <c r="B291">
        <v>-9.5138928947441359E-3</v>
      </c>
      <c r="C291">
        <v>2.1687094459446277E-2</v>
      </c>
      <c r="D291">
        <v>-3.0538691859172573E-2</v>
      </c>
      <c r="E291">
        <v>5.3870934177635332E-2</v>
      </c>
      <c r="F291">
        <v>-8.0094842071600558E-2</v>
      </c>
      <c r="G291">
        <v>0.14562998706401764</v>
      </c>
      <c r="H291">
        <v>-0.19703118082139093</v>
      </c>
      <c r="I291">
        <v>-3.805997878686751E-2</v>
      </c>
      <c r="J291">
        <v>-0.25039815138064669</v>
      </c>
      <c r="K291">
        <v>-0.28311855238614203</v>
      </c>
      <c r="L291">
        <v>5.3177738874523595E-2</v>
      </c>
      <c r="M291">
        <v>-0.12786642017712491</v>
      </c>
      <c r="N291">
        <v>-9.6553455627655382E-2</v>
      </c>
      <c r="O291">
        <v>-8.5253036477033084E-2</v>
      </c>
      <c r="P291">
        <v>-0.11941194727031046</v>
      </c>
      <c r="Q291">
        <v>2.3670950821028214E-2</v>
      </c>
      <c r="R291">
        <v>-2.6106517189410039E-2</v>
      </c>
      <c r="S291">
        <v>6.7940001100188496E-3</v>
      </c>
      <c r="T291">
        <v>-7.9056536622105766E-2</v>
      </c>
      <c r="U291">
        <v>0.38100099665127241</v>
      </c>
      <c r="V291">
        <v>-9.3856886891528712E-2</v>
      </c>
      <c r="W291">
        <v>6.3103328653359547E-2</v>
      </c>
      <c r="X291">
        <v>2.5012360371033715E-2</v>
      </c>
      <c r="Y291">
        <v>-0.13284788708589934</v>
      </c>
      <c r="Z291">
        <v>-0.29889244533264614</v>
      </c>
      <c r="AA291">
        <v>-3.9529968083217293E-3</v>
      </c>
      <c r="AB291">
        <v>-0.14580015343538477</v>
      </c>
      <c r="AC291">
        <v>-0.11470618137454247</v>
      </c>
      <c r="AD291">
        <v>1.5495152697655445E-3</v>
      </c>
      <c r="AE291">
        <v>-0.12024578124988139</v>
      </c>
      <c r="AF291">
        <v>4.5411569769563398E-2</v>
      </c>
      <c r="AG291">
        <v>-4.5453879772899275E-2</v>
      </c>
      <c r="AH291">
        <v>5.3960196956344575E-2</v>
      </c>
      <c r="AI291">
        <v>3.6863467898118341E-2</v>
      </c>
      <c r="AJ291">
        <v>-0.14678010258193197</v>
      </c>
      <c r="AK291">
        <v>-5.3089158785469603E-2</v>
      </c>
      <c r="AL291">
        <v>-0.38030660352096501</v>
      </c>
      <c r="AM291">
        <v>-0.43446584617841455</v>
      </c>
      <c r="AN291">
        <v>-1.8170037158097396E-2</v>
      </c>
      <c r="AO291">
        <v>-0.18639938892214947</v>
      </c>
      <c r="AP291">
        <v>-0.23232093007605259</v>
      </c>
      <c r="AQ291">
        <v>-8.2842614636137735E-2</v>
      </c>
      <c r="AR291">
        <v>-6.3451672816828952E-2</v>
      </c>
    </row>
    <row r="292" spans="1:44" x14ac:dyDescent="0.2">
      <c r="A292">
        <v>284</v>
      </c>
      <c r="B292">
        <v>-3.5340374735488345E-2</v>
      </c>
      <c r="C292">
        <v>-1.8929794484841E-2</v>
      </c>
      <c r="D292">
        <v>-1.6727223147124493E-2</v>
      </c>
      <c r="E292">
        <v>-2.2400410034397744E-3</v>
      </c>
      <c r="F292">
        <v>-1.4519706882459404E-2</v>
      </c>
      <c r="G292">
        <v>1.2460589993305016E-2</v>
      </c>
      <c r="H292">
        <v>-2.6648244032829838E-2</v>
      </c>
      <c r="I292">
        <v>9.3948427305333038E-2</v>
      </c>
      <c r="J292">
        <v>4.5839629575936236E-2</v>
      </c>
      <c r="K292">
        <v>8.7297324041553992E-2</v>
      </c>
      <c r="L292">
        <v>5.9195608856442483E-2</v>
      </c>
      <c r="M292">
        <v>2.4946026665818577E-2</v>
      </c>
      <c r="N292">
        <v>-6.835093632414635E-2</v>
      </c>
      <c r="O292">
        <v>2.1183366656789548E-2</v>
      </c>
      <c r="P292">
        <v>-3.5117222663559766E-2</v>
      </c>
      <c r="Q292">
        <v>1.9265739171075102E-2</v>
      </c>
      <c r="R292">
        <v>8.0136914878641941E-2</v>
      </c>
      <c r="S292">
        <v>4.6769563225517619E-2</v>
      </c>
      <c r="T292">
        <v>-9.9933142104073558E-2</v>
      </c>
      <c r="U292">
        <v>-0.52700539518567946</v>
      </c>
      <c r="V292">
        <v>-1.9699117259833865E-2</v>
      </c>
      <c r="W292">
        <v>-6.7959138766861549E-2</v>
      </c>
      <c r="X292">
        <v>7.9885004417875605E-2</v>
      </c>
      <c r="Y292">
        <v>6.1064922578855541E-2</v>
      </c>
      <c r="Z292">
        <v>0.12903248666483114</v>
      </c>
      <c r="AA292">
        <v>3.5433062489180989E-2</v>
      </c>
      <c r="AB292">
        <v>5.2158902854179567E-2</v>
      </c>
      <c r="AC292">
        <v>5.1244169861541566E-2</v>
      </c>
      <c r="AD292">
        <v>6.312521560057438E-2</v>
      </c>
      <c r="AE292">
        <v>9.1832568264025305E-3</v>
      </c>
      <c r="AF292">
        <v>0.10012695056311793</v>
      </c>
      <c r="AG292">
        <v>0.11397395805169097</v>
      </c>
      <c r="AH292">
        <v>7.7063947366292185E-2</v>
      </c>
      <c r="AI292">
        <v>-0.44737453681048767</v>
      </c>
      <c r="AJ292">
        <v>0.18550638847773016</v>
      </c>
      <c r="AK292">
        <v>0.11892212756595022</v>
      </c>
      <c r="AL292">
        <v>-1.6024889029295553E-2</v>
      </c>
      <c r="AM292">
        <v>0.1701458687329398</v>
      </c>
      <c r="AN292">
        <v>3.9827880091902301E-2</v>
      </c>
      <c r="AO292">
        <v>2.4337809566273405E-2</v>
      </c>
      <c r="AP292">
        <v>-8.2546809316460079E-2</v>
      </c>
      <c r="AQ292">
        <v>-0.10094852111461816</v>
      </c>
      <c r="AR292">
        <v>0.14206760859077638</v>
      </c>
    </row>
    <row r="293" spans="1:44" x14ac:dyDescent="0.2">
      <c r="A293">
        <v>285</v>
      </c>
      <c r="B293">
        <v>-4.2755208000946343E-3</v>
      </c>
      <c r="C293">
        <v>5.2706302292347296E-2</v>
      </c>
      <c r="D293">
        <v>-5.412888948072192E-2</v>
      </c>
      <c r="E293">
        <v>0.11294899546558446</v>
      </c>
      <c r="F293">
        <v>-0.15012178062698378</v>
      </c>
      <c r="G293">
        <v>0.30953937881434879</v>
      </c>
      <c r="H293">
        <v>-0.35100980304808227</v>
      </c>
      <c r="I293">
        <v>2.8421931994318639E-2</v>
      </c>
      <c r="J293">
        <v>0.21791969346458484</v>
      </c>
      <c r="K293">
        <v>0.28624962003807797</v>
      </c>
      <c r="L293">
        <v>3.7970637576504984E-2</v>
      </c>
      <c r="M293">
        <v>8.7913555336750493E-2</v>
      </c>
      <c r="N293">
        <v>0.11981629547655204</v>
      </c>
      <c r="O293">
        <v>-6.7398305022483562E-3</v>
      </c>
      <c r="P293">
        <v>6.2016282958393898E-2</v>
      </c>
      <c r="Q293">
        <v>1.4524321932698703E-2</v>
      </c>
      <c r="R293">
        <v>2.4346972661781097E-2</v>
      </c>
      <c r="S293">
        <v>-2.9238424721495626E-2</v>
      </c>
      <c r="T293">
        <v>6.4824571140125631E-2</v>
      </c>
      <c r="U293">
        <v>8.4143207308599477E-2</v>
      </c>
      <c r="V293">
        <v>4.0666082310241602E-2</v>
      </c>
      <c r="W293">
        <v>0.28829115086865742</v>
      </c>
      <c r="X293">
        <v>7.1797353974228484E-2</v>
      </c>
      <c r="Y293">
        <v>0.20853029275582236</v>
      </c>
      <c r="Z293">
        <v>0.35174700129063186</v>
      </c>
      <c r="AA293">
        <v>1.3024200052498935E-2</v>
      </c>
      <c r="AB293">
        <v>8.6347674037630107E-2</v>
      </c>
      <c r="AC293">
        <v>0.107980232192602</v>
      </c>
      <c r="AD293">
        <v>2.5105640273106022E-2</v>
      </c>
      <c r="AE293">
        <v>5.1045212543656682E-2</v>
      </c>
      <c r="AF293">
        <v>-8.591100086018133E-2</v>
      </c>
      <c r="AG293">
        <v>0.1013315392287597</v>
      </c>
      <c r="AH293">
        <v>0.18432623573969331</v>
      </c>
      <c r="AI293">
        <v>0.40213230105491005</v>
      </c>
      <c r="AJ293">
        <v>-1.9864267811741221E-2</v>
      </c>
      <c r="AK293">
        <v>3.4495049420659507E-2</v>
      </c>
      <c r="AL293">
        <v>0.34225700873978426</v>
      </c>
      <c r="AM293">
        <v>0.49104791735081199</v>
      </c>
      <c r="AN293">
        <v>-0.11398933548985868</v>
      </c>
      <c r="AO293">
        <v>0.13987668954294086</v>
      </c>
      <c r="AP293">
        <v>0.22012413821265442</v>
      </c>
      <c r="AQ293">
        <v>0.10526861756929207</v>
      </c>
      <c r="AR293">
        <v>5.8009684288448105E-2</v>
      </c>
    </row>
    <row r="294" spans="1:44" x14ac:dyDescent="0.2">
      <c r="A294">
        <v>286</v>
      </c>
      <c r="B294">
        <v>-3.5340374735488345E-2</v>
      </c>
      <c r="C294">
        <v>-1.8929794484841E-2</v>
      </c>
      <c r="D294">
        <v>-1.6727223147124493E-2</v>
      </c>
      <c r="E294">
        <v>-2.2400410034397744E-3</v>
      </c>
      <c r="F294">
        <v>-1.4519706882459404E-2</v>
      </c>
      <c r="G294">
        <v>1.2460589993305016E-2</v>
      </c>
      <c r="H294">
        <v>-2.6648244032829838E-2</v>
      </c>
      <c r="I294">
        <v>9.3948427305333038E-2</v>
      </c>
      <c r="J294">
        <v>4.5839629575936236E-2</v>
      </c>
      <c r="K294">
        <v>8.7297324041553992E-2</v>
      </c>
      <c r="L294">
        <v>5.9195608856442483E-2</v>
      </c>
      <c r="M294">
        <v>2.4946026665818577E-2</v>
      </c>
      <c r="N294">
        <v>-6.835093632414635E-2</v>
      </c>
      <c r="O294">
        <v>2.1183366656789548E-2</v>
      </c>
      <c r="P294">
        <v>-3.5117222663559766E-2</v>
      </c>
      <c r="Q294">
        <v>1.9265739171075102E-2</v>
      </c>
      <c r="R294">
        <v>8.0136914878641941E-2</v>
      </c>
      <c r="S294">
        <v>4.6769563225517619E-2</v>
      </c>
      <c r="T294">
        <v>-9.9933142104073558E-2</v>
      </c>
      <c r="U294">
        <v>-0.52700539518567946</v>
      </c>
      <c r="V294">
        <v>-1.9699117259833865E-2</v>
      </c>
      <c r="W294">
        <v>-6.7959138766861549E-2</v>
      </c>
      <c r="X294">
        <v>7.9885004417875605E-2</v>
      </c>
      <c r="Y294">
        <v>6.1064922578855541E-2</v>
      </c>
      <c r="Z294">
        <v>0.12903248666483114</v>
      </c>
      <c r="AA294">
        <v>3.5433062489180989E-2</v>
      </c>
      <c r="AB294">
        <v>5.2158902854179567E-2</v>
      </c>
      <c r="AC294">
        <v>5.1244169861541566E-2</v>
      </c>
      <c r="AD294">
        <v>6.312521560057438E-2</v>
      </c>
      <c r="AE294">
        <v>9.1832568264025305E-3</v>
      </c>
      <c r="AF294">
        <v>0.10012695056311793</v>
      </c>
      <c r="AG294">
        <v>0.11397395805169097</v>
      </c>
      <c r="AH294">
        <v>7.7063947366292185E-2</v>
      </c>
      <c r="AI294">
        <v>-0.44737453681048767</v>
      </c>
      <c r="AJ294">
        <v>0.18550638847773016</v>
      </c>
      <c r="AK294">
        <v>0.11892212756595022</v>
      </c>
      <c r="AL294">
        <v>-1.6024889029295553E-2</v>
      </c>
      <c r="AM294">
        <v>0.1701458687329398</v>
      </c>
      <c r="AN294">
        <v>3.9827880091902301E-2</v>
      </c>
      <c r="AO294">
        <v>2.4337809566273405E-2</v>
      </c>
      <c r="AP294">
        <v>-8.2546809316460079E-2</v>
      </c>
      <c r="AQ294">
        <v>-0.10094852111461816</v>
      </c>
      <c r="AR294">
        <v>0.14206760859077638</v>
      </c>
    </row>
    <row r="295" spans="1:44" x14ac:dyDescent="0.2">
      <c r="A295">
        <v>287</v>
      </c>
      <c r="B295">
        <v>1.696087831797799E-2</v>
      </c>
      <c r="C295">
        <v>-3.2413212920028522E-2</v>
      </c>
      <c r="D295">
        <v>5.1028075101159587E-2</v>
      </c>
      <c r="E295">
        <v>-7.9390160927106601E-2</v>
      </c>
      <c r="F295">
        <v>0.14166504689935189</v>
      </c>
      <c r="G295">
        <v>-0.19362527426658316</v>
      </c>
      <c r="H295">
        <v>0.41579964062115238</v>
      </c>
      <c r="I295">
        <v>2.7848641472032476E-3</v>
      </c>
      <c r="J295">
        <v>6.404857068060954E-2</v>
      </c>
      <c r="K295">
        <v>0.11899873098500602</v>
      </c>
      <c r="L295">
        <v>5.924612125036588E-2</v>
      </c>
      <c r="M295">
        <v>-1.1930317980606953E-2</v>
      </c>
      <c r="N295">
        <v>8.0660313122478122E-2</v>
      </c>
      <c r="O295">
        <v>2.45580848949567E-2</v>
      </c>
      <c r="P295">
        <v>-4.1150943525447792E-2</v>
      </c>
      <c r="Q295">
        <v>3.6407489631963941E-2</v>
      </c>
      <c r="R295">
        <v>4.746397668438096E-4</v>
      </c>
      <c r="S295">
        <v>5.9152573090790028E-2</v>
      </c>
      <c r="T295">
        <v>2.5546181968592485E-2</v>
      </c>
      <c r="U295">
        <v>5.6546368665266744E-2</v>
      </c>
      <c r="V295">
        <v>6.4373546301308648E-2</v>
      </c>
      <c r="W295">
        <v>-0.42169641677545089</v>
      </c>
      <c r="X295">
        <v>-0.16898193861528354</v>
      </c>
      <c r="Y295">
        <v>5.2339425105003112E-2</v>
      </c>
      <c r="Z295">
        <v>0.17053107127866873</v>
      </c>
      <c r="AA295">
        <v>1.8587544049657234E-2</v>
      </c>
      <c r="AB295">
        <v>3.0166895137747396E-2</v>
      </c>
      <c r="AC295">
        <v>7.9611261476409956E-2</v>
      </c>
      <c r="AD295">
        <v>-2.0808550810457516E-2</v>
      </c>
      <c r="AE295">
        <v>-4.3094145278531504E-2</v>
      </c>
      <c r="AF295">
        <v>-1.7886470407140198E-2</v>
      </c>
      <c r="AG295">
        <v>-7.3356937157617708E-2</v>
      </c>
      <c r="AH295">
        <v>-0.14855147176060968</v>
      </c>
      <c r="AI295">
        <v>0.2655243321684948</v>
      </c>
      <c r="AJ295">
        <v>-0.48758844371277854</v>
      </c>
      <c r="AK295">
        <v>-5.025400335087471E-3</v>
      </c>
      <c r="AL295">
        <v>0.14455878040857328</v>
      </c>
      <c r="AM295">
        <v>0.19581994447515849</v>
      </c>
      <c r="AN295">
        <v>-2.6192590481818767E-2</v>
      </c>
      <c r="AO295">
        <v>9.651257295858473E-2</v>
      </c>
      <c r="AP295">
        <v>0.18450290543431414</v>
      </c>
      <c r="AQ295">
        <v>-8.3561029362521744E-2</v>
      </c>
      <c r="AR295">
        <v>6.7432864037838103E-2</v>
      </c>
    </row>
    <row r="296" spans="1:44" x14ac:dyDescent="0.2">
      <c r="A296">
        <v>288</v>
      </c>
      <c r="B296">
        <v>-9.5138928947441359E-3</v>
      </c>
      <c r="C296">
        <v>2.1687094459446277E-2</v>
      </c>
      <c r="D296">
        <v>-3.0538691859172573E-2</v>
      </c>
      <c r="E296">
        <v>5.3870934177635332E-2</v>
      </c>
      <c r="F296">
        <v>-8.0094842071600558E-2</v>
      </c>
      <c r="G296">
        <v>0.14562998706401764</v>
      </c>
      <c r="H296">
        <v>-0.19703118082139093</v>
      </c>
      <c r="I296">
        <v>-3.805997878686751E-2</v>
      </c>
      <c r="J296">
        <v>-0.25039815138064669</v>
      </c>
      <c r="K296">
        <v>-0.28311855238614203</v>
      </c>
      <c r="L296">
        <v>5.3177738874523595E-2</v>
      </c>
      <c r="M296">
        <v>-0.12786642017712491</v>
      </c>
      <c r="N296">
        <v>-9.6553455627655382E-2</v>
      </c>
      <c r="O296">
        <v>-8.5253036477033084E-2</v>
      </c>
      <c r="P296">
        <v>-0.11941194727031046</v>
      </c>
      <c r="Q296">
        <v>2.3670950821028214E-2</v>
      </c>
      <c r="R296">
        <v>-2.6106517189410039E-2</v>
      </c>
      <c r="S296">
        <v>6.7940001100188496E-3</v>
      </c>
      <c r="T296">
        <v>-7.9056536622105766E-2</v>
      </c>
      <c r="U296">
        <v>0.38100099665127241</v>
      </c>
      <c r="V296">
        <v>-9.3856886891528712E-2</v>
      </c>
      <c r="W296">
        <v>6.3103328653359547E-2</v>
      </c>
      <c r="X296">
        <v>2.5012360371033715E-2</v>
      </c>
      <c r="Y296">
        <v>-0.13284788708589934</v>
      </c>
      <c r="Z296">
        <v>-0.29889244533264614</v>
      </c>
      <c r="AA296">
        <v>-3.9529968083217293E-3</v>
      </c>
      <c r="AB296">
        <v>-0.14580015343538477</v>
      </c>
      <c r="AC296">
        <v>-0.11470618137454247</v>
      </c>
      <c r="AD296">
        <v>1.5495152697655445E-3</v>
      </c>
      <c r="AE296">
        <v>-0.12024578124988139</v>
      </c>
      <c r="AF296">
        <v>4.5411569769563398E-2</v>
      </c>
      <c r="AG296">
        <v>-4.5453879772899275E-2</v>
      </c>
      <c r="AH296">
        <v>5.3960196956344575E-2</v>
      </c>
      <c r="AI296">
        <v>3.6863467898118341E-2</v>
      </c>
      <c r="AJ296">
        <v>-0.14678010258193197</v>
      </c>
      <c r="AK296">
        <v>-5.3089158785469603E-2</v>
      </c>
      <c r="AL296">
        <v>-0.38030660352096501</v>
      </c>
      <c r="AM296">
        <v>-0.43446584617841455</v>
      </c>
      <c r="AN296">
        <v>-1.8170037158097396E-2</v>
      </c>
      <c r="AO296">
        <v>-0.18639938892214947</v>
      </c>
      <c r="AP296">
        <v>-0.23232093007605259</v>
      </c>
      <c r="AQ296">
        <v>-8.2842614636137735E-2</v>
      </c>
      <c r="AR296">
        <v>-6.3451672816828952E-2</v>
      </c>
    </row>
    <row r="297" spans="1:44" x14ac:dyDescent="0.2">
      <c r="A297">
        <v>289</v>
      </c>
      <c r="B297">
        <v>3.724273771552622E-2</v>
      </c>
      <c r="C297">
        <v>-2.1689789117790736E-2</v>
      </c>
      <c r="D297">
        <v>6.0239100213595353E-2</v>
      </c>
      <c r="E297">
        <v>-7.7273974629761044E-2</v>
      </c>
      <c r="F297">
        <v>0.14902914956601565</v>
      </c>
      <c r="G297">
        <v>-0.19695159542405916</v>
      </c>
      <c r="H297">
        <v>0.43083423492108675</v>
      </c>
      <c r="I297">
        <v>3.0503150564823445E-2</v>
      </c>
      <c r="J297">
        <v>-0.10735859666241698</v>
      </c>
      <c r="K297">
        <v>-9.5168658881532808E-2</v>
      </c>
      <c r="L297">
        <v>4.6538857316625659E-2</v>
      </c>
      <c r="M297">
        <v>1.5562616064948021E-3</v>
      </c>
      <c r="N297">
        <v>-0.10493974611807733</v>
      </c>
      <c r="O297">
        <v>-2.791403727147812E-3</v>
      </c>
      <c r="P297">
        <v>1.9477225954091848E-2</v>
      </c>
      <c r="Q297">
        <v>3.4683851248749731E-2</v>
      </c>
      <c r="R297">
        <v>-3.7435534583124541E-3</v>
      </c>
      <c r="S297">
        <v>2.8811496454943741E-2</v>
      </c>
      <c r="T297">
        <v>7.3622777681623397E-3</v>
      </c>
      <c r="U297">
        <v>-0.53664431397171064</v>
      </c>
      <c r="V297">
        <v>1.2276557218058315E-3</v>
      </c>
      <c r="W297">
        <v>0.33140267916824739</v>
      </c>
      <c r="X297">
        <v>2.0972052456869505E-2</v>
      </c>
      <c r="Y297">
        <v>-0.18942197208478939</v>
      </c>
      <c r="Z297">
        <v>-0.10535045198821225</v>
      </c>
      <c r="AA297">
        <v>8.6073779959344954E-2</v>
      </c>
      <c r="AB297">
        <v>1.1305377526294569E-2</v>
      </c>
      <c r="AC297">
        <v>-0.16852529287246087</v>
      </c>
      <c r="AD297">
        <v>-4.2509372789777511E-2</v>
      </c>
      <c r="AE297">
        <v>2.9167998311122378E-2</v>
      </c>
      <c r="AF297">
        <v>-4.8666730899990629E-2</v>
      </c>
      <c r="AG297">
        <v>-0.15382355359202582</v>
      </c>
      <c r="AH297">
        <v>2.9197885096529985E-2</v>
      </c>
      <c r="AI297">
        <v>-0.21826407379578749</v>
      </c>
      <c r="AJ297">
        <v>0.12286442841755285</v>
      </c>
      <c r="AK297">
        <v>-8.5860242181809432E-2</v>
      </c>
      <c r="AL297">
        <v>-6.4881467005437288E-2</v>
      </c>
      <c r="AM297">
        <v>-9.8180708704176833E-2</v>
      </c>
      <c r="AN297">
        <v>-1.8619537125158625E-2</v>
      </c>
      <c r="AO297">
        <v>9.3219882880173355E-3</v>
      </c>
      <c r="AP297">
        <v>-1.7691525001050756E-2</v>
      </c>
      <c r="AQ297">
        <v>0.10952062127725259</v>
      </c>
      <c r="AR297">
        <v>-8.6198015431769415E-2</v>
      </c>
    </row>
    <row r="298" spans="1:44" x14ac:dyDescent="0.2">
      <c r="A298">
        <v>290</v>
      </c>
      <c r="B298">
        <v>-4.2755208000946343E-3</v>
      </c>
      <c r="C298">
        <v>5.2706302292347296E-2</v>
      </c>
      <c r="D298">
        <v>-5.412888948072192E-2</v>
      </c>
      <c r="E298">
        <v>0.11294899546558446</v>
      </c>
      <c r="F298">
        <v>-0.15012178062698378</v>
      </c>
      <c r="G298">
        <v>0.30953937881434879</v>
      </c>
      <c r="H298">
        <v>-0.35100980304808227</v>
      </c>
      <c r="I298">
        <v>2.8421931994318639E-2</v>
      </c>
      <c r="J298">
        <v>0.21791969346458484</v>
      </c>
      <c r="K298">
        <v>0.28624962003807797</v>
      </c>
      <c r="L298">
        <v>3.7970637576504984E-2</v>
      </c>
      <c r="M298">
        <v>8.7913555336750493E-2</v>
      </c>
      <c r="N298">
        <v>0.11981629547655204</v>
      </c>
      <c r="O298">
        <v>-6.7398305022483562E-3</v>
      </c>
      <c r="P298">
        <v>6.2016282958393898E-2</v>
      </c>
      <c r="Q298">
        <v>1.4524321932698703E-2</v>
      </c>
      <c r="R298">
        <v>2.4346972661781097E-2</v>
      </c>
      <c r="S298">
        <v>-2.9238424721495626E-2</v>
      </c>
      <c r="T298">
        <v>6.4824571140125631E-2</v>
      </c>
      <c r="U298">
        <v>8.4143207308599477E-2</v>
      </c>
      <c r="V298">
        <v>4.0666082310241602E-2</v>
      </c>
      <c r="W298">
        <v>0.28829115086865742</v>
      </c>
      <c r="X298">
        <v>7.1797353974228484E-2</v>
      </c>
      <c r="Y298">
        <v>0.20853029275582236</v>
      </c>
      <c r="Z298">
        <v>0.35174700129063186</v>
      </c>
      <c r="AA298">
        <v>1.3024200052498935E-2</v>
      </c>
      <c r="AB298">
        <v>8.6347674037630107E-2</v>
      </c>
      <c r="AC298">
        <v>0.107980232192602</v>
      </c>
      <c r="AD298">
        <v>2.5105640273106022E-2</v>
      </c>
      <c r="AE298">
        <v>5.1045212543656682E-2</v>
      </c>
      <c r="AF298">
        <v>-8.591100086018133E-2</v>
      </c>
      <c r="AG298">
        <v>0.1013315392287597</v>
      </c>
      <c r="AH298">
        <v>0.18432623573969331</v>
      </c>
      <c r="AI298">
        <v>0.40213230105491005</v>
      </c>
      <c r="AJ298">
        <v>-1.9864267811741221E-2</v>
      </c>
      <c r="AK298">
        <v>3.4495049420659507E-2</v>
      </c>
      <c r="AL298">
        <v>0.34225700873978426</v>
      </c>
      <c r="AM298">
        <v>0.49104791735081199</v>
      </c>
      <c r="AN298">
        <v>-0.11398933548985868</v>
      </c>
      <c r="AO298">
        <v>0.13987668954294086</v>
      </c>
      <c r="AP298">
        <v>0.22012413821265442</v>
      </c>
      <c r="AQ298">
        <v>0.10526861756929207</v>
      </c>
      <c r="AR298">
        <v>5.8009684288448105E-2</v>
      </c>
    </row>
    <row r="299" spans="1:44" x14ac:dyDescent="0.2">
      <c r="A299">
        <v>291</v>
      </c>
      <c r="B299">
        <v>-1.6236876176348725E-2</v>
      </c>
      <c r="C299">
        <v>-3.8345418909204732E-3</v>
      </c>
      <c r="D299">
        <v>-1.2450074618096441E-2</v>
      </c>
      <c r="E299">
        <v>8.7241490336240624E-3</v>
      </c>
      <c r="F299">
        <v>-2.0991094217389206E-2</v>
      </c>
      <c r="G299">
        <v>3.0352372767497027E-2</v>
      </c>
      <c r="H299">
        <v>-4.9830978548609628E-2</v>
      </c>
      <c r="I299">
        <v>-1.5816864765765382E-2</v>
      </c>
      <c r="J299">
        <v>2.9233082828716839E-3</v>
      </c>
      <c r="K299">
        <v>-2.2750876138054599E-2</v>
      </c>
      <c r="L299">
        <v>-0.17049800655539116</v>
      </c>
      <c r="M299">
        <v>7.3047045541512201E-3</v>
      </c>
      <c r="N299">
        <v>3.6648296551849757E-2</v>
      </c>
      <c r="O299">
        <v>-3.8324482024713058E-2</v>
      </c>
      <c r="P299">
        <v>0.10173399588687682</v>
      </c>
      <c r="Q299">
        <v>-6.1996288038890235E-2</v>
      </c>
      <c r="R299">
        <v>-0.11343649716665039</v>
      </c>
      <c r="S299">
        <v>3.6580293972228173E-3</v>
      </c>
      <c r="T299">
        <v>3.9382107773237474E-2</v>
      </c>
      <c r="U299">
        <v>-0.48438863161639645</v>
      </c>
      <c r="V299">
        <v>-1.2293833683932887E-2</v>
      </c>
      <c r="W299">
        <v>0.22968939639270469</v>
      </c>
      <c r="X299">
        <v>2.8111081143102012E-2</v>
      </c>
      <c r="Y299">
        <v>1.2994739973344993E-2</v>
      </c>
      <c r="Z299">
        <v>-6.8965923212439439E-2</v>
      </c>
      <c r="AA299">
        <v>-0.31072310163566053</v>
      </c>
      <c r="AB299">
        <v>1.3067388738261521E-2</v>
      </c>
      <c r="AC299">
        <v>6.1094285014284377E-2</v>
      </c>
      <c r="AD299">
        <v>-7.0067255269509299E-2</v>
      </c>
      <c r="AE299">
        <v>8.0897831172759505E-2</v>
      </c>
      <c r="AF299">
        <v>-9.1797771472069689E-3</v>
      </c>
      <c r="AG299">
        <v>-4.8708740046434218E-2</v>
      </c>
      <c r="AH299">
        <v>0.13718434745705266</v>
      </c>
      <c r="AI299">
        <v>-0.41973928427061646</v>
      </c>
      <c r="AJ299">
        <v>0.18993607336766183</v>
      </c>
      <c r="AK299">
        <v>0.10203536969678462</v>
      </c>
      <c r="AL299">
        <v>1.9957449567573393E-2</v>
      </c>
      <c r="AM299">
        <v>-7.57065504438591E-2</v>
      </c>
      <c r="AN299">
        <v>-0.31594006167230981</v>
      </c>
      <c r="AO299">
        <v>7.1322775774754321E-2</v>
      </c>
      <c r="AP299">
        <v>0.11963335127480623</v>
      </c>
      <c r="AQ299">
        <v>3.7168595011993544E-2</v>
      </c>
      <c r="AR299">
        <v>4.0544960146519093E-2</v>
      </c>
    </row>
    <row r="300" spans="1:44" x14ac:dyDescent="0.2">
      <c r="A300">
        <v>292</v>
      </c>
      <c r="B300">
        <v>1.696087831797799E-2</v>
      </c>
      <c r="C300">
        <v>-3.2413212920028522E-2</v>
      </c>
      <c r="D300">
        <v>5.1028075101159587E-2</v>
      </c>
      <c r="E300">
        <v>-7.9390160927106601E-2</v>
      </c>
      <c r="F300">
        <v>0.14166504689935189</v>
      </c>
      <c r="G300">
        <v>-0.19362527426658316</v>
      </c>
      <c r="H300">
        <v>0.41579964062115238</v>
      </c>
      <c r="I300">
        <v>2.7848641472032476E-3</v>
      </c>
      <c r="J300">
        <v>6.404857068060954E-2</v>
      </c>
      <c r="K300">
        <v>0.11899873098500602</v>
      </c>
      <c r="L300">
        <v>5.924612125036588E-2</v>
      </c>
      <c r="M300">
        <v>-1.1930317980606953E-2</v>
      </c>
      <c r="N300">
        <v>8.0660313122478122E-2</v>
      </c>
      <c r="O300">
        <v>2.45580848949567E-2</v>
      </c>
      <c r="P300">
        <v>-4.1150943525447792E-2</v>
      </c>
      <c r="Q300">
        <v>3.6407489631963941E-2</v>
      </c>
      <c r="R300">
        <v>4.746397668438096E-4</v>
      </c>
      <c r="S300">
        <v>5.9152573090790028E-2</v>
      </c>
      <c r="T300">
        <v>2.5546181968592485E-2</v>
      </c>
      <c r="U300">
        <v>5.6546368665266744E-2</v>
      </c>
      <c r="V300">
        <v>6.4373546301308648E-2</v>
      </c>
      <c r="W300">
        <v>-0.42169641677545089</v>
      </c>
      <c r="X300">
        <v>-0.16898193861528354</v>
      </c>
      <c r="Y300">
        <v>5.2339425105003112E-2</v>
      </c>
      <c r="Z300">
        <v>0.17053107127866873</v>
      </c>
      <c r="AA300">
        <v>1.8587544049657234E-2</v>
      </c>
      <c r="AB300">
        <v>3.0166895137747396E-2</v>
      </c>
      <c r="AC300">
        <v>7.9611261476409956E-2</v>
      </c>
      <c r="AD300">
        <v>-2.0808550810457516E-2</v>
      </c>
      <c r="AE300">
        <v>-4.3094145278531504E-2</v>
      </c>
      <c r="AF300">
        <v>-1.7886470407140198E-2</v>
      </c>
      <c r="AG300">
        <v>-7.3356937157617708E-2</v>
      </c>
      <c r="AH300">
        <v>-0.14855147176060968</v>
      </c>
      <c r="AI300">
        <v>0.2655243321684948</v>
      </c>
      <c r="AJ300">
        <v>-0.48758844371277854</v>
      </c>
      <c r="AK300">
        <v>-5.025400335087471E-3</v>
      </c>
      <c r="AL300">
        <v>0.14455878040857328</v>
      </c>
      <c r="AM300">
        <v>0.19581994447515849</v>
      </c>
      <c r="AN300">
        <v>-2.6192590481818767E-2</v>
      </c>
      <c r="AO300">
        <v>9.651257295858473E-2</v>
      </c>
      <c r="AP300">
        <v>0.18450290543431414</v>
      </c>
      <c r="AQ300">
        <v>-8.3561029362521744E-2</v>
      </c>
      <c r="AR300">
        <v>6.7432864037838103E-2</v>
      </c>
    </row>
    <row r="301" spans="1:44" x14ac:dyDescent="0.2">
      <c r="A301">
        <v>293</v>
      </c>
      <c r="B301">
        <v>-9.5138928947441359E-3</v>
      </c>
      <c r="C301">
        <v>2.1687094459446277E-2</v>
      </c>
      <c r="D301">
        <v>-3.0538691859172573E-2</v>
      </c>
      <c r="E301">
        <v>5.3870934177635332E-2</v>
      </c>
      <c r="F301">
        <v>-8.0094842071600558E-2</v>
      </c>
      <c r="G301">
        <v>0.14562998706401764</v>
      </c>
      <c r="H301">
        <v>-0.19703118082139093</v>
      </c>
      <c r="I301">
        <v>-3.805997878686751E-2</v>
      </c>
      <c r="J301">
        <v>-0.25039815138064669</v>
      </c>
      <c r="K301">
        <v>-0.28311855238614203</v>
      </c>
      <c r="L301">
        <v>5.3177738874523595E-2</v>
      </c>
      <c r="M301">
        <v>-0.12786642017712491</v>
      </c>
      <c r="N301">
        <v>-9.6553455627655382E-2</v>
      </c>
      <c r="O301">
        <v>-8.5253036477033084E-2</v>
      </c>
      <c r="P301">
        <v>-0.11941194727031046</v>
      </c>
      <c r="Q301">
        <v>2.3670950821028214E-2</v>
      </c>
      <c r="R301">
        <v>-2.6106517189410039E-2</v>
      </c>
      <c r="S301">
        <v>6.7940001100188496E-3</v>
      </c>
      <c r="T301">
        <v>-7.9056536622105766E-2</v>
      </c>
      <c r="U301">
        <v>0.38100099665127241</v>
      </c>
      <c r="V301">
        <v>-9.3856886891528712E-2</v>
      </c>
      <c r="W301">
        <v>6.3103328653359547E-2</v>
      </c>
      <c r="X301">
        <v>2.5012360371033715E-2</v>
      </c>
      <c r="Y301">
        <v>-0.13284788708589934</v>
      </c>
      <c r="Z301">
        <v>-0.29889244533264614</v>
      </c>
      <c r="AA301">
        <v>-3.9529968083217293E-3</v>
      </c>
      <c r="AB301">
        <v>-0.14580015343538477</v>
      </c>
      <c r="AC301">
        <v>-0.11470618137454247</v>
      </c>
      <c r="AD301">
        <v>1.5495152697655445E-3</v>
      </c>
      <c r="AE301">
        <v>-0.12024578124988139</v>
      </c>
      <c r="AF301">
        <v>4.5411569769563398E-2</v>
      </c>
      <c r="AG301">
        <v>-4.5453879772899275E-2</v>
      </c>
      <c r="AH301">
        <v>5.3960196956344575E-2</v>
      </c>
      <c r="AI301">
        <v>3.6863467898118341E-2</v>
      </c>
      <c r="AJ301">
        <v>-0.14678010258193197</v>
      </c>
      <c r="AK301">
        <v>-5.3089158785469603E-2</v>
      </c>
      <c r="AL301">
        <v>-0.38030660352096501</v>
      </c>
      <c r="AM301">
        <v>-0.43446584617841455</v>
      </c>
      <c r="AN301">
        <v>-1.8170037158097396E-2</v>
      </c>
      <c r="AO301">
        <v>-0.18639938892214947</v>
      </c>
      <c r="AP301">
        <v>-0.23232093007605259</v>
      </c>
      <c r="AQ301">
        <v>-8.2842614636137735E-2</v>
      </c>
      <c r="AR301">
        <v>-6.3451672816828952E-2</v>
      </c>
    </row>
    <row r="302" spans="1:44" x14ac:dyDescent="0.2">
      <c r="A302">
        <v>294</v>
      </c>
      <c r="B302">
        <v>4.4015781856717506E-2</v>
      </c>
      <c r="C302">
        <v>5.8722977428111722E-3</v>
      </c>
      <c r="D302">
        <v>3.7920801874652188E-2</v>
      </c>
      <c r="E302">
        <v>-3.0877600751383238E-2</v>
      </c>
      <c r="F302">
        <v>7.0990416359560493E-2</v>
      </c>
      <c r="G302">
        <v>-9.5115713039904404E-2</v>
      </c>
      <c r="H302">
        <v>0.18356615513513708</v>
      </c>
      <c r="I302">
        <v>-0.14858381242619012</v>
      </c>
      <c r="J302">
        <v>1.9180886815193254E-3</v>
      </c>
      <c r="K302">
        <v>1.1924932301017765E-2</v>
      </c>
      <c r="L302">
        <v>-0.37676827316970951</v>
      </c>
      <c r="M302">
        <v>4.5741906730945026E-2</v>
      </c>
      <c r="N302">
        <v>-1.3061224489795742E-2</v>
      </c>
      <c r="O302">
        <v>2.1144519059948408E-2</v>
      </c>
      <c r="P302">
        <v>4.3332554385360655E-2</v>
      </c>
      <c r="Q302">
        <v>2.2843136544594689E-3</v>
      </c>
      <c r="R302">
        <v>7.549156030300419E-2</v>
      </c>
      <c r="S302">
        <v>-2.9166273084438976E-2</v>
      </c>
      <c r="T302">
        <v>1.8914540388855317E-2</v>
      </c>
      <c r="U302">
        <v>0.11847554679694383</v>
      </c>
      <c r="V302">
        <v>-6.9764407577759702E-2</v>
      </c>
      <c r="W302">
        <v>-5.0401868860628918E-2</v>
      </c>
      <c r="X302">
        <v>-0.24427201251136965</v>
      </c>
      <c r="Y302">
        <v>-8.2565501953100195E-3</v>
      </c>
      <c r="Z302">
        <v>-3.9681977808465496E-2</v>
      </c>
      <c r="AA302">
        <v>-0.17890076756545004</v>
      </c>
      <c r="AB302">
        <v>4.9637855251982055E-2</v>
      </c>
      <c r="AC302">
        <v>1.5836901440846818E-2</v>
      </c>
      <c r="AD302">
        <v>-6.0214468278283806E-2</v>
      </c>
      <c r="AE302">
        <v>2.810206361361911E-2</v>
      </c>
      <c r="AF302">
        <v>7.5391038800724175E-2</v>
      </c>
      <c r="AG302">
        <v>2.7968673883924877E-2</v>
      </c>
      <c r="AH302">
        <v>-2.8115536059798996E-2</v>
      </c>
      <c r="AI302">
        <v>-0.23272716858362852</v>
      </c>
      <c r="AJ302">
        <v>-0.12477755107236399</v>
      </c>
      <c r="AK302">
        <v>-0.11151338169647129</v>
      </c>
      <c r="AL302">
        <v>2.2331589405130359E-2</v>
      </c>
      <c r="AM302">
        <v>1.7918921179088443E-2</v>
      </c>
      <c r="AN302">
        <v>2.819686361168916E-3</v>
      </c>
      <c r="AO302">
        <v>0.11150172645073608</v>
      </c>
      <c r="AP302">
        <v>-4.3373914251864432E-2</v>
      </c>
      <c r="AQ302">
        <v>-4.1177944448394732E-2</v>
      </c>
      <c r="AR302">
        <v>3.0185477792180615E-2</v>
      </c>
    </row>
    <row r="303" spans="1:44" x14ac:dyDescent="0.2">
      <c r="A303">
        <v>295</v>
      </c>
      <c r="B303">
        <v>-2.8256342054307715E-2</v>
      </c>
      <c r="C303">
        <v>-5.3093439840294909E-3</v>
      </c>
      <c r="D303">
        <v>-2.3069481885139798E-2</v>
      </c>
      <c r="E303">
        <v>1.8179530244772479E-2</v>
      </c>
      <c r="F303">
        <v>-4.0512513662493199E-2</v>
      </c>
      <c r="G303">
        <v>6.1170202574815313E-2</v>
      </c>
      <c r="H303">
        <v>-9.582130744963091E-2</v>
      </c>
      <c r="I303">
        <v>7.0783894861778274E-2</v>
      </c>
      <c r="J303">
        <v>-0.10215873312674262</v>
      </c>
      <c r="K303">
        <v>0.18147840478094612</v>
      </c>
      <c r="L303">
        <v>4.5682264592949995E-3</v>
      </c>
      <c r="M303">
        <v>-3.8980796386411609E-2</v>
      </c>
      <c r="N303">
        <v>3.2307642749000332E-2</v>
      </c>
      <c r="O303">
        <v>2.5422508191034865E-2</v>
      </c>
      <c r="P303">
        <v>-3.539058072842538E-2</v>
      </c>
      <c r="Q303">
        <v>-5.623291509863082E-2</v>
      </c>
      <c r="R303">
        <v>-1.7661712416179087E-2</v>
      </c>
      <c r="S303">
        <v>-6.8449997057578149E-2</v>
      </c>
      <c r="T303">
        <v>2.8350831648912278E-2</v>
      </c>
      <c r="U303">
        <v>0.27542274748168127</v>
      </c>
      <c r="V303">
        <v>-1.5413214414837784E-3</v>
      </c>
      <c r="W303">
        <v>0.12757851445497881</v>
      </c>
      <c r="X303">
        <v>0.12263903312760482</v>
      </c>
      <c r="Y303">
        <v>-3.2027335942428903E-2</v>
      </c>
      <c r="Z303">
        <v>-4.9209473125471304E-2</v>
      </c>
      <c r="AA303">
        <v>7.9892932528275784E-2</v>
      </c>
      <c r="AB303">
        <v>-6.4883174928487386E-2</v>
      </c>
      <c r="AC303">
        <v>-1.7436654748108293E-2</v>
      </c>
      <c r="AD303">
        <v>4.8639858917189471E-2</v>
      </c>
      <c r="AE303">
        <v>-1.9537675526555165E-2</v>
      </c>
      <c r="AF303">
        <v>-7.390593149812652E-2</v>
      </c>
      <c r="AG303">
        <v>1.7642402316278893E-2</v>
      </c>
      <c r="AH303">
        <v>0.14120638703725463</v>
      </c>
      <c r="AI303">
        <v>0.36836294972769812</v>
      </c>
      <c r="AJ303">
        <v>0.22401275165164214</v>
      </c>
      <c r="AK303">
        <v>-8.4987497433975934E-3</v>
      </c>
      <c r="AL303">
        <v>-6.2128339972874813E-2</v>
      </c>
      <c r="AM303">
        <v>-2.3013296859749399E-2</v>
      </c>
      <c r="AN303">
        <v>0.14361626105869774</v>
      </c>
      <c r="AO303">
        <v>2.8219458420989163E-2</v>
      </c>
      <c r="AP303">
        <v>-4.6892526196089301E-2</v>
      </c>
      <c r="AQ303">
        <v>0.27012311835462133</v>
      </c>
      <c r="AR303">
        <v>-3.7537956249611648E-2</v>
      </c>
    </row>
    <row r="304" spans="1:44" x14ac:dyDescent="0.2">
      <c r="A304">
        <v>296</v>
      </c>
      <c r="B304">
        <v>-9.5138928947441359E-3</v>
      </c>
      <c r="C304">
        <v>2.1687094459446277E-2</v>
      </c>
      <c r="D304">
        <v>-3.0538691859172573E-2</v>
      </c>
      <c r="E304">
        <v>5.3870934177635332E-2</v>
      </c>
      <c r="F304">
        <v>-8.0094842071600558E-2</v>
      </c>
      <c r="G304">
        <v>0.14562998706401764</v>
      </c>
      <c r="H304">
        <v>-0.19703118082139093</v>
      </c>
      <c r="I304">
        <v>-3.805997878686751E-2</v>
      </c>
      <c r="J304">
        <v>-0.25039815138064669</v>
      </c>
      <c r="K304">
        <v>-0.28311855238614203</v>
      </c>
      <c r="L304">
        <v>5.3177738874523595E-2</v>
      </c>
      <c r="M304">
        <v>-0.12786642017712491</v>
      </c>
      <c r="N304">
        <v>-9.6553455627655382E-2</v>
      </c>
      <c r="O304">
        <v>-8.5253036477033084E-2</v>
      </c>
      <c r="P304">
        <v>-0.11941194727031046</v>
      </c>
      <c r="Q304">
        <v>2.3670950821028214E-2</v>
      </c>
      <c r="R304">
        <v>-2.6106517189410039E-2</v>
      </c>
      <c r="S304">
        <v>6.7940001100188496E-3</v>
      </c>
      <c r="T304">
        <v>-7.9056536622105766E-2</v>
      </c>
      <c r="U304">
        <v>0.38100099665127241</v>
      </c>
      <c r="V304">
        <v>-9.3856886891528712E-2</v>
      </c>
      <c r="W304">
        <v>6.3103328653359547E-2</v>
      </c>
      <c r="X304">
        <v>2.5012360371033715E-2</v>
      </c>
      <c r="Y304">
        <v>-0.13284788708589934</v>
      </c>
      <c r="Z304">
        <v>-0.29889244533264614</v>
      </c>
      <c r="AA304">
        <v>-3.9529968083217293E-3</v>
      </c>
      <c r="AB304">
        <v>-0.14580015343538477</v>
      </c>
      <c r="AC304">
        <v>-0.11470618137454247</v>
      </c>
      <c r="AD304">
        <v>1.5495152697655445E-3</v>
      </c>
      <c r="AE304">
        <v>-0.12024578124988139</v>
      </c>
      <c r="AF304">
        <v>4.5411569769563398E-2</v>
      </c>
      <c r="AG304">
        <v>-4.5453879772899275E-2</v>
      </c>
      <c r="AH304">
        <v>5.3960196956344575E-2</v>
      </c>
      <c r="AI304">
        <v>3.6863467898118341E-2</v>
      </c>
      <c r="AJ304">
        <v>-0.14678010258193197</v>
      </c>
      <c r="AK304">
        <v>-5.3089158785469603E-2</v>
      </c>
      <c r="AL304">
        <v>-0.38030660352096501</v>
      </c>
      <c r="AM304">
        <v>-0.43446584617841455</v>
      </c>
      <c r="AN304">
        <v>-1.8170037158097396E-2</v>
      </c>
      <c r="AO304">
        <v>-0.18639938892214947</v>
      </c>
      <c r="AP304">
        <v>-0.23232093007605259</v>
      </c>
      <c r="AQ304">
        <v>-8.2842614636137735E-2</v>
      </c>
      <c r="AR304">
        <v>-6.3451672816828952E-2</v>
      </c>
    </row>
    <row r="305" spans="1:44" x14ac:dyDescent="0.2">
      <c r="A305">
        <v>297</v>
      </c>
      <c r="B305">
        <v>4.4015781856717506E-2</v>
      </c>
      <c r="C305">
        <v>5.8722977428111722E-3</v>
      </c>
      <c r="D305">
        <v>3.7920801874652188E-2</v>
      </c>
      <c r="E305">
        <v>-3.0877600751383238E-2</v>
      </c>
      <c r="F305">
        <v>7.0990416359560493E-2</v>
      </c>
      <c r="G305">
        <v>-9.5115713039904404E-2</v>
      </c>
      <c r="H305">
        <v>0.18356615513513708</v>
      </c>
      <c r="I305">
        <v>-0.14858381242619012</v>
      </c>
      <c r="J305">
        <v>1.9180886815193254E-3</v>
      </c>
      <c r="K305">
        <v>1.1924932301017765E-2</v>
      </c>
      <c r="L305">
        <v>-0.37676827316970951</v>
      </c>
      <c r="M305">
        <v>4.5741906730945026E-2</v>
      </c>
      <c r="N305">
        <v>-1.3061224489795742E-2</v>
      </c>
      <c r="O305">
        <v>2.1144519059948408E-2</v>
      </c>
      <c r="P305">
        <v>4.3332554385360655E-2</v>
      </c>
      <c r="Q305">
        <v>2.2843136544594689E-3</v>
      </c>
      <c r="R305">
        <v>7.549156030300419E-2</v>
      </c>
      <c r="S305">
        <v>-2.9166273084438976E-2</v>
      </c>
      <c r="T305">
        <v>1.8914540388855317E-2</v>
      </c>
      <c r="U305">
        <v>0.11847554679694383</v>
      </c>
      <c r="V305">
        <v>-6.9764407577759702E-2</v>
      </c>
      <c r="W305">
        <v>-5.0401868860628918E-2</v>
      </c>
      <c r="X305">
        <v>-0.24427201251136965</v>
      </c>
      <c r="Y305">
        <v>-8.2565501953100195E-3</v>
      </c>
      <c r="Z305">
        <v>-3.9681977808465496E-2</v>
      </c>
      <c r="AA305">
        <v>-0.17890076756545004</v>
      </c>
      <c r="AB305">
        <v>4.9637855251982055E-2</v>
      </c>
      <c r="AC305">
        <v>1.5836901440846818E-2</v>
      </c>
      <c r="AD305">
        <v>-6.0214468278283806E-2</v>
      </c>
      <c r="AE305">
        <v>2.810206361361911E-2</v>
      </c>
      <c r="AF305">
        <v>7.5391038800724175E-2</v>
      </c>
      <c r="AG305">
        <v>2.7968673883924877E-2</v>
      </c>
      <c r="AH305">
        <v>-2.8115536059798996E-2</v>
      </c>
      <c r="AI305">
        <v>-0.23272716858362852</v>
      </c>
      <c r="AJ305">
        <v>-0.12477755107236399</v>
      </c>
      <c r="AK305">
        <v>-0.11151338169647129</v>
      </c>
      <c r="AL305">
        <v>2.2331589405130359E-2</v>
      </c>
      <c r="AM305">
        <v>1.7918921179088443E-2</v>
      </c>
      <c r="AN305">
        <v>2.819686361168916E-3</v>
      </c>
      <c r="AO305">
        <v>0.11150172645073608</v>
      </c>
      <c r="AP305">
        <v>-4.3373914251864432E-2</v>
      </c>
      <c r="AQ305">
        <v>-4.1177944448394732E-2</v>
      </c>
      <c r="AR305">
        <v>3.0185477792180615E-2</v>
      </c>
    </row>
    <row r="306" spans="1:44" x14ac:dyDescent="0.2">
      <c r="A306">
        <v>298</v>
      </c>
      <c r="B306">
        <v>-2.8256342054307715E-2</v>
      </c>
      <c r="C306">
        <v>-5.3093439840294909E-3</v>
      </c>
      <c r="D306">
        <v>-2.3069481885139798E-2</v>
      </c>
      <c r="E306">
        <v>1.8179530244772479E-2</v>
      </c>
      <c r="F306">
        <v>-4.0512513662493199E-2</v>
      </c>
      <c r="G306">
        <v>6.1170202574815313E-2</v>
      </c>
      <c r="H306">
        <v>-9.582130744963091E-2</v>
      </c>
      <c r="I306">
        <v>7.0783894861778274E-2</v>
      </c>
      <c r="J306">
        <v>-0.10215873312674262</v>
      </c>
      <c r="K306">
        <v>0.18147840478094612</v>
      </c>
      <c r="L306">
        <v>4.5682264592949995E-3</v>
      </c>
      <c r="M306">
        <v>-3.8980796386411609E-2</v>
      </c>
      <c r="N306">
        <v>3.2307642749000332E-2</v>
      </c>
      <c r="O306">
        <v>2.5422508191034865E-2</v>
      </c>
      <c r="P306">
        <v>-3.539058072842538E-2</v>
      </c>
      <c r="Q306">
        <v>-5.623291509863082E-2</v>
      </c>
      <c r="R306">
        <v>-1.7661712416179087E-2</v>
      </c>
      <c r="S306">
        <v>-6.8449997057578149E-2</v>
      </c>
      <c r="T306">
        <v>2.8350831648912278E-2</v>
      </c>
      <c r="U306">
        <v>0.27542274748168127</v>
      </c>
      <c r="V306">
        <v>-1.5413214414837784E-3</v>
      </c>
      <c r="W306">
        <v>0.12757851445497881</v>
      </c>
      <c r="X306">
        <v>0.12263903312760482</v>
      </c>
      <c r="Y306">
        <v>-3.2027335942428903E-2</v>
      </c>
      <c r="Z306">
        <v>-4.9209473125471304E-2</v>
      </c>
      <c r="AA306">
        <v>7.9892932528275784E-2</v>
      </c>
      <c r="AB306">
        <v>-6.4883174928487386E-2</v>
      </c>
      <c r="AC306">
        <v>-1.7436654748108293E-2</v>
      </c>
      <c r="AD306">
        <v>4.8639858917189471E-2</v>
      </c>
      <c r="AE306">
        <v>-1.9537675526555165E-2</v>
      </c>
      <c r="AF306">
        <v>-7.390593149812652E-2</v>
      </c>
      <c r="AG306">
        <v>1.7642402316278893E-2</v>
      </c>
      <c r="AH306">
        <v>0.14120638703725463</v>
      </c>
      <c r="AI306">
        <v>0.36836294972769812</v>
      </c>
      <c r="AJ306">
        <v>0.22401275165164214</v>
      </c>
      <c r="AK306">
        <v>-8.4987497433975934E-3</v>
      </c>
      <c r="AL306">
        <v>-6.2128339972874813E-2</v>
      </c>
      <c r="AM306">
        <v>-2.3013296859749399E-2</v>
      </c>
      <c r="AN306">
        <v>0.14361626105869774</v>
      </c>
      <c r="AO306">
        <v>2.8219458420989163E-2</v>
      </c>
      <c r="AP306">
        <v>-4.6892526196089301E-2</v>
      </c>
      <c r="AQ306">
        <v>0.27012311835462133</v>
      </c>
      <c r="AR306">
        <v>-3.7537956249611648E-2</v>
      </c>
    </row>
    <row r="307" spans="1:44" x14ac:dyDescent="0.2">
      <c r="A307">
        <v>299</v>
      </c>
      <c r="B307">
        <v>-4.2755208000946343E-3</v>
      </c>
      <c r="C307">
        <v>5.2706302292347296E-2</v>
      </c>
      <c r="D307">
        <v>-5.412888948072192E-2</v>
      </c>
      <c r="E307">
        <v>0.11294899546558446</v>
      </c>
      <c r="F307">
        <v>-0.15012178062698378</v>
      </c>
      <c r="G307">
        <v>0.30953937881434879</v>
      </c>
      <c r="H307">
        <v>-0.35100980304808227</v>
      </c>
      <c r="I307">
        <v>2.8421931994318639E-2</v>
      </c>
      <c r="J307">
        <v>0.21791969346458484</v>
      </c>
      <c r="K307">
        <v>0.28624962003807797</v>
      </c>
      <c r="L307">
        <v>3.7970637576504984E-2</v>
      </c>
      <c r="M307">
        <v>8.7913555336750493E-2</v>
      </c>
      <c r="N307">
        <v>0.11981629547655204</v>
      </c>
      <c r="O307">
        <v>-6.7398305022483562E-3</v>
      </c>
      <c r="P307">
        <v>6.2016282958393898E-2</v>
      </c>
      <c r="Q307">
        <v>1.4524321932698703E-2</v>
      </c>
      <c r="R307">
        <v>2.4346972661781097E-2</v>
      </c>
      <c r="S307">
        <v>-2.9238424721495626E-2</v>
      </c>
      <c r="T307">
        <v>6.4824571140125631E-2</v>
      </c>
      <c r="U307">
        <v>8.4143207308599477E-2</v>
      </c>
      <c r="V307">
        <v>4.0666082310241602E-2</v>
      </c>
      <c r="W307">
        <v>0.28829115086865742</v>
      </c>
      <c r="X307">
        <v>7.1797353974228484E-2</v>
      </c>
      <c r="Y307">
        <v>0.20853029275582236</v>
      </c>
      <c r="Z307">
        <v>0.35174700129063186</v>
      </c>
      <c r="AA307">
        <v>1.3024200052498935E-2</v>
      </c>
      <c r="AB307">
        <v>8.6347674037630107E-2</v>
      </c>
      <c r="AC307">
        <v>0.107980232192602</v>
      </c>
      <c r="AD307">
        <v>2.5105640273106022E-2</v>
      </c>
      <c r="AE307">
        <v>5.1045212543656682E-2</v>
      </c>
      <c r="AF307">
        <v>-8.591100086018133E-2</v>
      </c>
      <c r="AG307">
        <v>0.1013315392287597</v>
      </c>
      <c r="AH307">
        <v>0.18432623573969331</v>
      </c>
      <c r="AI307">
        <v>0.40213230105491005</v>
      </c>
      <c r="AJ307">
        <v>-1.9864267811741221E-2</v>
      </c>
      <c r="AK307">
        <v>3.4495049420659507E-2</v>
      </c>
      <c r="AL307">
        <v>0.34225700873978426</v>
      </c>
      <c r="AM307">
        <v>0.49104791735081199</v>
      </c>
      <c r="AN307">
        <v>-0.11398933548985868</v>
      </c>
      <c r="AO307">
        <v>0.13987668954294086</v>
      </c>
      <c r="AP307">
        <v>0.22012413821265442</v>
      </c>
      <c r="AQ307">
        <v>0.10526861756929207</v>
      </c>
      <c r="AR307">
        <v>5.8009684288448105E-2</v>
      </c>
    </row>
    <row r="308" spans="1:44" x14ac:dyDescent="0.2">
      <c r="A308">
        <v>300</v>
      </c>
      <c r="B308">
        <v>-8.0226404259392092E-2</v>
      </c>
      <c r="C308">
        <v>-3.9644914676043697E-2</v>
      </c>
      <c r="D308">
        <v>-4.2256755031040427E-2</v>
      </c>
      <c r="E308">
        <v>2.7270778141395002E-3</v>
      </c>
      <c r="F308">
        <v>-4.4861492065458974E-2</v>
      </c>
      <c r="G308">
        <v>4.982373706459331E-2</v>
      </c>
      <c r="H308">
        <v>-9.0191549102139001E-2</v>
      </c>
      <c r="I308">
        <v>-6.3100274269990986E-2</v>
      </c>
      <c r="J308">
        <v>5.3824698624665546E-2</v>
      </c>
      <c r="K308">
        <v>0.10127701256119392</v>
      </c>
      <c r="L308">
        <v>-1.054756623700126E-2</v>
      </c>
      <c r="M308">
        <v>7.5219632502440348E-2</v>
      </c>
      <c r="N308">
        <v>-3.4413988151228092E-2</v>
      </c>
      <c r="O308">
        <v>-1.0631619465483189E-3</v>
      </c>
      <c r="P308">
        <v>-5.7387753052300372E-2</v>
      </c>
      <c r="Q308">
        <v>-3.9433361606503126E-2</v>
      </c>
      <c r="R308">
        <v>-3.1164358791863411E-2</v>
      </c>
      <c r="S308">
        <v>1.7380657829241919E-2</v>
      </c>
      <c r="T308">
        <v>-6.3747557695519541E-2</v>
      </c>
      <c r="U308">
        <v>0.28758660075806652</v>
      </c>
      <c r="V308">
        <v>-1.0075991801530737E-2</v>
      </c>
      <c r="W308">
        <v>-0.18017601372978487</v>
      </c>
      <c r="X308">
        <v>-5.859572569230842E-2</v>
      </c>
      <c r="Y308">
        <v>2.0228223414486379E-2</v>
      </c>
      <c r="Z308">
        <v>0.17984024281562005</v>
      </c>
      <c r="AA308">
        <v>3.5684239754407709E-3</v>
      </c>
      <c r="AB308">
        <v>9.1828824663278796E-2</v>
      </c>
      <c r="AC308">
        <v>7.7395011994567664E-3</v>
      </c>
      <c r="AD308">
        <v>-7.9198608044226404E-3</v>
      </c>
      <c r="AE308">
        <v>-7.6325396127366996E-2</v>
      </c>
      <c r="AF308">
        <v>-0.16077728428416194</v>
      </c>
      <c r="AG308">
        <v>-5.7158768237642987E-2</v>
      </c>
      <c r="AH308">
        <v>-9.6118378242487923E-2</v>
      </c>
      <c r="AI308">
        <v>-0.24626949677173404</v>
      </c>
      <c r="AJ308">
        <v>0.59170311501727779</v>
      </c>
      <c r="AK308">
        <v>-0.14656052763129623</v>
      </c>
      <c r="AL308">
        <v>7.3702722692664091E-2</v>
      </c>
      <c r="AM308">
        <v>-6.4776081792960016E-2</v>
      </c>
      <c r="AN308">
        <v>2.647335831443054E-2</v>
      </c>
      <c r="AO308">
        <v>8.3713236258220469E-2</v>
      </c>
      <c r="AP308">
        <v>4.4936075001758669E-2</v>
      </c>
      <c r="AQ308">
        <v>2.0916641656816504E-2</v>
      </c>
      <c r="AR308">
        <v>-0.18092235634805853</v>
      </c>
    </row>
    <row r="309" spans="1:44" x14ac:dyDescent="0.2">
      <c r="A309">
        <v>301</v>
      </c>
      <c r="B309">
        <v>4.1533097315911149E-3</v>
      </c>
      <c r="C309">
        <v>-1.88676372450719E-2</v>
      </c>
      <c r="D309">
        <v>2.3463650625102472E-2</v>
      </c>
      <c r="E309">
        <v>-4.1360812222612564E-2</v>
      </c>
      <c r="F309">
        <v>6.7621336238101293E-2</v>
      </c>
      <c r="G309">
        <v>-0.10207940283839423</v>
      </c>
      <c r="H309">
        <v>0.18899303525604849</v>
      </c>
      <c r="I309">
        <v>1.7529145944926716E-2</v>
      </c>
      <c r="J309">
        <v>5.7886306260276132E-2</v>
      </c>
      <c r="K309">
        <v>9.0835177015328838E-2</v>
      </c>
      <c r="L309">
        <v>0.12252386227406742</v>
      </c>
      <c r="M309">
        <v>-1.4023895569927891E-2</v>
      </c>
      <c r="N309">
        <v>1.9852542223252945E-2</v>
      </c>
      <c r="O309">
        <v>4.7761929123138813E-2</v>
      </c>
      <c r="P309">
        <v>-2.5963400596292097E-2</v>
      </c>
      <c r="Q309">
        <v>-3.3536315739529643E-3</v>
      </c>
      <c r="R309">
        <v>-2.5163747380717583E-3</v>
      </c>
      <c r="S309">
        <v>1.1409403361601012E-2</v>
      </c>
      <c r="T309">
        <v>6.9852684458370895E-2</v>
      </c>
      <c r="U309">
        <v>-0.23879446077130284</v>
      </c>
      <c r="V309">
        <v>6.5027049765613576E-2</v>
      </c>
      <c r="W309">
        <v>-0.44154972207951448</v>
      </c>
      <c r="X309">
        <v>4.040568495936836E-2</v>
      </c>
      <c r="Y309">
        <v>4.4376557027486108E-2</v>
      </c>
      <c r="Z309">
        <v>-8.5324315401453132E-2</v>
      </c>
      <c r="AA309">
        <v>0.11171106170772771</v>
      </c>
      <c r="AB309">
        <v>-2.2869854021404956E-2</v>
      </c>
      <c r="AC309">
        <v>2.3338134530999088E-3</v>
      </c>
      <c r="AD309">
        <v>9.675187704941246E-3</v>
      </c>
      <c r="AE309">
        <v>-1.1106384217395182E-2</v>
      </c>
      <c r="AF309">
        <v>7.4106659722410484E-3</v>
      </c>
      <c r="AG309">
        <v>3.3008132104231036E-2</v>
      </c>
      <c r="AH309">
        <v>-8.2076205882175679E-2</v>
      </c>
      <c r="AI309">
        <v>0.4021802019812315</v>
      </c>
      <c r="AJ309">
        <v>-0.27806133284144596</v>
      </c>
      <c r="AK309">
        <v>3.3214148849791236E-2</v>
      </c>
      <c r="AL309">
        <v>6.4032484264447298E-2</v>
      </c>
      <c r="AM309">
        <v>0.27466306144323482</v>
      </c>
      <c r="AN309">
        <v>0.13851160338819501</v>
      </c>
      <c r="AO309">
        <v>2.0106714726594532E-2</v>
      </c>
      <c r="AP309">
        <v>3.3361911731965455E-2</v>
      </c>
      <c r="AQ309">
        <v>-3.5721570159876204E-2</v>
      </c>
      <c r="AR309">
        <v>8.5521043730613533E-2</v>
      </c>
    </row>
    <row r="310" spans="1:44" x14ac:dyDescent="0.2">
      <c r="A310">
        <v>302</v>
      </c>
      <c r="B310">
        <v>-4.2755208000946343E-3</v>
      </c>
      <c r="C310">
        <v>5.2706302292347296E-2</v>
      </c>
      <c r="D310">
        <v>-5.412888948072192E-2</v>
      </c>
      <c r="E310">
        <v>0.11294899546558446</v>
      </c>
      <c r="F310">
        <v>-0.15012178062698378</v>
      </c>
      <c r="G310">
        <v>0.30953937881434879</v>
      </c>
      <c r="H310">
        <v>-0.35100980304808227</v>
      </c>
      <c r="I310">
        <v>2.8421931994318639E-2</v>
      </c>
      <c r="J310">
        <v>0.21791969346458484</v>
      </c>
      <c r="K310">
        <v>0.28624962003807797</v>
      </c>
      <c r="L310">
        <v>3.7970637576504984E-2</v>
      </c>
      <c r="M310">
        <v>8.7913555336750493E-2</v>
      </c>
      <c r="N310">
        <v>0.11981629547655204</v>
      </c>
      <c r="O310">
        <v>-6.7398305022483562E-3</v>
      </c>
      <c r="P310">
        <v>6.2016282958393898E-2</v>
      </c>
      <c r="Q310">
        <v>1.4524321932698703E-2</v>
      </c>
      <c r="R310">
        <v>2.4346972661781097E-2</v>
      </c>
      <c r="S310">
        <v>-2.9238424721495626E-2</v>
      </c>
      <c r="T310">
        <v>6.4824571140125631E-2</v>
      </c>
      <c r="U310">
        <v>8.4143207308599477E-2</v>
      </c>
      <c r="V310">
        <v>4.0666082310241602E-2</v>
      </c>
      <c r="W310">
        <v>0.28829115086865742</v>
      </c>
      <c r="X310">
        <v>7.1797353974228484E-2</v>
      </c>
      <c r="Y310">
        <v>0.20853029275582236</v>
      </c>
      <c r="Z310">
        <v>0.35174700129063186</v>
      </c>
      <c r="AA310">
        <v>1.3024200052498935E-2</v>
      </c>
      <c r="AB310">
        <v>8.6347674037630107E-2</v>
      </c>
      <c r="AC310">
        <v>0.107980232192602</v>
      </c>
      <c r="AD310">
        <v>2.5105640273106022E-2</v>
      </c>
      <c r="AE310">
        <v>5.1045212543656682E-2</v>
      </c>
      <c r="AF310">
        <v>-8.591100086018133E-2</v>
      </c>
      <c r="AG310">
        <v>0.1013315392287597</v>
      </c>
      <c r="AH310">
        <v>0.18432623573969331</v>
      </c>
      <c r="AI310">
        <v>0.40213230105491005</v>
      </c>
      <c r="AJ310">
        <v>-1.9864267811741221E-2</v>
      </c>
      <c r="AK310">
        <v>3.4495049420659507E-2</v>
      </c>
      <c r="AL310">
        <v>0.34225700873978426</v>
      </c>
      <c r="AM310">
        <v>0.49104791735081199</v>
      </c>
      <c r="AN310">
        <v>-0.11398933548985868</v>
      </c>
      <c r="AO310">
        <v>0.13987668954294086</v>
      </c>
      <c r="AP310">
        <v>0.22012413821265442</v>
      </c>
      <c r="AQ310">
        <v>0.10526861756929207</v>
      </c>
      <c r="AR310">
        <v>5.8009684288448105E-2</v>
      </c>
    </row>
    <row r="311" spans="1:44" x14ac:dyDescent="0.2">
      <c r="A311">
        <v>303</v>
      </c>
      <c r="B311">
        <v>-2.4724531205029709E-2</v>
      </c>
      <c r="C311">
        <v>-2.8377000535788399E-2</v>
      </c>
      <c r="D311">
        <v>3.7591425200647066E-3</v>
      </c>
      <c r="E311">
        <v>-3.2015791134087479E-2</v>
      </c>
      <c r="F311">
        <v>3.6958178993504509E-2</v>
      </c>
      <c r="G311">
        <v>-6.6515672015374561E-2</v>
      </c>
      <c r="H311">
        <v>0.11084690755577764</v>
      </c>
      <c r="I311">
        <v>-8.8150731448038644E-2</v>
      </c>
      <c r="J311">
        <v>0.13293005252479384</v>
      </c>
      <c r="K311">
        <v>-1.8798522998323519E-2</v>
      </c>
      <c r="L311">
        <v>5.9751461585516363E-2</v>
      </c>
      <c r="M311">
        <v>-2.1590627612918079E-2</v>
      </c>
      <c r="N311">
        <v>-2.9443556358579537E-2</v>
      </c>
      <c r="O311">
        <v>-7.5643181297047835E-2</v>
      </c>
      <c r="P311">
        <v>-1.1899668849830625E-2</v>
      </c>
      <c r="Q311">
        <v>-3.0553628485373463E-2</v>
      </c>
      <c r="R311">
        <v>-9.7879763320421476E-2</v>
      </c>
      <c r="S311">
        <v>-3.9807484650280389E-2</v>
      </c>
      <c r="T311">
        <v>4.3575778545719146E-3</v>
      </c>
      <c r="U311">
        <v>0.11935626083502449</v>
      </c>
      <c r="V311">
        <v>4.7263774633089062E-2</v>
      </c>
      <c r="W311">
        <v>-0.1403310105256188</v>
      </c>
      <c r="X311">
        <v>-5.0360505823284996E-2</v>
      </c>
      <c r="Y311">
        <v>7.5959716679105505E-2</v>
      </c>
      <c r="Z311">
        <v>6.7154832293053968E-2</v>
      </c>
      <c r="AA311">
        <v>9.0003903352364301E-2</v>
      </c>
      <c r="AB311">
        <v>-2.6319783187043533E-2</v>
      </c>
      <c r="AC311">
        <v>-9.2483429684489304E-2</v>
      </c>
      <c r="AD311">
        <v>-8.0961593243813246E-2</v>
      </c>
      <c r="AE311">
        <v>-4.8459941097826142E-2</v>
      </c>
      <c r="AF311">
        <v>-0.10587219385220925</v>
      </c>
      <c r="AG311">
        <v>-2.6871645890811702E-2</v>
      </c>
      <c r="AH311">
        <v>-5.8070284298783581E-2</v>
      </c>
      <c r="AI311">
        <v>0.23684002517011127</v>
      </c>
      <c r="AJ311">
        <v>-0.25559558664327331</v>
      </c>
      <c r="AK311">
        <v>-0.16805637324343325</v>
      </c>
      <c r="AL311">
        <v>9.7637388667286329E-2</v>
      </c>
      <c r="AM311">
        <v>4.1191628627316623E-2</v>
      </c>
      <c r="AN311">
        <v>2.2623565073558449E-2</v>
      </c>
      <c r="AO311">
        <v>-3.1778574372727908E-2</v>
      </c>
      <c r="AP311">
        <v>0.10126323776381119</v>
      </c>
      <c r="AQ311">
        <v>-0.16695982881118898</v>
      </c>
      <c r="AR311">
        <v>-0.11601505069939466</v>
      </c>
    </row>
    <row r="312" spans="1:44" x14ac:dyDescent="0.2">
      <c r="A312">
        <v>304</v>
      </c>
      <c r="B312">
        <v>2.3152701069066861E-2</v>
      </c>
      <c r="C312">
        <v>-3.5928184173170452E-2</v>
      </c>
      <c r="D312">
        <v>6.1282659935003814E-2</v>
      </c>
      <c r="E312">
        <v>-9.1597505337671081E-2</v>
      </c>
      <c r="F312">
        <v>0.16829562464984593</v>
      </c>
      <c r="G312">
        <v>-0.22245493734979149</v>
      </c>
      <c r="H312">
        <v>0.50254394345684772</v>
      </c>
      <c r="I312">
        <v>6.8596858945934924E-2</v>
      </c>
      <c r="J312">
        <v>-6.7864948620720011E-2</v>
      </c>
      <c r="K312">
        <v>-0.12246932609332117</v>
      </c>
      <c r="L312">
        <v>-3.9834556869639104E-2</v>
      </c>
      <c r="M312">
        <v>-6.5709431518737982E-2</v>
      </c>
      <c r="N312">
        <v>3.7653244191904189E-2</v>
      </c>
      <c r="O312">
        <v>2.9630402356305652E-2</v>
      </c>
      <c r="P312">
        <v>5.4796859082616667E-2</v>
      </c>
      <c r="Q312">
        <v>-4.6959821616652242E-2</v>
      </c>
      <c r="R312">
        <v>-2.1930566558624132E-2</v>
      </c>
      <c r="S312">
        <v>-5.0158328031223887E-2</v>
      </c>
      <c r="T312">
        <v>-3.4101684908500851E-2</v>
      </c>
      <c r="U312">
        <v>0.39706993745508701</v>
      </c>
      <c r="V312">
        <v>3.5679718287207063E-2</v>
      </c>
      <c r="W312">
        <v>5.2336888091205402E-2</v>
      </c>
      <c r="X312">
        <v>-5.9239757160958306E-2</v>
      </c>
      <c r="Y312">
        <v>-7.8429287397013825E-2</v>
      </c>
      <c r="Z312">
        <v>-2.3927834379937507E-2</v>
      </c>
      <c r="AA312">
        <v>2.8338039697769268E-2</v>
      </c>
      <c r="AB312">
        <v>-6.2474339580860794E-2</v>
      </c>
      <c r="AC312">
        <v>2.9121195523795551E-2</v>
      </c>
      <c r="AD312">
        <v>2.1056252725977442E-2</v>
      </c>
      <c r="AE312">
        <v>6.2559914810794481E-2</v>
      </c>
      <c r="AF312">
        <v>9.8332643711140255E-2</v>
      </c>
      <c r="AG312">
        <v>-1.8585255858860394E-2</v>
      </c>
      <c r="AH312">
        <v>-0.15292888751262979</v>
      </c>
      <c r="AI312">
        <v>1.937764288852728E-2</v>
      </c>
      <c r="AJ312">
        <v>4.5532740786463632E-2</v>
      </c>
      <c r="AK312">
        <v>9.1046611144142808E-2</v>
      </c>
      <c r="AL312">
        <v>-0.12446305886324205</v>
      </c>
      <c r="AM312">
        <v>-0.4600685999347206</v>
      </c>
      <c r="AN312">
        <v>0.16199907448633621</v>
      </c>
      <c r="AO312">
        <v>-0.13996451539525723</v>
      </c>
      <c r="AP312">
        <v>-8.0335751738507266E-2</v>
      </c>
      <c r="AQ312">
        <v>-2.2243998877656823E-3</v>
      </c>
      <c r="AR312">
        <v>-2.3126729671280044E-2</v>
      </c>
    </row>
    <row r="313" spans="1:44" x14ac:dyDescent="0.2">
      <c r="A313">
        <v>305</v>
      </c>
      <c r="B313">
        <v>1.696087831797799E-2</v>
      </c>
      <c r="C313">
        <v>-3.2413212920028522E-2</v>
      </c>
      <c r="D313">
        <v>5.1028075101159587E-2</v>
      </c>
      <c r="E313">
        <v>-7.9390160927106601E-2</v>
      </c>
      <c r="F313">
        <v>0.14166504689935189</v>
      </c>
      <c r="G313">
        <v>-0.19362527426658316</v>
      </c>
      <c r="H313">
        <v>0.41579964062115238</v>
      </c>
      <c r="I313">
        <v>2.7848641472032476E-3</v>
      </c>
      <c r="J313">
        <v>6.404857068060954E-2</v>
      </c>
      <c r="K313">
        <v>0.11899873098500602</v>
      </c>
      <c r="L313">
        <v>5.924612125036588E-2</v>
      </c>
      <c r="M313">
        <v>-1.1930317980606953E-2</v>
      </c>
      <c r="N313">
        <v>8.0660313122478122E-2</v>
      </c>
      <c r="O313">
        <v>2.45580848949567E-2</v>
      </c>
      <c r="P313">
        <v>-4.1150943525447792E-2</v>
      </c>
      <c r="Q313">
        <v>3.6407489631963941E-2</v>
      </c>
      <c r="R313">
        <v>4.746397668438096E-4</v>
      </c>
      <c r="S313">
        <v>5.9152573090790028E-2</v>
      </c>
      <c r="T313">
        <v>2.5546181968592485E-2</v>
      </c>
      <c r="U313">
        <v>5.6546368665266744E-2</v>
      </c>
      <c r="V313">
        <v>6.4373546301308648E-2</v>
      </c>
      <c r="W313">
        <v>-0.42169641677545089</v>
      </c>
      <c r="X313">
        <v>-0.16898193861528354</v>
      </c>
      <c r="Y313">
        <v>5.2339425105003112E-2</v>
      </c>
      <c r="Z313">
        <v>0.17053107127866873</v>
      </c>
      <c r="AA313">
        <v>1.8587544049657234E-2</v>
      </c>
      <c r="AB313">
        <v>3.0166895137747396E-2</v>
      </c>
      <c r="AC313">
        <v>7.9611261476409956E-2</v>
      </c>
      <c r="AD313">
        <v>-2.0808550810457516E-2</v>
      </c>
      <c r="AE313">
        <v>-4.3094145278531504E-2</v>
      </c>
      <c r="AF313">
        <v>-1.7886470407140198E-2</v>
      </c>
      <c r="AG313">
        <v>-7.3356937157617708E-2</v>
      </c>
      <c r="AH313">
        <v>-0.14855147176060968</v>
      </c>
      <c r="AI313">
        <v>0.2655243321684948</v>
      </c>
      <c r="AJ313">
        <v>-0.48758844371277854</v>
      </c>
      <c r="AK313">
        <v>-5.025400335087471E-3</v>
      </c>
      <c r="AL313">
        <v>0.14455878040857328</v>
      </c>
      <c r="AM313">
        <v>0.19581994447515849</v>
      </c>
      <c r="AN313">
        <v>-2.6192590481818767E-2</v>
      </c>
      <c r="AO313">
        <v>9.651257295858473E-2</v>
      </c>
      <c r="AP313">
        <v>0.18450290543431414</v>
      </c>
      <c r="AQ313">
        <v>-8.3561029362521744E-2</v>
      </c>
      <c r="AR313">
        <v>6.7432864037838103E-2</v>
      </c>
    </row>
    <row r="314" spans="1:44" x14ac:dyDescent="0.2">
      <c r="A314">
        <v>306</v>
      </c>
      <c r="B314">
        <v>-2.4724531205029709E-2</v>
      </c>
      <c r="C314">
        <v>-2.8377000535788399E-2</v>
      </c>
      <c r="D314">
        <v>3.7591425200647066E-3</v>
      </c>
      <c r="E314">
        <v>-3.2015791134087479E-2</v>
      </c>
      <c r="F314">
        <v>3.6958178993504509E-2</v>
      </c>
      <c r="G314">
        <v>-6.6515672015374561E-2</v>
      </c>
      <c r="H314">
        <v>0.11084690755577764</v>
      </c>
      <c r="I314">
        <v>-8.8150731448038644E-2</v>
      </c>
      <c r="J314">
        <v>0.13293005252479384</v>
      </c>
      <c r="K314">
        <v>-1.8798522998323519E-2</v>
      </c>
      <c r="L314">
        <v>5.9751461585516363E-2</v>
      </c>
      <c r="M314">
        <v>-2.1590627612918079E-2</v>
      </c>
      <c r="N314">
        <v>-2.9443556358579537E-2</v>
      </c>
      <c r="O314">
        <v>-7.5643181297047835E-2</v>
      </c>
      <c r="P314">
        <v>-1.1899668849830625E-2</v>
      </c>
      <c r="Q314">
        <v>-3.0553628485373463E-2</v>
      </c>
      <c r="R314">
        <v>-9.7879763320421476E-2</v>
      </c>
      <c r="S314">
        <v>-3.9807484650280389E-2</v>
      </c>
      <c r="T314">
        <v>4.3575778545719146E-3</v>
      </c>
      <c r="U314">
        <v>0.11935626083502449</v>
      </c>
      <c r="V314">
        <v>4.7263774633089062E-2</v>
      </c>
      <c r="W314">
        <v>-0.1403310105256188</v>
      </c>
      <c r="X314">
        <v>-5.0360505823284996E-2</v>
      </c>
      <c r="Y314">
        <v>7.5959716679105505E-2</v>
      </c>
      <c r="Z314">
        <v>6.7154832293053968E-2</v>
      </c>
      <c r="AA314">
        <v>9.0003903352364301E-2</v>
      </c>
      <c r="AB314">
        <v>-2.6319783187043533E-2</v>
      </c>
      <c r="AC314">
        <v>-9.2483429684489304E-2</v>
      </c>
      <c r="AD314">
        <v>-8.0961593243813246E-2</v>
      </c>
      <c r="AE314">
        <v>-4.8459941097826142E-2</v>
      </c>
      <c r="AF314">
        <v>-0.10587219385220925</v>
      </c>
      <c r="AG314">
        <v>-2.6871645890811702E-2</v>
      </c>
      <c r="AH314">
        <v>-5.8070284298783581E-2</v>
      </c>
      <c r="AI314">
        <v>0.23684002517011127</v>
      </c>
      <c r="AJ314">
        <v>-0.25559558664327331</v>
      </c>
      <c r="AK314">
        <v>-0.16805637324343325</v>
      </c>
      <c r="AL314">
        <v>9.7637388667286329E-2</v>
      </c>
      <c r="AM314">
        <v>4.1191628627316623E-2</v>
      </c>
      <c r="AN314">
        <v>2.2623565073558449E-2</v>
      </c>
      <c r="AO314">
        <v>-3.1778574372727908E-2</v>
      </c>
      <c r="AP314">
        <v>0.10126323776381119</v>
      </c>
      <c r="AQ314">
        <v>-0.16695982881118898</v>
      </c>
      <c r="AR314">
        <v>-0.11601505069939466</v>
      </c>
    </row>
    <row r="315" spans="1:44" x14ac:dyDescent="0.2">
      <c r="A315">
        <v>307</v>
      </c>
      <c r="B315">
        <v>-8.0226404259392092E-2</v>
      </c>
      <c r="C315">
        <v>-3.9644914676043697E-2</v>
      </c>
      <c r="D315">
        <v>-4.2256755031040427E-2</v>
      </c>
      <c r="E315">
        <v>2.7270778141395002E-3</v>
      </c>
      <c r="F315">
        <v>-4.4861492065458974E-2</v>
      </c>
      <c r="G315">
        <v>4.982373706459331E-2</v>
      </c>
      <c r="H315">
        <v>-9.0191549102139001E-2</v>
      </c>
      <c r="I315">
        <v>-6.3100274269990986E-2</v>
      </c>
      <c r="J315">
        <v>5.3824698624665546E-2</v>
      </c>
      <c r="K315">
        <v>0.10127701256119392</v>
      </c>
      <c r="L315">
        <v>-1.054756623700126E-2</v>
      </c>
      <c r="M315">
        <v>7.5219632502440348E-2</v>
      </c>
      <c r="N315">
        <v>-3.4413988151228092E-2</v>
      </c>
      <c r="O315">
        <v>-1.0631619465483189E-3</v>
      </c>
      <c r="P315">
        <v>-5.7387753052300372E-2</v>
      </c>
      <c r="Q315">
        <v>-3.9433361606503126E-2</v>
      </c>
      <c r="R315">
        <v>-3.1164358791863411E-2</v>
      </c>
      <c r="S315">
        <v>1.7380657829241919E-2</v>
      </c>
      <c r="T315">
        <v>-6.3747557695519541E-2</v>
      </c>
      <c r="U315">
        <v>0.28758660075806652</v>
      </c>
      <c r="V315">
        <v>-1.0075991801530737E-2</v>
      </c>
      <c r="W315">
        <v>-0.18017601372978487</v>
      </c>
      <c r="X315">
        <v>-5.859572569230842E-2</v>
      </c>
      <c r="Y315">
        <v>2.0228223414486379E-2</v>
      </c>
      <c r="Z315">
        <v>0.17984024281562005</v>
      </c>
      <c r="AA315">
        <v>3.5684239754407709E-3</v>
      </c>
      <c r="AB315">
        <v>9.1828824663278796E-2</v>
      </c>
      <c r="AC315">
        <v>7.7395011994567664E-3</v>
      </c>
      <c r="AD315">
        <v>-7.9198608044226404E-3</v>
      </c>
      <c r="AE315">
        <v>-7.6325396127366996E-2</v>
      </c>
      <c r="AF315">
        <v>-0.16077728428416194</v>
      </c>
      <c r="AG315">
        <v>-5.7158768237642987E-2</v>
      </c>
      <c r="AH315">
        <v>-9.6118378242487923E-2</v>
      </c>
      <c r="AI315">
        <v>-0.24626949677173404</v>
      </c>
      <c r="AJ315">
        <v>0.59170311501727779</v>
      </c>
      <c r="AK315">
        <v>-0.14656052763129623</v>
      </c>
      <c r="AL315">
        <v>7.3702722692664091E-2</v>
      </c>
      <c r="AM315">
        <v>-6.4776081792960016E-2</v>
      </c>
      <c r="AN315">
        <v>2.647335831443054E-2</v>
      </c>
      <c r="AO315">
        <v>8.3713236258220469E-2</v>
      </c>
      <c r="AP315">
        <v>4.4936075001758669E-2</v>
      </c>
      <c r="AQ315">
        <v>2.0916641656816504E-2</v>
      </c>
      <c r="AR315">
        <v>-0.18092235634805853</v>
      </c>
    </row>
    <row r="316" spans="1:44" x14ac:dyDescent="0.2">
      <c r="A316">
        <v>308</v>
      </c>
      <c r="B316">
        <v>3.724273771552622E-2</v>
      </c>
      <c r="C316">
        <v>-2.1689789117790736E-2</v>
      </c>
      <c r="D316">
        <v>6.0239100213595353E-2</v>
      </c>
      <c r="E316">
        <v>-7.7273974629761044E-2</v>
      </c>
      <c r="F316">
        <v>0.14902914956601565</v>
      </c>
      <c r="G316">
        <v>-0.19695159542405916</v>
      </c>
      <c r="H316">
        <v>0.43083423492108675</v>
      </c>
      <c r="I316">
        <v>3.0503150564823445E-2</v>
      </c>
      <c r="J316">
        <v>-0.10735859666241698</v>
      </c>
      <c r="K316">
        <v>-9.5168658881532808E-2</v>
      </c>
      <c r="L316">
        <v>4.6538857316625659E-2</v>
      </c>
      <c r="M316">
        <v>1.5562616064948021E-3</v>
      </c>
      <c r="N316">
        <v>-0.10493974611807733</v>
      </c>
      <c r="O316">
        <v>-2.791403727147812E-3</v>
      </c>
      <c r="P316">
        <v>1.9477225954091848E-2</v>
      </c>
      <c r="Q316">
        <v>3.4683851248749731E-2</v>
      </c>
      <c r="R316">
        <v>-3.7435534583124541E-3</v>
      </c>
      <c r="S316">
        <v>2.8811496454943741E-2</v>
      </c>
      <c r="T316">
        <v>7.3622777681623397E-3</v>
      </c>
      <c r="U316">
        <v>-0.53664431397171064</v>
      </c>
      <c r="V316">
        <v>1.2276557218058315E-3</v>
      </c>
      <c r="W316">
        <v>0.33140267916824739</v>
      </c>
      <c r="X316">
        <v>2.0972052456869505E-2</v>
      </c>
      <c r="Y316">
        <v>-0.18942197208478939</v>
      </c>
      <c r="Z316">
        <v>-0.10535045198821225</v>
      </c>
      <c r="AA316">
        <v>8.6073779959344954E-2</v>
      </c>
      <c r="AB316">
        <v>1.1305377526294569E-2</v>
      </c>
      <c r="AC316">
        <v>-0.16852529287246087</v>
      </c>
      <c r="AD316">
        <v>-4.2509372789777511E-2</v>
      </c>
      <c r="AE316">
        <v>2.9167998311122378E-2</v>
      </c>
      <c r="AF316">
        <v>-4.8666730899990629E-2</v>
      </c>
      <c r="AG316">
        <v>-0.15382355359202582</v>
      </c>
      <c r="AH316">
        <v>2.9197885096529985E-2</v>
      </c>
      <c r="AI316">
        <v>-0.21826407379578749</v>
      </c>
      <c r="AJ316">
        <v>0.12286442841755285</v>
      </c>
      <c r="AK316">
        <v>-8.5860242181809432E-2</v>
      </c>
      <c r="AL316">
        <v>-6.4881467005437288E-2</v>
      </c>
      <c r="AM316">
        <v>-9.8180708704176833E-2</v>
      </c>
      <c r="AN316">
        <v>-1.8619537125158625E-2</v>
      </c>
      <c r="AO316">
        <v>9.3219882880173355E-3</v>
      </c>
      <c r="AP316">
        <v>-1.7691525001050756E-2</v>
      </c>
      <c r="AQ316">
        <v>0.10952062127725259</v>
      </c>
      <c r="AR316">
        <v>-8.6198015431769415E-2</v>
      </c>
    </row>
    <row r="317" spans="1:44" x14ac:dyDescent="0.2">
      <c r="A317">
        <v>309</v>
      </c>
      <c r="B317">
        <v>3.724273771552622E-2</v>
      </c>
      <c r="C317">
        <v>-2.1689789117790736E-2</v>
      </c>
      <c r="D317">
        <v>6.0239100213595353E-2</v>
      </c>
      <c r="E317">
        <v>-7.7273974629761044E-2</v>
      </c>
      <c r="F317">
        <v>0.14902914956601565</v>
      </c>
      <c r="G317">
        <v>-0.19695159542405916</v>
      </c>
      <c r="H317">
        <v>0.43083423492108675</v>
      </c>
      <c r="I317">
        <v>3.0503150564823445E-2</v>
      </c>
      <c r="J317">
        <v>-0.10735859666241698</v>
      </c>
      <c r="K317">
        <v>-9.5168658881532808E-2</v>
      </c>
      <c r="L317">
        <v>4.6538857316625659E-2</v>
      </c>
      <c r="M317">
        <v>1.5562616064948021E-3</v>
      </c>
      <c r="N317">
        <v>-0.10493974611807733</v>
      </c>
      <c r="O317">
        <v>-2.791403727147812E-3</v>
      </c>
      <c r="P317">
        <v>1.9477225954091848E-2</v>
      </c>
      <c r="Q317">
        <v>3.4683851248749731E-2</v>
      </c>
      <c r="R317">
        <v>-3.7435534583124541E-3</v>
      </c>
      <c r="S317">
        <v>2.8811496454943741E-2</v>
      </c>
      <c r="T317">
        <v>7.3622777681623397E-3</v>
      </c>
      <c r="U317">
        <v>-0.53664431397171064</v>
      </c>
      <c r="V317">
        <v>1.2276557218058315E-3</v>
      </c>
      <c r="W317">
        <v>0.33140267916824739</v>
      </c>
      <c r="X317">
        <v>2.0972052456869505E-2</v>
      </c>
      <c r="Y317">
        <v>-0.18942197208478939</v>
      </c>
      <c r="Z317">
        <v>-0.10535045198821225</v>
      </c>
      <c r="AA317">
        <v>8.6073779959344954E-2</v>
      </c>
      <c r="AB317">
        <v>1.1305377526294569E-2</v>
      </c>
      <c r="AC317">
        <v>-0.16852529287246087</v>
      </c>
      <c r="AD317">
        <v>-4.2509372789777511E-2</v>
      </c>
      <c r="AE317">
        <v>2.9167998311122378E-2</v>
      </c>
      <c r="AF317">
        <v>-4.8666730899990629E-2</v>
      </c>
      <c r="AG317">
        <v>-0.15382355359202582</v>
      </c>
      <c r="AH317">
        <v>2.9197885096529985E-2</v>
      </c>
      <c r="AI317">
        <v>-0.21826407379578749</v>
      </c>
      <c r="AJ317">
        <v>0.12286442841755285</v>
      </c>
      <c r="AK317">
        <v>-8.5860242181809432E-2</v>
      </c>
      <c r="AL317">
        <v>-6.4881467005437288E-2</v>
      </c>
      <c r="AM317">
        <v>-9.8180708704176833E-2</v>
      </c>
      <c r="AN317">
        <v>-1.8619537125158625E-2</v>
      </c>
      <c r="AO317">
        <v>9.3219882880173355E-3</v>
      </c>
      <c r="AP317">
        <v>-1.7691525001050756E-2</v>
      </c>
      <c r="AQ317">
        <v>0.10952062127725259</v>
      </c>
      <c r="AR317">
        <v>-8.6198015431769415E-2</v>
      </c>
    </row>
    <row r="318" spans="1:44" x14ac:dyDescent="0.2">
      <c r="A318">
        <v>310</v>
      </c>
      <c r="B318">
        <v>-8.0226404259392092E-2</v>
      </c>
      <c r="C318">
        <v>-3.9644914676043697E-2</v>
      </c>
      <c r="D318">
        <v>-4.2256755031040427E-2</v>
      </c>
      <c r="E318">
        <v>2.7270778141395002E-3</v>
      </c>
      <c r="F318">
        <v>-4.4861492065458974E-2</v>
      </c>
      <c r="G318">
        <v>4.982373706459331E-2</v>
      </c>
      <c r="H318">
        <v>-9.0191549102139001E-2</v>
      </c>
      <c r="I318">
        <v>-6.3100274269990986E-2</v>
      </c>
      <c r="J318">
        <v>5.3824698624665546E-2</v>
      </c>
      <c r="K318">
        <v>0.10127701256119392</v>
      </c>
      <c r="L318">
        <v>-1.054756623700126E-2</v>
      </c>
      <c r="M318">
        <v>7.5219632502440348E-2</v>
      </c>
      <c r="N318">
        <v>-3.4413988151228092E-2</v>
      </c>
      <c r="O318">
        <v>-1.0631619465483189E-3</v>
      </c>
      <c r="P318">
        <v>-5.7387753052300372E-2</v>
      </c>
      <c r="Q318">
        <v>-3.9433361606503126E-2</v>
      </c>
      <c r="R318">
        <v>-3.1164358791863411E-2</v>
      </c>
      <c r="S318">
        <v>1.7380657829241919E-2</v>
      </c>
      <c r="T318">
        <v>-6.3747557695519541E-2</v>
      </c>
      <c r="U318">
        <v>0.28758660075806652</v>
      </c>
      <c r="V318">
        <v>-1.0075991801530737E-2</v>
      </c>
      <c r="W318">
        <v>-0.18017601372978487</v>
      </c>
      <c r="X318">
        <v>-5.859572569230842E-2</v>
      </c>
      <c r="Y318">
        <v>2.0228223414486379E-2</v>
      </c>
      <c r="Z318">
        <v>0.17984024281562005</v>
      </c>
      <c r="AA318">
        <v>3.5684239754407709E-3</v>
      </c>
      <c r="AB318">
        <v>9.1828824663278796E-2</v>
      </c>
      <c r="AC318">
        <v>7.7395011994567664E-3</v>
      </c>
      <c r="AD318">
        <v>-7.9198608044226404E-3</v>
      </c>
      <c r="AE318">
        <v>-7.6325396127366996E-2</v>
      </c>
      <c r="AF318">
        <v>-0.16077728428416194</v>
      </c>
      <c r="AG318">
        <v>-5.7158768237642987E-2</v>
      </c>
      <c r="AH318">
        <v>-9.6118378242487923E-2</v>
      </c>
      <c r="AI318">
        <v>-0.24626949677173404</v>
      </c>
      <c r="AJ318">
        <v>0.59170311501727779</v>
      </c>
      <c r="AK318">
        <v>-0.14656052763129623</v>
      </c>
      <c r="AL318">
        <v>7.3702722692664091E-2</v>
      </c>
      <c r="AM318">
        <v>-6.4776081792960016E-2</v>
      </c>
      <c r="AN318">
        <v>2.647335831443054E-2</v>
      </c>
      <c r="AO318">
        <v>8.3713236258220469E-2</v>
      </c>
      <c r="AP318">
        <v>4.4936075001758669E-2</v>
      </c>
      <c r="AQ318">
        <v>2.0916641656816504E-2</v>
      </c>
      <c r="AR318">
        <v>-0.18092235634805853</v>
      </c>
    </row>
    <row r="319" spans="1:44" x14ac:dyDescent="0.2">
      <c r="A319">
        <v>311</v>
      </c>
      <c r="B319">
        <v>-2.4724531205029709E-2</v>
      </c>
      <c r="C319">
        <v>-2.8377000535788399E-2</v>
      </c>
      <c r="D319">
        <v>3.7591425200647066E-3</v>
      </c>
      <c r="E319">
        <v>-3.2015791134087479E-2</v>
      </c>
      <c r="F319">
        <v>3.6958178993504509E-2</v>
      </c>
      <c r="G319">
        <v>-6.6515672015374561E-2</v>
      </c>
      <c r="H319">
        <v>0.11084690755577764</v>
      </c>
      <c r="I319">
        <v>-8.8150731448038644E-2</v>
      </c>
      <c r="J319">
        <v>0.13293005252479384</v>
      </c>
      <c r="K319">
        <v>-1.8798522998323519E-2</v>
      </c>
      <c r="L319">
        <v>5.9751461585516363E-2</v>
      </c>
      <c r="M319">
        <v>-2.1590627612918079E-2</v>
      </c>
      <c r="N319">
        <v>-2.9443556358579537E-2</v>
      </c>
      <c r="O319">
        <v>-7.5643181297047835E-2</v>
      </c>
      <c r="P319">
        <v>-1.1899668849830625E-2</v>
      </c>
      <c r="Q319">
        <v>-3.0553628485373463E-2</v>
      </c>
      <c r="R319">
        <v>-9.7879763320421476E-2</v>
      </c>
      <c r="S319">
        <v>-3.9807484650280389E-2</v>
      </c>
      <c r="T319">
        <v>4.3575778545719146E-3</v>
      </c>
      <c r="U319">
        <v>0.11935626083502449</v>
      </c>
      <c r="V319">
        <v>4.7263774633089062E-2</v>
      </c>
      <c r="W319">
        <v>-0.1403310105256188</v>
      </c>
      <c r="X319">
        <v>-5.0360505823284996E-2</v>
      </c>
      <c r="Y319">
        <v>7.5959716679105505E-2</v>
      </c>
      <c r="Z319">
        <v>6.7154832293053968E-2</v>
      </c>
      <c r="AA319">
        <v>9.0003903352364301E-2</v>
      </c>
      <c r="AB319">
        <v>-2.6319783187043533E-2</v>
      </c>
      <c r="AC319">
        <v>-9.2483429684489304E-2</v>
      </c>
      <c r="AD319">
        <v>-8.0961593243813246E-2</v>
      </c>
      <c r="AE319">
        <v>-4.8459941097826142E-2</v>
      </c>
      <c r="AF319">
        <v>-0.10587219385220925</v>
      </c>
      <c r="AG319">
        <v>-2.6871645890811702E-2</v>
      </c>
      <c r="AH319">
        <v>-5.8070284298783581E-2</v>
      </c>
      <c r="AI319">
        <v>0.23684002517011127</v>
      </c>
      <c r="AJ319">
        <v>-0.25559558664327331</v>
      </c>
      <c r="AK319">
        <v>-0.16805637324343325</v>
      </c>
      <c r="AL319">
        <v>9.7637388667286329E-2</v>
      </c>
      <c r="AM319">
        <v>4.1191628627316623E-2</v>
      </c>
      <c r="AN319">
        <v>2.2623565073558449E-2</v>
      </c>
      <c r="AO319">
        <v>-3.1778574372727908E-2</v>
      </c>
      <c r="AP319">
        <v>0.10126323776381119</v>
      </c>
      <c r="AQ319">
        <v>-0.16695982881118898</v>
      </c>
      <c r="AR319">
        <v>-0.11601505069939466</v>
      </c>
    </row>
    <row r="320" spans="1:44" x14ac:dyDescent="0.2">
      <c r="A320">
        <v>312</v>
      </c>
      <c r="B320">
        <v>-2.4724531205029709E-2</v>
      </c>
      <c r="C320">
        <v>-2.8377000535788399E-2</v>
      </c>
      <c r="D320">
        <v>3.7591425200647066E-3</v>
      </c>
      <c r="E320">
        <v>-3.2015791134087479E-2</v>
      </c>
      <c r="F320">
        <v>3.6958178993504509E-2</v>
      </c>
      <c r="G320">
        <v>-6.6515672015374561E-2</v>
      </c>
      <c r="H320">
        <v>0.11084690755577764</v>
      </c>
      <c r="I320">
        <v>-8.8150731448038644E-2</v>
      </c>
      <c r="J320">
        <v>0.13293005252479384</v>
      </c>
      <c r="K320">
        <v>-1.8798522998323519E-2</v>
      </c>
      <c r="L320">
        <v>5.9751461585516363E-2</v>
      </c>
      <c r="M320">
        <v>-2.1590627612918079E-2</v>
      </c>
      <c r="N320">
        <v>-2.9443556358579537E-2</v>
      </c>
      <c r="O320">
        <v>-7.5643181297047835E-2</v>
      </c>
      <c r="P320">
        <v>-1.1899668849830625E-2</v>
      </c>
      <c r="Q320">
        <v>-3.0553628485373463E-2</v>
      </c>
      <c r="R320">
        <v>-9.7879763320421476E-2</v>
      </c>
      <c r="S320">
        <v>-3.9807484650280389E-2</v>
      </c>
      <c r="T320">
        <v>4.3575778545719146E-3</v>
      </c>
      <c r="U320">
        <v>0.11935626083502449</v>
      </c>
      <c r="V320">
        <v>4.7263774633089062E-2</v>
      </c>
      <c r="W320">
        <v>-0.1403310105256188</v>
      </c>
      <c r="X320">
        <v>-5.0360505823284996E-2</v>
      </c>
      <c r="Y320">
        <v>7.5959716679105505E-2</v>
      </c>
      <c r="Z320">
        <v>6.7154832293053968E-2</v>
      </c>
      <c r="AA320">
        <v>9.0003903352364301E-2</v>
      </c>
      <c r="AB320">
        <v>-2.6319783187043533E-2</v>
      </c>
      <c r="AC320">
        <v>-9.2483429684489304E-2</v>
      </c>
      <c r="AD320">
        <v>-8.0961593243813246E-2</v>
      </c>
      <c r="AE320">
        <v>-4.8459941097826142E-2</v>
      </c>
      <c r="AF320">
        <v>-0.10587219385220925</v>
      </c>
      <c r="AG320">
        <v>-2.6871645890811702E-2</v>
      </c>
      <c r="AH320">
        <v>-5.8070284298783581E-2</v>
      </c>
      <c r="AI320">
        <v>0.23684002517011127</v>
      </c>
      <c r="AJ320">
        <v>-0.25559558664327331</v>
      </c>
      <c r="AK320">
        <v>-0.16805637324343325</v>
      </c>
      <c r="AL320">
        <v>9.7637388667286329E-2</v>
      </c>
      <c r="AM320">
        <v>4.1191628627316623E-2</v>
      </c>
      <c r="AN320">
        <v>2.2623565073558449E-2</v>
      </c>
      <c r="AO320">
        <v>-3.1778574372727908E-2</v>
      </c>
      <c r="AP320">
        <v>0.10126323776381119</v>
      </c>
      <c r="AQ320">
        <v>-0.16695982881118898</v>
      </c>
      <c r="AR320">
        <v>-0.11601505069939466</v>
      </c>
    </row>
    <row r="321" spans="1:44" x14ac:dyDescent="0.2">
      <c r="A321">
        <v>313</v>
      </c>
      <c r="B321">
        <v>-4.2755208000946343E-3</v>
      </c>
      <c r="C321">
        <v>5.2706302292347296E-2</v>
      </c>
      <c r="D321">
        <v>-5.412888948072192E-2</v>
      </c>
      <c r="E321">
        <v>0.11294899546558446</v>
      </c>
      <c r="F321">
        <v>-0.15012178062698378</v>
      </c>
      <c r="G321">
        <v>0.30953937881434879</v>
      </c>
      <c r="H321">
        <v>-0.35100980304808227</v>
      </c>
      <c r="I321">
        <v>2.8421931994318639E-2</v>
      </c>
      <c r="J321">
        <v>0.21791969346458484</v>
      </c>
      <c r="K321">
        <v>0.28624962003807797</v>
      </c>
      <c r="L321">
        <v>3.7970637576504984E-2</v>
      </c>
      <c r="M321">
        <v>8.7913555336750493E-2</v>
      </c>
      <c r="N321">
        <v>0.11981629547655204</v>
      </c>
      <c r="O321">
        <v>-6.7398305022483562E-3</v>
      </c>
      <c r="P321">
        <v>6.2016282958393898E-2</v>
      </c>
      <c r="Q321">
        <v>1.4524321932698703E-2</v>
      </c>
      <c r="R321">
        <v>2.4346972661781097E-2</v>
      </c>
      <c r="S321">
        <v>-2.9238424721495626E-2</v>
      </c>
      <c r="T321">
        <v>6.4824571140125631E-2</v>
      </c>
      <c r="U321">
        <v>8.4143207308599477E-2</v>
      </c>
      <c r="V321">
        <v>4.0666082310241602E-2</v>
      </c>
      <c r="W321">
        <v>0.28829115086865742</v>
      </c>
      <c r="X321">
        <v>7.1797353974228484E-2</v>
      </c>
      <c r="Y321">
        <v>0.20853029275582236</v>
      </c>
      <c r="Z321">
        <v>0.35174700129063186</v>
      </c>
      <c r="AA321">
        <v>1.3024200052498935E-2</v>
      </c>
      <c r="AB321">
        <v>8.6347674037630107E-2</v>
      </c>
      <c r="AC321">
        <v>0.107980232192602</v>
      </c>
      <c r="AD321">
        <v>2.5105640273106022E-2</v>
      </c>
      <c r="AE321">
        <v>5.1045212543656682E-2</v>
      </c>
      <c r="AF321">
        <v>-8.591100086018133E-2</v>
      </c>
      <c r="AG321">
        <v>0.1013315392287597</v>
      </c>
      <c r="AH321">
        <v>0.18432623573969331</v>
      </c>
      <c r="AI321">
        <v>0.40213230105491005</v>
      </c>
      <c r="AJ321">
        <v>-1.9864267811741221E-2</v>
      </c>
      <c r="AK321">
        <v>3.4495049420659507E-2</v>
      </c>
      <c r="AL321">
        <v>0.34225700873978426</v>
      </c>
      <c r="AM321">
        <v>0.49104791735081199</v>
      </c>
      <c r="AN321">
        <v>-0.11398933548985868</v>
      </c>
      <c r="AO321">
        <v>0.13987668954294086</v>
      </c>
      <c r="AP321">
        <v>0.22012413821265442</v>
      </c>
      <c r="AQ321">
        <v>0.10526861756929207</v>
      </c>
      <c r="AR321">
        <v>5.8009684288448105E-2</v>
      </c>
    </row>
    <row r="322" spans="1:44" x14ac:dyDescent="0.2">
      <c r="A322">
        <v>314</v>
      </c>
      <c r="B322">
        <v>2.3152701069066861E-2</v>
      </c>
      <c r="C322">
        <v>-3.5928184173170452E-2</v>
      </c>
      <c r="D322">
        <v>6.1282659935003814E-2</v>
      </c>
      <c r="E322">
        <v>-9.1597505337671081E-2</v>
      </c>
      <c r="F322">
        <v>0.16829562464984593</v>
      </c>
      <c r="G322">
        <v>-0.22245493734979149</v>
      </c>
      <c r="H322">
        <v>0.50254394345684772</v>
      </c>
      <c r="I322">
        <v>6.8596858945934924E-2</v>
      </c>
      <c r="J322">
        <v>-6.7864948620720011E-2</v>
      </c>
      <c r="K322">
        <v>-0.12246932609332117</v>
      </c>
      <c r="L322">
        <v>-3.9834556869639104E-2</v>
      </c>
      <c r="M322">
        <v>-6.5709431518737982E-2</v>
      </c>
      <c r="N322">
        <v>3.7653244191904189E-2</v>
      </c>
      <c r="O322">
        <v>2.9630402356305652E-2</v>
      </c>
      <c r="P322">
        <v>5.4796859082616667E-2</v>
      </c>
      <c r="Q322">
        <v>-4.6959821616652242E-2</v>
      </c>
      <c r="R322">
        <v>-2.1930566558624132E-2</v>
      </c>
      <c r="S322">
        <v>-5.0158328031223887E-2</v>
      </c>
      <c r="T322">
        <v>-3.4101684908500851E-2</v>
      </c>
      <c r="U322">
        <v>0.39706993745508701</v>
      </c>
      <c r="V322">
        <v>3.5679718287207063E-2</v>
      </c>
      <c r="W322">
        <v>5.2336888091205402E-2</v>
      </c>
      <c r="X322">
        <v>-5.9239757160958306E-2</v>
      </c>
      <c r="Y322">
        <v>-7.8429287397013825E-2</v>
      </c>
      <c r="Z322">
        <v>-2.3927834379937507E-2</v>
      </c>
      <c r="AA322">
        <v>2.8338039697769268E-2</v>
      </c>
      <c r="AB322">
        <v>-6.2474339580860794E-2</v>
      </c>
      <c r="AC322">
        <v>2.9121195523795551E-2</v>
      </c>
      <c r="AD322">
        <v>2.1056252725977442E-2</v>
      </c>
      <c r="AE322">
        <v>6.2559914810794481E-2</v>
      </c>
      <c r="AF322">
        <v>9.8332643711140255E-2</v>
      </c>
      <c r="AG322">
        <v>-1.8585255858860394E-2</v>
      </c>
      <c r="AH322">
        <v>-0.15292888751262979</v>
      </c>
      <c r="AI322">
        <v>1.937764288852728E-2</v>
      </c>
      <c r="AJ322">
        <v>4.5532740786463632E-2</v>
      </c>
      <c r="AK322">
        <v>9.1046611144142808E-2</v>
      </c>
      <c r="AL322">
        <v>-0.12446305886324205</v>
      </c>
      <c r="AM322">
        <v>-0.4600685999347206</v>
      </c>
      <c r="AN322">
        <v>0.16199907448633621</v>
      </c>
      <c r="AO322">
        <v>-0.13996451539525723</v>
      </c>
      <c r="AP322">
        <v>-8.0335751738507266E-2</v>
      </c>
      <c r="AQ322">
        <v>-2.2243998877656823E-3</v>
      </c>
      <c r="AR322">
        <v>-2.3126729671280044E-2</v>
      </c>
    </row>
    <row r="323" spans="1:44" x14ac:dyDescent="0.2">
      <c r="A323">
        <v>315</v>
      </c>
      <c r="B323">
        <v>-2.4724531205029709E-2</v>
      </c>
      <c r="C323">
        <v>-2.8377000535788399E-2</v>
      </c>
      <c r="D323">
        <v>3.7591425200647066E-3</v>
      </c>
      <c r="E323">
        <v>-3.2015791134087479E-2</v>
      </c>
      <c r="F323">
        <v>3.6958178993504509E-2</v>
      </c>
      <c r="G323">
        <v>-6.6515672015374561E-2</v>
      </c>
      <c r="H323">
        <v>0.11084690755577764</v>
      </c>
      <c r="I323">
        <v>-8.8150731448038644E-2</v>
      </c>
      <c r="J323">
        <v>0.13293005252479384</v>
      </c>
      <c r="K323">
        <v>-1.8798522998323519E-2</v>
      </c>
      <c r="L323">
        <v>5.9751461585516363E-2</v>
      </c>
      <c r="M323">
        <v>-2.1590627612918079E-2</v>
      </c>
      <c r="N323">
        <v>-2.9443556358579537E-2</v>
      </c>
      <c r="O323">
        <v>-7.5643181297047835E-2</v>
      </c>
      <c r="P323">
        <v>-1.1899668849830625E-2</v>
      </c>
      <c r="Q323">
        <v>-3.0553628485373463E-2</v>
      </c>
      <c r="R323">
        <v>-9.7879763320421476E-2</v>
      </c>
      <c r="S323">
        <v>-3.9807484650280389E-2</v>
      </c>
      <c r="T323">
        <v>4.3575778545719146E-3</v>
      </c>
      <c r="U323">
        <v>0.11935626083502449</v>
      </c>
      <c r="V323">
        <v>4.7263774633089062E-2</v>
      </c>
      <c r="W323">
        <v>-0.1403310105256188</v>
      </c>
      <c r="X323">
        <v>-5.0360505823284996E-2</v>
      </c>
      <c r="Y323">
        <v>7.5959716679105505E-2</v>
      </c>
      <c r="Z323">
        <v>6.7154832293053968E-2</v>
      </c>
      <c r="AA323">
        <v>9.0003903352364301E-2</v>
      </c>
      <c r="AB323">
        <v>-2.6319783187043533E-2</v>
      </c>
      <c r="AC323">
        <v>-9.2483429684489304E-2</v>
      </c>
      <c r="AD323">
        <v>-8.0961593243813246E-2</v>
      </c>
      <c r="AE323">
        <v>-4.8459941097826142E-2</v>
      </c>
      <c r="AF323">
        <v>-0.10587219385220925</v>
      </c>
      <c r="AG323">
        <v>-2.6871645890811702E-2</v>
      </c>
      <c r="AH323">
        <v>-5.8070284298783581E-2</v>
      </c>
      <c r="AI323">
        <v>0.23684002517011127</v>
      </c>
      <c r="AJ323">
        <v>-0.25559558664327331</v>
      </c>
      <c r="AK323">
        <v>-0.16805637324343325</v>
      </c>
      <c r="AL323">
        <v>9.7637388667286329E-2</v>
      </c>
      <c r="AM323">
        <v>4.1191628627316623E-2</v>
      </c>
      <c r="AN323">
        <v>2.2623565073558449E-2</v>
      </c>
      <c r="AO323">
        <v>-3.1778574372727908E-2</v>
      </c>
      <c r="AP323">
        <v>0.10126323776381119</v>
      </c>
      <c r="AQ323">
        <v>-0.16695982881118898</v>
      </c>
      <c r="AR323">
        <v>-0.11601505069939466</v>
      </c>
    </row>
    <row r="324" spans="1:44" x14ac:dyDescent="0.2">
      <c r="A324">
        <v>316</v>
      </c>
      <c r="B324">
        <v>1.696087831797799E-2</v>
      </c>
      <c r="C324">
        <v>-3.2413212920028522E-2</v>
      </c>
      <c r="D324">
        <v>5.1028075101159587E-2</v>
      </c>
      <c r="E324">
        <v>-7.9390160927106601E-2</v>
      </c>
      <c r="F324">
        <v>0.14166504689935189</v>
      </c>
      <c r="G324">
        <v>-0.19362527426658316</v>
      </c>
      <c r="H324">
        <v>0.41579964062115238</v>
      </c>
      <c r="I324">
        <v>2.7848641472032476E-3</v>
      </c>
      <c r="J324">
        <v>6.404857068060954E-2</v>
      </c>
      <c r="K324">
        <v>0.11899873098500602</v>
      </c>
      <c r="L324">
        <v>5.924612125036588E-2</v>
      </c>
      <c r="M324">
        <v>-1.1930317980606953E-2</v>
      </c>
      <c r="N324">
        <v>8.0660313122478122E-2</v>
      </c>
      <c r="O324">
        <v>2.45580848949567E-2</v>
      </c>
      <c r="P324">
        <v>-4.1150943525447792E-2</v>
      </c>
      <c r="Q324">
        <v>3.6407489631963941E-2</v>
      </c>
      <c r="R324">
        <v>4.746397668438096E-4</v>
      </c>
      <c r="S324">
        <v>5.9152573090790028E-2</v>
      </c>
      <c r="T324">
        <v>2.5546181968592485E-2</v>
      </c>
      <c r="U324">
        <v>5.6546368665266744E-2</v>
      </c>
      <c r="V324">
        <v>6.4373546301308648E-2</v>
      </c>
      <c r="W324">
        <v>-0.42169641677545089</v>
      </c>
      <c r="X324">
        <v>-0.16898193861528354</v>
      </c>
      <c r="Y324">
        <v>5.2339425105003112E-2</v>
      </c>
      <c r="Z324">
        <v>0.17053107127866873</v>
      </c>
      <c r="AA324">
        <v>1.8587544049657234E-2</v>
      </c>
      <c r="AB324">
        <v>3.0166895137747396E-2</v>
      </c>
      <c r="AC324">
        <v>7.9611261476409956E-2</v>
      </c>
      <c r="AD324">
        <v>-2.0808550810457516E-2</v>
      </c>
      <c r="AE324">
        <v>-4.3094145278531504E-2</v>
      </c>
      <c r="AF324">
        <v>-1.7886470407140198E-2</v>
      </c>
      <c r="AG324">
        <v>-7.3356937157617708E-2</v>
      </c>
      <c r="AH324">
        <v>-0.14855147176060968</v>
      </c>
      <c r="AI324">
        <v>0.2655243321684948</v>
      </c>
      <c r="AJ324">
        <v>-0.48758844371277854</v>
      </c>
      <c r="AK324">
        <v>-5.025400335087471E-3</v>
      </c>
      <c r="AL324">
        <v>0.14455878040857328</v>
      </c>
      <c r="AM324">
        <v>0.19581994447515849</v>
      </c>
      <c r="AN324">
        <v>-2.6192590481818767E-2</v>
      </c>
      <c r="AO324">
        <v>9.651257295858473E-2</v>
      </c>
      <c r="AP324">
        <v>0.18450290543431414</v>
      </c>
      <c r="AQ324">
        <v>-8.3561029362521744E-2</v>
      </c>
      <c r="AR324">
        <v>6.7432864037838103E-2</v>
      </c>
    </row>
    <row r="325" spans="1:44" x14ac:dyDescent="0.2">
      <c r="A325">
        <v>317</v>
      </c>
      <c r="B325">
        <v>7.3025720819792195E-2</v>
      </c>
      <c r="C325">
        <v>0.12473488243986242</v>
      </c>
      <c r="D325">
        <v>-4.5974533578881038E-2</v>
      </c>
      <c r="E325">
        <v>0.17893591107073248</v>
      </c>
      <c r="F325">
        <v>-0.19077410615590251</v>
      </c>
      <c r="G325">
        <v>0.45686874337446981</v>
      </c>
      <c r="H325">
        <v>-0.44454440557923613</v>
      </c>
      <c r="I325">
        <v>4.535392017124229E-2</v>
      </c>
      <c r="J325">
        <v>-4.9364069247984199E-2</v>
      </c>
      <c r="K325">
        <v>-0.33565668234022861</v>
      </c>
      <c r="L325">
        <v>0.15513099999659774</v>
      </c>
      <c r="M325">
        <v>3.7257862038816203E-2</v>
      </c>
      <c r="N325">
        <v>2.0749696109809035E-2</v>
      </c>
      <c r="O325">
        <v>4.0118885791360137E-2</v>
      </c>
      <c r="P325">
        <v>4.4874857516436606E-2</v>
      </c>
      <c r="Q325">
        <v>0.10764803972885439</v>
      </c>
      <c r="R325">
        <v>0.13386388383446857</v>
      </c>
      <c r="S325">
        <v>4.2804368582458618E-2</v>
      </c>
      <c r="T325">
        <v>1.8318350264087124E-2</v>
      </c>
      <c r="U325">
        <v>8.6138627902250464E-2</v>
      </c>
      <c r="V325">
        <v>-4.6953181271241595E-2</v>
      </c>
      <c r="W325">
        <v>0.20923086256226897</v>
      </c>
      <c r="X325">
        <v>0.19732474116674714</v>
      </c>
      <c r="Y325">
        <v>-3.4270455866202698E-2</v>
      </c>
      <c r="Z325">
        <v>-0.22694973981578059</v>
      </c>
      <c r="AA325">
        <v>2.7213586525646205E-2</v>
      </c>
      <c r="AB325">
        <v>-1.2601121515165237E-2</v>
      </c>
      <c r="AC325">
        <v>3.819194396845127E-2</v>
      </c>
      <c r="AD325">
        <v>0.11334660155357468</v>
      </c>
      <c r="AE325">
        <v>5.7434858278717638E-2</v>
      </c>
      <c r="AF325">
        <v>0.17498969548108056</v>
      </c>
      <c r="AG325">
        <v>0.1309638173980423</v>
      </c>
      <c r="AH325">
        <v>-5.4880077355452528E-2</v>
      </c>
      <c r="AI325">
        <v>-0.13521367528968575</v>
      </c>
      <c r="AJ325">
        <v>-7.1743374533814519E-2</v>
      </c>
      <c r="AK325">
        <v>0.19772897334315709</v>
      </c>
      <c r="AL325">
        <v>-0.11621124126705962</v>
      </c>
      <c r="AM325">
        <v>-2.9518181348623496E-2</v>
      </c>
      <c r="AN325">
        <v>-3.8531910338881037E-2</v>
      </c>
      <c r="AO325">
        <v>-0.22664311680200089</v>
      </c>
      <c r="AP325">
        <v>-0.19705035607858967</v>
      </c>
      <c r="AQ325">
        <v>-2.796631761664492E-2</v>
      </c>
      <c r="AR325">
        <v>8.3581580318722981E-2</v>
      </c>
    </row>
    <row r="326" spans="1:44" x14ac:dyDescent="0.2">
      <c r="A326">
        <v>318</v>
      </c>
      <c r="B326">
        <v>7.3025720819792195E-2</v>
      </c>
      <c r="C326">
        <v>0.12473488243986242</v>
      </c>
      <c r="D326">
        <v>-4.5974533578881038E-2</v>
      </c>
      <c r="E326">
        <v>0.17893591107073248</v>
      </c>
      <c r="F326">
        <v>-0.19077410615590251</v>
      </c>
      <c r="G326">
        <v>0.45686874337446981</v>
      </c>
      <c r="H326">
        <v>-0.44454440557923613</v>
      </c>
      <c r="I326">
        <v>4.535392017124229E-2</v>
      </c>
      <c r="J326">
        <v>-4.9364069247984199E-2</v>
      </c>
      <c r="K326">
        <v>-0.33565668234022861</v>
      </c>
      <c r="L326">
        <v>0.15513099999659774</v>
      </c>
      <c r="M326">
        <v>3.7257862038816203E-2</v>
      </c>
      <c r="N326">
        <v>2.0749696109809035E-2</v>
      </c>
      <c r="O326">
        <v>4.0118885791360137E-2</v>
      </c>
      <c r="P326">
        <v>4.4874857516436606E-2</v>
      </c>
      <c r="Q326">
        <v>0.10764803972885439</v>
      </c>
      <c r="R326">
        <v>0.13386388383446857</v>
      </c>
      <c r="S326">
        <v>4.2804368582458618E-2</v>
      </c>
      <c r="T326">
        <v>1.8318350264087124E-2</v>
      </c>
      <c r="U326">
        <v>8.6138627902250464E-2</v>
      </c>
      <c r="V326">
        <v>-4.6953181271241595E-2</v>
      </c>
      <c r="W326">
        <v>0.20923086256226897</v>
      </c>
      <c r="X326">
        <v>0.19732474116674714</v>
      </c>
      <c r="Y326">
        <v>-3.4270455866202698E-2</v>
      </c>
      <c r="Z326">
        <v>-0.22694973981578059</v>
      </c>
      <c r="AA326">
        <v>2.7213586525646205E-2</v>
      </c>
      <c r="AB326">
        <v>-1.2601121515165237E-2</v>
      </c>
      <c r="AC326">
        <v>3.819194396845127E-2</v>
      </c>
      <c r="AD326">
        <v>0.11334660155357468</v>
      </c>
      <c r="AE326">
        <v>5.7434858278717638E-2</v>
      </c>
      <c r="AF326">
        <v>0.17498969548108056</v>
      </c>
      <c r="AG326">
        <v>0.1309638173980423</v>
      </c>
      <c r="AH326">
        <v>-5.4880077355452528E-2</v>
      </c>
      <c r="AI326">
        <v>-0.13521367528968575</v>
      </c>
      <c r="AJ326">
        <v>-7.1743374533814519E-2</v>
      </c>
      <c r="AK326">
        <v>0.19772897334315709</v>
      </c>
      <c r="AL326">
        <v>-0.11621124126705962</v>
      </c>
      <c r="AM326">
        <v>-2.9518181348623496E-2</v>
      </c>
      <c r="AN326">
        <v>-3.8531910338881037E-2</v>
      </c>
      <c r="AO326">
        <v>-0.22664311680200089</v>
      </c>
      <c r="AP326">
        <v>-0.19705035607858967</v>
      </c>
      <c r="AQ326">
        <v>-2.796631761664492E-2</v>
      </c>
      <c r="AR326">
        <v>8.3581580318722981E-2</v>
      </c>
    </row>
    <row r="327" spans="1:44" x14ac:dyDescent="0.2">
      <c r="A327">
        <v>319</v>
      </c>
      <c r="B327">
        <v>-1.6236876176348725E-2</v>
      </c>
      <c r="C327">
        <v>-3.8345418909204732E-3</v>
      </c>
      <c r="D327">
        <v>-1.2450074618096441E-2</v>
      </c>
      <c r="E327">
        <v>8.7241490336240624E-3</v>
      </c>
      <c r="F327">
        <v>-2.0991094217389206E-2</v>
      </c>
      <c r="G327">
        <v>3.0352372767497027E-2</v>
      </c>
      <c r="H327">
        <v>-4.9830978548609628E-2</v>
      </c>
      <c r="I327">
        <v>-1.5816864765765382E-2</v>
      </c>
      <c r="J327">
        <v>2.9233082828716839E-3</v>
      </c>
      <c r="K327">
        <v>-2.2750876138054599E-2</v>
      </c>
      <c r="L327">
        <v>-0.17049800655539116</v>
      </c>
      <c r="M327">
        <v>7.3047045541512201E-3</v>
      </c>
      <c r="N327">
        <v>3.6648296551849757E-2</v>
      </c>
      <c r="O327">
        <v>-3.8324482024713058E-2</v>
      </c>
      <c r="P327">
        <v>0.10173399588687682</v>
      </c>
      <c r="Q327">
        <v>-6.1996288038890235E-2</v>
      </c>
      <c r="R327">
        <v>-0.11343649716665039</v>
      </c>
      <c r="S327">
        <v>3.6580293972228173E-3</v>
      </c>
      <c r="T327">
        <v>3.9382107773237474E-2</v>
      </c>
      <c r="U327">
        <v>-0.48438863161639645</v>
      </c>
      <c r="V327">
        <v>-1.2293833683932887E-2</v>
      </c>
      <c r="W327">
        <v>0.22968939639270469</v>
      </c>
      <c r="X327">
        <v>2.8111081143102012E-2</v>
      </c>
      <c r="Y327">
        <v>1.2994739973344993E-2</v>
      </c>
      <c r="Z327">
        <v>-6.8965923212439439E-2</v>
      </c>
      <c r="AA327">
        <v>-0.31072310163566053</v>
      </c>
      <c r="AB327">
        <v>1.3067388738261521E-2</v>
      </c>
      <c r="AC327">
        <v>6.1094285014284377E-2</v>
      </c>
      <c r="AD327">
        <v>-7.0067255269509299E-2</v>
      </c>
      <c r="AE327">
        <v>8.0897831172759505E-2</v>
      </c>
      <c r="AF327">
        <v>-9.1797771472069689E-3</v>
      </c>
      <c r="AG327">
        <v>-4.8708740046434218E-2</v>
      </c>
      <c r="AH327">
        <v>0.13718434745705266</v>
      </c>
      <c r="AI327">
        <v>-0.41973928427061646</v>
      </c>
      <c r="AJ327">
        <v>0.18993607336766183</v>
      </c>
      <c r="AK327">
        <v>0.10203536969678462</v>
      </c>
      <c r="AL327">
        <v>1.9957449567573393E-2</v>
      </c>
      <c r="AM327">
        <v>-7.57065504438591E-2</v>
      </c>
      <c r="AN327">
        <v>-0.31594006167230981</v>
      </c>
      <c r="AO327">
        <v>7.1322775774754321E-2</v>
      </c>
      <c r="AP327">
        <v>0.11963335127480623</v>
      </c>
      <c r="AQ327">
        <v>3.7168595011993544E-2</v>
      </c>
      <c r="AR327">
        <v>4.0544960146519093E-2</v>
      </c>
    </row>
    <row r="328" spans="1:44" x14ac:dyDescent="0.2">
      <c r="A328">
        <v>320</v>
      </c>
      <c r="B328">
        <v>3.724273771552622E-2</v>
      </c>
      <c r="C328">
        <v>-2.1689789117790736E-2</v>
      </c>
      <c r="D328">
        <v>6.0239100213595353E-2</v>
      </c>
      <c r="E328">
        <v>-7.7273974629761044E-2</v>
      </c>
      <c r="F328">
        <v>0.14902914956601565</v>
      </c>
      <c r="G328">
        <v>-0.19695159542405916</v>
      </c>
      <c r="H328">
        <v>0.43083423492108675</v>
      </c>
      <c r="I328">
        <v>3.0503150564823445E-2</v>
      </c>
      <c r="J328">
        <v>-0.10735859666241698</v>
      </c>
      <c r="K328">
        <v>-9.5168658881532808E-2</v>
      </c>
      <c r="L328">
        <v>4.6538857316625659E-2</v>
      </c>
      <c r="M328">
        <v>1.5562616064948021E-3</v>
      </c>
      <c r="N328">
        <v>-0.10493974611807733</v>
      </c>
      <c r="O328">
        <v>-2.791403727147812E-3</v>
      </c>
      <c r="P328">
        <v>1.9477225954091848E-2</v>
      </c>
      <c r="Q328">
        <v>3.4683851248749731E-2</v>
      </c>
      <c r="R328">
        <v>-3.7435534583124541E-3</v>
      </c>
      <c r="S328">
        <v>2.8811496454943741E-2</v>
      </c>
      <c r="T328">
        <v>7.3622777681623397E-3</v>
      </c>
      <c r="U328">
        <v>-0.53664431397171064</v>
      </c>
      <c r="V328">
        <v>1.2276557218058315E-3</v>
      </c>
      <c r="W328">
        <v>0.33140267916824739</v>
      </c>
      <c r="X328">
        <v>2.0972052456869505E-2</v>
      </c>
      <c r="Y328">
        <v>-0.18942197208478939</v>
      </c>
      <c r="Z328">
        <v>-0.10535045198821225</v>
      </c>
      <c r="AA328">
        <v>8.6073779959344954E-2</v>
      </c>
      <c r="AB328">
        <v>1.1305377526294569E-2</v>
      </c>
      <c r="AC328">
        <v>-0.16852529287246087</v>
      </c>
      <c r="AD328">
        <v>-4.2509372789777511E-2</v>
      </c>
      <c r="AE328">
        <v>2.9167998311122378E-2</v>
      </c>
      <c r="AF328">
        <v>-4.8666730899990629E-2</v>
      </c>
      <c r="AG328">
        <v>-0.15382355359202582</v>
      </c>
      <c r="AH328">
        <v>2.9197885096529985E-2</v>
      </c>
      <c r="AI328">
        <v>-0.21826407379578749</v>
      </c>
      <c r="AJ328">
        <v>0.12286442841755285</v>
      </c>
      <c r="AK328">
        <v>-8.5860242181809432E-2</v>
      </c>
      <c r="AL328">
        <v>-6.4881467005437288E-2</v>
      </c>
      <c r="AM328">
        <v>-9.8180708704176833E-2</v>
      </c>
      <c r="AN328">
        <v>-1.8619537125158625E-2</v>
      </c>
      <c r="AO328">
        <v>9.3219882880173355E-3</v>
      </c>
      <c r="AP328">
        <v>-1.7691525001050756E-2</v>
      </c>
      <c r="AQ328">
        <v>0.10952062127725259</v>
      </c>
      <c r="AR328">
        <v>-8.6198015431769415E-2</v>
      </c>
    </row>
    <row r="329" spans="1:44" x14ac:dyDescent="0.2">
      <c r="A329">
        <v>321</v>
      </c>
      <c r="B329">
        <v>-3.5340374735488345E-2</v>
      </c>
      <c r="C329">
        <v>-1.8929794484841E-2</v>
      </c>
      <c r="D329">
        <v>-1.6727223147124493E-2</v>
      </c>
      <c r="E329">
        <v>-2.2400410034397744E-3</v>
      </c>
      <c r="F329">
        <v>-1.4519706882459404E-2</v>
      </c>
      <c r="G329">
        <v>1.2460589993305016E-2</v>
      </c>
      <c r="H329">
        <v>-2.6648244032829838E-2</v>
      </c>
      <c r="I329">
        <v>9.3948427305333038E-2</v>
      </c>
      <c r="J329">
        <v>4.5839629575936236E-2</v>
      </c>
      <c r="K329">
        <v>8.7297324041553992E-2</v>
      </c>
      <c r="L329">
        <v>5.9195608856442483E-2</v>
      </c>
      <c r="M329">
        <v>2.4946026665818577E-2</v>
      </c>
      <c r="N329">
        <v>-6.835093632414635E-2</v>
      </c>
      <c r="O329">
        <v>2.1183366656789548E-2</v>
      </c>
      <c r="P329">
        <v>-3.5117222663559766E-2</v>
      </c>
      <c r="Q329">
        <v>1.9265739171075102E-2</v>
      </c>
      <c r="R329">
        <v>8.0136914878641941E-2</v>
      </c>
      <c r="S329">
        <v>4.6769563225517619E-2</v>
      </c>
      <c r="T329">
        <v>-9.9933142104073558E-2</v>
      </c>
      <c r="U329">
        <v>-0.52700539518567946</v>
      </c>
      <c r="V329">
        <v>-1.9699117259833865E-2</v>
      </c>
      <c r="W329">
        <v>-6.7959138766861549E-2</v>
      </c>
      <c r="X329">
        <v>7.9885004417875605E-2</v>
      </c>
      <c r="Y329">
        <v>6.1064922578855541E-2</v>
      </c>
      <c r="Z329">
        <v>0.12903248666483114</v>
      </c>
      <c r="AA329">
        <v>3.5433062489180989E-2</v>
      </c>
      <c r="AB329">
        <v>5.2158902854179567E-2</v>
      </c>
      <c r="AC329">
        <v>5.1244169861541566E-2</v>
      </c>
      <c r="AD329">
        <v>6.312521560057438E-2</v>
      </c>
      <c r="AE329">
        <v>9.1832568264025305E-3</v>
      </c>
      <c r="AF329">
        <v>0.10012695056311793</v>
      </c>
      <c r="AG329">
        <v>0.11397395805169097</v>
      </c>
      <c r="AH329">
        <v>7.7063947366292185E-2</v>
      </c>
      <c r="AI329">
        <v>-0.44737453681048767</v>
      </c>
      <c r="AJ329">
        <v>0.18550638847773016</v>
      </c>
      <c r="AK329">
        <v>0.11892212756595022</v>
      </c>
      <c r="AL329">
        <v>-1.6024889029295553E-2</v>
      </c>
      <c r="AM329">
        <v>0.1701458687329398</v>
      </c>
      <c r="AN329">
        <v>3.9827880091902301E-2</v>
      </c>
      <c r="AO329">
        <v>2.4337809566273405E-2</v>
      </c>
      <c r="AP329">
        <v>-8.2546809316460079E-2</v>
      </c>
      <c r="AQ329">
        <v>-0.10094852111461816</v>
      </c>
      <c r="AR329">
        <v>0.14206760859077638</v>
      </c>
    </row>
    <row r="330" spans="1:44" x14ac:dyDescent="0.2">
      <c r="A330">
        <v>322</v>
      </c>
      <c r="B330">
        <v>4.4015781856717506E-2</v>
      </c>
      <c r="C330">
        <v>5.8722977428111722E-3</v>
      </c>
      <c r="D330">
        <v>3.7920801874652188E-2</v>
      </c>
      <c r="E330">
        <v>-3.0877600751383238E-2</v>
      </c>
      <c r="F330">
        <v>7.0990416359560493E-2</v>
      </c>
      <c r="G330">
        <v>-9.5115713039904404E-2</v>
      </c>
      <c r="H330">
        <v>0.18356615513513708</v>
      </c>
      <c r="I330">
        <v>-0.14858381242619012</v>
      </c>
      <c r="J330">
        <v>1.9180886815193254E-3</v>
      </c>
      <c r="K330">
        <v>1.1924932301017765E-2</v>
      </c>
      <c r="L330">
        <v>-0.37676827316970951</v>
      </c>
      <c r="M330">
        <v>4.5741906730945026E-2</v>
      </c>
      <c r="N330">
        <v>-1.3061224489795742E-2</v>
      </c>
      <c r="O330">
        <v>2.1144519059948408E-2</v>
      </c>
      <c r="P330">
        <v>4.3332554385360655E-2</v>
      </c>
      <c r="Q330">
        <v>2.2843136544594689E-3</v>
      </c>
      <c r="R330">
        <v>7.549156030300419E-2</v>
      </c>
      <c r="S330">
        <v>-2.9166273084438976E-2</v>
      </c>
      <c r="T330">
        <v>1.8914540388855317E-2</v>
      </c>
      <c r="U330">
        <v>0.11847554679694383</v>
      </c>
      <c r="V330">
        <v>-6.9764407577759702E-2</v>
      </c>
      <c r="W330">
        <v>-5.0401868860628918E-2</v>
      </c>
      <c r="X330">
        <v>-0.24427201251136965</v>
      </c>
      <c r="Y330">
        <v>-8.2565501953100195E-3</v>
      </c>
      <c r="Z330">
        <v>-3.9681977808465496E-2</v>
      </c>
      <c r="AA330">
        <v>-0.17890076756545004</v>
      </c>
      <c r="AB330">
        <v>4.9637855251982055E-2</v>
      </c>
      <c r="AC330">
        <v>1.5836901440846818E-2</v>
      </c>
      <c r="AD330">
        <v>-6.0214468278283806E-2</v>
      </c>
      <c r="AE330">
        <v>2.810206361361911E-2</v>
      </c>
      <c r="AF330">
        <v>7.5391038800724175E-2</v>
      </c>
      <c r="AG330">
        <v>2.7968673883924877E-2</v>
      </c>
      <c r="AH330">
        <v>-2.8115536059798996E-2</v>
      </c>
      <c r="AI330">
        <v>-0.23272716858362852</v>
      </c>
      <c r="AJ330">
        <v>-0.12477755107236399</v>
      </c>
      <c r="AK330">
        <v>-0.11151338169647129</v>
      </c>
      <c r="AL330">
        <v>2.2331589405130359E-2</v>
      </c>
      <c r="AM330">
        <v>1.7918921179088443E-2</v>
      </c>
      <c r="AN330">
        <v>2.819686361168916E-3</v>
      </c>
      <c r="AO330">
        <v>0.11150172645073608</v>
      </c>
      <c r="AP330">
        <v>-4.3373914251864432E-2</v>
      </c>
      <c r="AQ330">
        <v>-4.1177944448394732E-2</v>
      </c>
      <c r="AR330">
        <v>3.0185477792180615E-2</v>
      </c>
    </row>
    <row r="331" spans="1:44" x14ac:dyDescent="0.2">
      <c r="A331">
        <v>323</v>
      </c>
      <c r="B331">
        <v>3.724273771552622E-2</v>
      </c>
      <c r="C331">
        <v>-2.1689789117790736E-2</v>
      </c>
      <c r="D331">
        <v>6.0239100213595353E-2</v>
      </c>
      <c r="E331">
        <v>-7.7273974629761044E-2</v>
      </c>
      <c r="F331">
        <v>0.14902914956601565</v>
      </c>
      <c r="G331">
        <v>-0.19695159542405916</v>
      </c>
      <c r="H331">
        <v>0.43083423492108675</v>
      </c>
      <c r="I331">
        <v>3.0503150564823445E-2</v>
      </c>
      <c r="J331">
        <v>-0.10735859666241698</v>
      </c>
      <c r="K331">
        <v>-9.5168658881532808E-2</v>
      </c>
      <c r="L331">
        <v>4.6538857316625659E-2</v>
      </c>
      <c r="M331">
        <v>1.5562616064948021E-3</v>
      </c>
      <c r="N331">
        <v>-0.10493974611807733</v>
      </c>
      <c r="O331">
        <v>-2.791403727147812E-3</v>
      </c>
      <c r="P331">
        <v>1.9477225954091848E-2</v>
      </c>
      <c r="Q331">
        <v>3.4683851248749731E-2</v>
      </c>
      <c r="R331">
        <v>-3.7435534583124541E-3</v>
      </c>
      <c r="S331">
        <v>2.8811496454943741E-2</v>
      </c>
      <c r="T331">
        <v>7.3622777681623397E-3</v>
      </c>
      <c r="U331">
        <v>-0.53664431397171064</v>
      </c>
      <c r="V331">
        <v>1.2276557218058315E-3</v>
      </c>
      <c r="W331">
        <v>0.33140267916824739</v>
      </c>
      <c r="X331">
        <v>2.0972052456869505E-2</v>
      </c>
      <c r="Y331">
        <v>-0.18942197208478939</v>
      </c>
      <c r="Z331">
        <v>-0.10535045198821225</v>
      </c>
      <c r="AA331">
        <v>8.6073779959344954E-2</v>
      </c>
      <c r="AB331">
        <v>1.1305377526294569E-2</v>
      </c>
      <c r="AC331">
        <v>-0.16852529287246087</v>
      </c>
      <c r="AD331">
        <v>-4.2509372789777511E-2</v>
      </c>
      <c r="AE331">
        <v>2.9167998311122378E-2</v>
      </c>
      <c r="AF331">
        <v>-4.8666730899990629E-2</v>
      </c>
      <c r="AG331">
        <v>-0.15382355359202582</v>
      </c>
      <c r="AH331">
        <v>2.9197885096529985E-2</v>
      </c>
      <c r="AI331">
        <v>-0.21826407379578749</v>
      </c>
      <c r="AJ331">
        <v>0.12286442841755285</v>
      </c>
      <c r="AK331">
        <v>-8.5860242181809432E-2</v>
      </c>
      <c r="AL331">
        <v>-6.4881467005437288E-2</v>
      </c>
      <c r="AM331">
        <v>-9.8180708704176833E-2</v>
      </c>
      <c r="AN331">
        <v>-1.8619537125158625E-2</v>
      </c>
      <c r="AO331">
        <v>9.3219882880173355E-3</v>
      </c>
      <c r="AP331">
        <v>-1.7691525001050756E-2</v>
      </c>
      <c r="AQ331">
        <v>0.10952062127725259</v>
      </c>
      <c r="AR331">
        <v>-8.6198015431769415E-2</v>
      </c>
    </row>
    <row r="332" spans="1:44" x14ac:dyDescent="0.2">
      <c r="A332">
        <v>324</v>
      </c>
      <c r="B332">
        <v>-2.8256342054307715E-2</v>
      </c>
      <c r="C332">
        <v>-5.3093439840294909E-3</v>
      </c>
      <c r="D332">
        <v>-2.3069481885139798E-2</v>
      </c>
      <c r="E332">
        <v>1.8179530244772479E-2</v>
      </c>
      <c r="F332">
        <v>-4.0512513662493199E-2</v>
      </c>
      <c r="G332">
        <v>6.1170202574815313E-2</v>
      </c>
      <c r="H332">
        <v>-9.582130744963091E-2</v>
      </c>
      <c r="I332">
        <v>7.0783894861778274E-2</v>
      </c>
      <c r="J332">
        <v>-0.10215873312674262</v>
      </c>
      <c r="K332">
        <v>0.18147840478094612</v>
      </c>
      <c r="L332">
        <v>4.5682264592949995E-3</v>
      </c>
      <c r="M332">
        <v>-3.8980796386411609E-2</v>
      </c>
      <c r="N332">
        <v>3.2307642749000332E-2</v>
      </c>
      <c r="O332">
        <v>2.5422508191034865E-2</v>
      </c>
      <c r="P332">
        <v>-3.539058072842538E-2</v>
      </c>
      <c r="Q332">
        <v>-5.623291509863082E-2</v>
      </c>
      <c r="R332">
        <v>-1.7661712416179087E-2</v>
      </c>
      <c r="S332">
        <v>-6.8449997057578149E-2</v>
      </c>
      <c r="T332">
        <v>2.8350831648912278E-2</v>
      </c>
      <c r="U332">
        <v>0.27542274748168127</v>
      </c>
      <c r="V332">
        <v>-1.5413214414837784E-3</v>
      </c>
      <c r="W332">
        <v>0.12757851445497881</v>
      </c>
      <c r="X332">
        <v>0.12263903312760482</v>
      </c>
      <c r="Y332">
        <v>-3.2027335942428903E-2</v>
      </c>
      <c r="Z332">
        <v>-4.9209473125471304E-2</v>
      </c>
      <c r="AA332">
        <v>7.9892932528275784E-2</v>
      </c>
      <c r="AB332">
        <v>-6.4883174928487386E-2</v>
      </c>
      <c r="AC332">
        <v>-1.7436654748108293E-2</v>
      </c>
      <c r="AD332">
        <v>4.8639858917189471E-2</v>
      </c>
      <c r="AE332">
        <v>-1.9537675526555165E-2</v>
      </c>
      <c r="AF332">
        <v>-7.390593149812652E-2</v>
      </c>
      <c r="AG332">
        <v>1.7642402316278893E-2</v>
      </c>
      <c r="AH332">
        <v>0.14120638703725463</v>
      </c>
      <c r="AI332">
        <v>0.36836294972769812</v>
      </c>
      <c r="AJ332">
        <v>0.22401275165164214</v>
      </c>
      <c r="AK332">
        <v>-8.4987497433975934E-3</v>
      </c>
      <c r="AL332">
        <v>-6.2128339972874813E-2</v>
      </c>
      <c r="AM332">
        <v>-2.3013296859749399E-2</v>
      </c>
      <c r="AN332">
        <v>0.14361626105869774</v>
      </c>
      <c r="AO332">
        <v>2.8219458420989163E-2</v>
      </c>
      <c r="AP332">
        <v>-4.6892526196089301E-2</v>
      </c>
      <c r="AQ332">
        <v>0.27012311835462133</v>
      </c>
      <c r="AR332">
        <v>-3.7537956249611648E-2</v>
      </c>
    </row>
    <row r="333" spans="1:44" x14ac:dyDescent="0.2">
      <c r="A333">
        <v>325</v>
      </c>
      <c r="B333">
        <v>1.696087831797799E-2</v>
      </c>
      <c r="C333">
        <v>-3.2413212920028522E-2</v>
      </c>
      <c r="D333">
        <v>5.1028075101159587E-2</v>
      </c>
      <c r="E333">
        <v>-7.9390160927106601E-2</v>
      </c>
      <c r="F333">
        <v>0.14166504689935189</v>
      </c>
      <c r="G333">
        <v>-0.19362527426658316</v>
      </c>
      <c r="H333">
        <v>0.41579964062115238</v>
      </c>
      <c r="I333">
        <v>2.7848641472032476E-3</v>
      </c>
      <c r="J333">
        <v>6.404857068060954E-2</v>
      </c>
      <c r="K333">
        <v>0.11899873098500602</v>
      </c>
      <c r="L333">
        <v>5.924612125036588E-2</v>
      </c>
      <c r="M333">
        <v>-1.1930317980606953E-2</v>
      </c>
      <c r="N333">
        <v>8.0660313122478122E-2</v>
      </c>
      <c r="O333">
        <v>2.45580848949567E-2</v>
      </c>
      <c r="P333">
        <v>-4.1150943525447792E-2</v>
      </c>
      <c r="Q333">
        <v>3.6407489631963941E-2</v>
      </c>
      <c r="R333">
        <v>4.746397668438096E-4</v>
      </c>
      <c r="S333">
        <v>5.9152573090790028E-2</v>
      </c>
      <c r="T333">
        <v>2.5546181968592485E-2</v>
      </c>
      <c r="U333">
        <v>5.6546368665266744E-2</v>
      </c>
      <c r="V333">
        <v>6.4373546301308648E-2</v>
      </c>
      <c r="W333">
        <v>-0.42169641677545089</v>
      </c>
      <c r="X333">
        <v>-0.16898193861528354</v>
      </c>
      <c r="Y333">
        <v>5.2339425105003112E-2</v>
      </c>
      <c r="Z333">
        <v>0.17053107127866873</v>
      </c>
      <c r="AA333">
        <v>1.8587544049657234E-2</v>
      </c>
      <c r="AB333">
        <v>3.0166895137747396E-2</v>
      </c>
      <c r="AC333">
        <v>7.9611261476409956E-2</v>
      </c>
      <c r="AD333">
        <v>-2.0808550810457516E-2</v>
      </c>
      <c r="AE333">
        <v>-4.3094145278531504E-2</v>
      </c>
      <c r="AF333">
        <v>-1.7886470407140198E-2</v>
      </c>
      <c r="AG333">
        <v>-7.3356937157617708E-2</v>
      </c>
      <c r="AH333">
        <v>-0.14855147176060968</v>
      </c>
      <c r="AI333">
        <v>0.2655243321684948</v>
      </c>
      <c r="AJ333">
        <v>-0.48758844371277854</v>
      </c>
      <c r="AK333">
        <v>-5.025400335087471E-3</v>
      </c>
      <c r="AL333">
        <v>0.14455878040857328</v>
      </c>
      <c r="AM333">
        <v>0.19581994447515849</v>
      </c>
      <c r="AN333">
        <v>-2.6192590481818767E-2</v>
      </c>
      <c r="AO333">
        <v>9.651257295858473E-2</v>
      </c>
      <c r="AP333">
        <v>0.18450290543431414</v>
      </c>
      <c r="AQ333">
        <v>-8.3561029362521744E-2</v>
      </c>
      <c r="AR333">
        <v>6.7432864037838103E-2</v>
      </c>
    </row>
    <row r="334" spans="1:44" x14ac:dyDescent="0.2">
      <c r="A334">
        <v>326</v>
      </c>
      <c r="B334">
        <v>2.3152701069066861E-2</v>
      </c>
      <c r="C334">
        <v>-3.5928184173170452E-2</v>
      </c>
      <c r="D334">
        <v>6.1282659935003814E-2</v>
      </c>
      <c r="E334">
        <v>-9.1597505337671081E-2</v>
      </c>
      <c r="F334">
        <v>0.16829562464984593</v>
      </c>
      <c r="G334">
        <v>-0.22245493734979149</v>
      </c>
      <c r="H334">
        <v>0.50254394345684772</v>
      </c>
      <c r="I334">
        <v>6.8596858945934924E-2</v>
      </c>
      <c r="J334">
        <v>-6.7864948620720011E-2</v>
      </c>
      <c r="K334">
        <v>-0.12246932609332117</v>
      </c>
      <c r="L334">
        <v>-3.9834556869639104E-2</v>
      </c>
      <c r="M334">
        <v>-6.5709431518737982E-2</v>
      </c>
      <c r="N334">
        <v>3.7653244191904189E-2</v>
      </c>
      <c r="O334">
        <v>2.9630402356305652E-2</v>
      </c>
      <c r="P334">
        <v>5.4796859082616667E-2</v>
      </c>
      <c r="Q334">
        <v>-4.6959821616652242E-2</v>
      </c>
      <c r="R334">
        <v>-2.1930566558624132E-2</v>
      </c>
      <c r="S334">
        <v>-5.0158328031223887E-2</v>
      </c>
      <c r="T334">
        <v>-3.4101684908500851E-2</v>
      </c>
      <c r="U334">
        <v>0.39706993745508701</v>
      </c>
      <c r="V334">
        <v>3.5679718287207063E-2</v>
      </c>
      <c r="W334">
        <v>5.2336888091205402E-2</v>
      </c>
      <c r="X334">
        <v>-5.9239757160958306E-2</v>
      </c>
      <c r="Y334">
        <v>-7.8429287397013825E-2</v>
      </c>
      <c r="Z334">
        <v>-2.3927834379937507E-2</v>
      </c>
      <c r="AA334">
        <v>2.8338039697769268E-2</v>
      </c>
      <c r="AB334">
        <v>-6.2474339580860794E-2</v>
      </c>
      <c r="AC334">
        <v>2.9121195523795551E-2</v>
      </c>
      <c r="AD334">
        <v>2.1056252725977442E-2</v>
      </c>
      <c r="AE334">
        <v>6.2559914810794481E-2</v>
      </c>
      <c r="AF334">
        <v>9.8332643711140255E-2</v>
      </c>
      <c r="AG334">
        <v>-1.8585255858860394E-2</v>
      </c>
      <c r="AH334">
        <v>-0.15292888751262979</v>
      </c>
      <c r="AI334">
        <v>1.937764288852728E-2</v>
      </c>
      <c r="AJ334">
        <v>4.5532740786463632E-2</v>
      </c>
      <c r="AK334">
        <v>9.1046611144142808E-2</v>
      </c>
      <c r="AL334">
        <v>-0.12446305886324205</v>
      </c>
      <c r="AM334">
        <v>-0.4600685999347206</v>
      </c>
      <c r="AN334">
        <v>0.16199907448633621</v>
      </c>
      <c r="AO334">
        <v>-0.13996451539525723</v>
      </c>
      <c r="AP334">
        <v>-8.0335751738507266E-2</v>
      </c>
      <c r="AQ334">
        <v>-2.2243998877656823E-3</v>
      </c>
      <c r="AR334">
        <v>-2.3126729671280044E-2</v>
      </c>
    </row>
    <row r="335" spans="1:44" x14ac:dyDescent="0.2">
      <c r="A335">
        <v>327</v>
      </c>
      <c r="B335">
        <v>-3.5340374735488345E-2</v>
      </c>
      <c r="C335">
        <v>-1.8929794484841E-2</v>
      </c>
      <c r="D335">
        <v>-1.6727223147124493E-2</v>
      </c>
      <c r="E335">
        <v>-2.2400410034397744E-3</v>
      </c>
      <c r="F335">
        <v>-1.4519706882459404E-2</v>
      </c>
      <c r="G335">
        <v>1.2460589993305016E-2</v>
      </c>
      <c r="H335">
        <v>-2.6648244032829838E-2</v>
      </c>
      <c r="I335">
        <v>9.3948427305333038E-2</v>
      </c>
      <c r="J335">
        <v>4.5839629575936236E-2</v>
      </c>
      <c r="K335">
        <v>8.7297324041553992E-2</v>
      </c>
      <c r="L335">
        <v>5.9195608856442483E-2</v>
      </c>
      <c r="M335">
        <v>2.4946026665818577E-2</v>
      </c>
      <c r="N335">
        <v>-6.835093632414635E-2</v>
      </c>
      <c r="O335">
        <v>2.1183366656789548E-2</v>
      </c>
      <c r="P335">
        <v>-3.5117222663559766E-2</v>
      </c>
      <c r="Q335">
        <v>1.9265739171075102E-2</v>
      </c>
      <c r="R335">
        <v>8.0136914878641941E-2</v>
      </c>
      <c r="S335">
        <v>4.6769563225517619E-2</v>
      </c>
      <c r="T335">
        <v>-9.9933142104073558E-2</v>
      </c>
      <c r="U335">
        <v>-0.52700539518567946</v>
      </c>
      <c r="V335">
        <v>-1.9699117259833865E-2</v>
      </c>
      <c r="W335">
        <v>-6.7959138766861549E-2</v>
      </c>
      <c r="X335">
        <v>7.9885004417875605E-2</v>
      </c>
      <c r="Y335">
        <v>6.1064922578855541E-2</v>
      </c>
      <c r="Z335">
        <v>0.12903248666483114</v>
      </c>
      <c r="AA335">
        <v>3.5433062489180989E-2</v>
      </c>
      <c r="AB335">
        <v>5.2158902854179567E-2</v>
      </c>
      <c r="AC335">
        <v>5.1244169861541566E-2</v>
      </c>
      <c r="AD335">
        <v>6.312521560057438E-2</v>
      </c>
      <c r="AE335">
        <v>9.1832568264025305E-3</v>
      </c>
      <c r="AF335">
        <v>0.10012695056311793</v>
      </c>
      <c r="AG335">
        <v>0.11397395805169097</v>
      </c>
      <c r="AH335">
        <v>7.7063947366292185E-2</v>
      </c>
      <c r="AI335">
        <v>-0.44737453681048767</v>
      </c>
      <c r="AJ335">
        <v>0.18550638847773016</v>
      </c>
      <c r="AK335">
        <v>0.11892212756595022</v>
      </c>
      <c r="AL335">
        <v>-1.6024889029295553E-2</v>
      </c>
      <c r="AM335">
        <v>0.1701458687329398</v>
      </c>
      <c r="AN335">
        <v>3.9827880091902301E-2</v>
      </c>
      <c r="AO335">
        <v>2.4337809566273405E-2</v>
      </c>
      <c r="AP335">
        <v>-8.2546809316460079E-2</v>
      </c>
      <c r="AQ335">
        <v>-0.10094852111461816</v>
      </c>
      <c r="AR335">
        <v>0.14206760859077638</v>
      </c>
    </row>
    <row r="336" spans="1:44" x14ac:dyDescent="0.2">
      <c r="A336">
        <v>328</v>
      </c>
      <c r="B336">
        <v>-1.6236876176348725E-2</v>
      </c>
      <c r="C336">
        <v>-3.8345418909204732E-3</v>
      </c>
      <c r="D336">
        <v>-1.2450074618096441E-2</v>
      </c>
      <c r="E336">
        <v>8.7241490336240624E-3</v>
      </c>
      <c r="F336">
        <v>-2.0991094217389206E-2</v>
      </c>
      <c r="G336">
        <v>3.0352372767497027E-2</v>
      </c>
      <c r="H336">
        <v>-4.9830978548609628E-2</v>
      </c>
      <c r="I336">
        <v>-1.5816864765765382E-2</v>
      </c>
      <c r="J336">
        <v>2.9233082828716839E-3</v>
      </c>
      <c r="K336">
        <v>-2.2750876138054599E-2</v>
      </c>
      <c r="L336">
        <v>-0.17049800655539116</v>
      </c>
      <c r="M336">
        <v>7.3047045541512201E-3</v>
      </c>
      <c r="N336">
        <v>3.6648296551849757E-2</v>
      </c>
      <c r="O336">
        <v>-3.8324482024713058E-2</v>
      </c>
      <c r="P336">
        <v>0.10173399588687682</v>
      </c>
      <c r="Q336">
        <v>-6.1996288038890235E-2</v>
      </c>
      <c r="R336">
        <v>-0.11343649716665039</v>
      </c>
      <c r="S336">
        <v>3.6580293972228173E-3</v>
      </c>
      <c r="T336">
        <v>3.9382107773237474E-2</v>
      </c>
      <c r="U336">
        <v>-0.48438863161639645</v>
      </c>
      <c r="V336">
        <v>-1.2293833683932887E-2</v>
      </c>
      <c r="W336">
        <v>0.22968939639270469</v>
      </c>
      <c r="X336">
        <v>2.8111081143102012E-2</v>
      </c>
      <c r="Y336">
        <v>1.2994739973344993E-2</v>
      </c>
      <c r="Z336">
        <v>-6.8965923212439439E-2</v>
      </c>
      <c r="AA336">
        <v>-0.31072310163566053</v>
      </c>
      <c r="AB336">
        <v>1.3067388738261521E-2</v>
      </c>
      <c r="AC336">
        <v>6.1094285014284377E-2</v>
      </c>
      <c r="AD336">
        <v>-7.0067255269509299E-2</v>
      </c>
      <c r="AE336">
        <v>8.0897831172759505E-2</v>
      </c>
      <c r="AF336">
        <v>-9.1797771472069689E-3</v>
      </c>
      <c r="AG336">
        <v>-4.8708740046434218E-2</v>
      </c>
      <c r="AH336">
        <v>0.13718434745705266</v>
      </c>
      <c r="AI336">
        <v>-0.41973928427061646</v>
      </c>
      <c r="AJ336">
        <v>0.18993607336766183</v>
      </c>
      <c r="AK336">
        <v>0.10203536969678462</v>
      </c>
      <c r="AL336">
        <v>1.9957449567573393E-2</v>
      </c>
      <c r="AM336">
        <v>-7.57065504438591E-2</v>
      </c>
      <c r="AN336">
        <v>-0.31594006167230981</v>
      </c>
      <c r="AO336">
        <v>7.1322775774754321E-2</v>
      </c>
      <c r="AP336">
        <v>0.11963335127480623</v>
      </c>
      <c r="AQ336">
        <v>3.7168595011993544E-2</v>
      </c>
      <c r="AR336">
        <v>4.0544960146519093E-2</v>
      </c>
    </row>
    <row r="337" spans="1:44" x14ac:dyDescent="0.2">
      <c r="A337">
        <v>329</v>
      </c>
      <c r="B337">
        <v>7.3025720819792195E-2</v>
      </c>
      <c r="C337">
        <v>0.12473488243986242</v>
      </c>
      <c r="D337">
        <v>-4.5974533578881038E-2</v>
      </c>
      <c r="E337">
        <v>0.17893591107073248</v>
      </c>
      <c r="F337">
        <v>-0.19077410615590251</v>
      </c>
      <c r="G337">
        <v>0.45686874337446981</v>
      </c>
      <c r="H337">
        <v>-0.44454440557923613</v>
      </c>
      <c r="I337">
        <v>4.535392017124229E-2</v>
      </c>
      <c r="J337">
        <v>-4.9364069247984199E-2</v>
      </c>
      <c r="K337">
        <v>-0.33565668234022861</v>
      </c>
      <c r="L337">
        <v>0.15513099999659774</v>
      </c>
      <c r="M337">
        <v>3.7257862038816203E-2</v>
      </c>
      <c r="N337">
        <v>2.0749696109809035E-2</v>
      </c>
      <c r="O337">
        <v>4.0118885791360137E-2</v>
      </c>
      <c r="P337">
        <v>4.4874857516436606E-2</v>
      </c>
      <c r="Q337">
        <v>0.10764803972885439</v>
      </c>
      <c r="R337">
        <v>0.13386388383446857</v>
      </c>
      <c r="S337">
        <v>4.2804368582458618E-2</v>
      </c>
      <c r="T337">
        <v>1.8318350264087124E-2</v>
      </c>
      <c r="U337">
        <v>8.6138627902250464E-2</v>
      </c>
      <c r="V337">
        <v>-4.6953181271241595E-2</v>
      </c>
      <c r="W337">
        <v>0.20923086256226897</v>
      </c>
      <c r="X337">
        <v>0.19732474116674714</v>
      </c>
      <c r="Y337">
        <v>-3.4270455866202698E-2</v>
      </c>
      <c r="Z337">
        <v>-0.22694973981578059</v>
      </c>
      <c r="AA337">
        <v>2.7213586525646205E-2</v>
      </c>
      <c r="AB337">
        <v>-1.2601121515165237E-2</v>
      </c>
      <c r="AC337">
        <v>3.819194396845127E-2</v>
      </c>
      <c r="AD337">
        <v>0.11334660155357468</v>
      </c>
      <c r="AE337">
        <v>5.7434858278717638E-2</v>
      </c>
      <c r="AF337">
        <v>0.17498969548108056</v>
      </c>
      <c r="AG337">
        <v>0.1309638173980423</v>
      </c>
      <c r="AH337">
        <v>-5.4880077355452528E-2</v>
      </c>
      <c r="AI337">
        <v>-0.13521367528968575</v>
      </c>
      <c r="AJ337">
        <v>-7.1743374533814519E-2</v>
      </c>
      <c r="AK337">
        <v>0.19772897334315709</v>
      </c>
      <c r="AL337">
        <v>-0.11621124126705962</v>
      </c>
      <c r="AM337">
        <v>-2.9518181348623496E-2</v>
      </c>
      <c r="AN337">
        <v>-3.8531910338881037E-2</v>
      </c>
      <c r="AO337">
        <v>-0.22664311680200089</v>
      </c>
      <c r="AP337">
        <v>-0.19705035607858967</v>
      </c>
      <c r="AQ337">
        <v>-2.796631761664492E-2</v>
      </c>
      <c r="AR337">
        <v>8.3581580318722981E-2</v>
      </c>
    </row>
    <row r="338" spans="1:44" x14ac:dyDescent="0.2">
      <c r="A338">
        <v>330</v>
      </c>
      <c r="B338">
        <v>4.4015781856717506E-2</v>
      </c>
      <c r="C338">
        <v>5.8722977428111722E-3</v>
      </c>
      <c r="D338">
        <v>3.7920801874652188E-2</v>
      </c>
      <c r="E338">
        <v>-3.0877600751383238E-2</v>
      </c>
      <c r="F338">
        <v>7.0990416359560493E-2</v>
      </c>
      <c r="G338">
        <v>-9.5115713039904404E-2</v>
      </c>
      <c r="H338">
        <v>0.18356615513513708</v>
      </c>
      <c r="I338">
        <v>-0.14858381242619012</v>
      </c>
      <c r="J338">
        <v>1.9180886815193254E-3</v>
      </c>
      <c r="K338">
        <v>1.1924932301017765E-2</v>
      </c>
      <c r="L338">
        <v>-0.37676827316970951</v>
      </c>
      <c r="M338">
        <v>4.5741906730945026E-2</v>
      </c>
      <c r="N338">
        <v>-1.3061224489795742E-2</v>
      </c>
      <c r="O338">
        <v>2.1144519059948408E-2</v>
      </c>
      <c r="P338">
        <v>4.3332554385360655E-2</v>
      </c>
      <c r="Q338">
        <v>2.2843136544594689E-3</v>
      </c>
      <c r="R338">
        <v>7.549156030300419E-2</v>
      </c>
      <c r="S338">
        <v>-2.9166273084438976E-2</v>
      </c>
      <c r="T338">
        <v>1.8914540388855317E-2</v>
      </c>
      <c r="U338">
        <v>0.11847554679694383</v>
      </c>
      <c r="V338">
        <v>-6.9764407577759702E-2</v>
      </c>
      <c r="W338">
        <v>-5.0401868860628918E-2</v>
      </c>
      <c r="X338">
        <v>-0.24427201251136965</v>
      </c>
      <c r="Y338">
        <v>-8.2565501953100195E-3</v>
      </c>
      <c r="Z338">
        <v>-3.9681977808465496E-2</v>
      </c>
      <c r="AA338">
        <v>-0.17890076756545004</v>
      </c>
      <c r="AB338">
        <v>4.9637855251982055E-2</v>
      </c>
      <c r="AC338">
        <v>1.5836901440846818E-2</v>
      </c>
      <c r="AD338">
        <v>-6.0214468278283806E-2</v>
      </c>
      <c r="AE338">
        <v>2.810206361361911E-2</v>
      </c>
      <c r="AF338">
        <v>7.5391038800724175E-2</v>
      </c>
      <c r="AG338">
        <v>2.7968673883924877E-2</v>
      </c>
      <c r="AH338">
        <v>-2.8115536059798996E-2</v>
      </c>
      <c r="AI338">
        <v>-0.23272716858362852</v>
      </c>
      <c r="AJ338">
        <v>-0.12477755107236399</v>
      </c>
      <c r="AK338">
        <v>-0.11151338169647129</v>
      </c>
      <c r="AL338">
        <v>2.2331589405130359E-2</v>
      </c>
      <c r="AM338">
        <v>1.7918921179088443E-2</v>
      </c>
      <c r="AN338">
        <v>2.819686361168916E-3</v>
      </c>
      <c r="AO338">
        <v>0.11150172645073608</v>
      </c>
      <c r="AP338">
        <v>-4.3373914251864432E-2</v>
      </c>
      <c r="AQ338">
        <v>-4.1177944448394732E-2</v>
      </c>
      <c r="AR338">
        <v>3.0185477792180615E-2</v>
      </c>
    </row>
    <row r="339" spans="1:44" x14ac:dyDescent="0.2">
      <c r="A339">
        <v>331</v>
      </c>
      <c r="B339">
        <v>4.1533097315911149E-3</v>
      </c>
      <c r="C339">
        <v>-1.88676372450719E-2</v>
      </c>
      <c r="D339">
        <v>2.3463650625102472E-2</v>
      </c>
      <c r="E339">
        <v>-4.1360812222612564E-2</v>
      </c>
      <c r="F339">
        <v>6.7621336238101293E-2</v>
      </c>
      <c r="G339">
        <v>-0.10207940283839423</v>
      </c>
      <c r="H339">
        <v>0.18899303525604849</v>
      </c>
      <c r="I339">
        <v>1.7529145944926716E-2</v>
      </c>
      <c r="J339">
        <v>5.7886306260276132E-2</v>
      </c>
      <c r="K339">
        <v>9.0835177015328838E-2</v>
      </c>
      <c r="L339">
        <v>0.12252386227406742</v>
      </c>
      <c r="M339">
        <v>-1.4023895569927891E-2</v>
      </c>
      <c r="N339">
        <v>1.9852542223252945E-2</v>
      </c>
      <c r="O339">
        <v>4.7761929123138813E-2</v>
      </c>
      <c r="P339">
        <v>-2.5963400596292097E-2</v>
      </c>
      <c r="Q339">
        <v>-3.3536315739529643E-3</v>
      </c>
      <c r="R339">
        <v>-2.5163747380717583E-3</v>
      </c>
      <c r="S339">
        <v>1.1409403361601012E-2</v>
      </c>
      <c r="T339">
        <v>6.9852684458370895E-2</v>
      </c>
      <c r="U339">
        <v>-0.23879446077130284</v>
      </c>
      <c r="V339">
        <v>6.5027049765613576E-2</v>
      </c>
      <c r="W339">
        <v>-0.44154972207951448</v>
      </c>
      <c r="X339">
        <v>4.040568495936836E-2</v>
      </c>
      <c r="Y339">
        <v>4.4376557027486108E-2</v>
      </c>
      <c r="Z339">
        <v>-8.5324315401453132E-2</v>
      </c>
      <c r="AA339">
        <v>0.11171106170772771</v>
      </c>
      <c r="AB339">
        <v>-2.2869854021404956E-2</v>
      </c>
      <c r="AC339">
        <v>2.3338134530999088E-3</v>
      </c>
      <c r="AD339">
        <v>9.675187704941246E-3</v>
      </c>
      <c r="AE339">
        <v>-1.1106384217395182E-2</v>
      </c>
      <c r="AF339">
        <v>7.4106659722410484E-3</v>
      </c>
      <c r="AG339">
        <v>3.3008132104231036E-2</v>
      </c>
      <c r="AH339">
        <v>-8.2076205882175679E-2</v>
      </c>
      <c r="AI339">
        <v>0.4021802019812315</v>
      </c>
      <c r="AJ339">
        <v>-0.27806133284144596</v>
      </c>
      <c r="AK339">
        <v>3.3214148849791236E-2</v>
      </c>
      <c r="AL339">
        <v>6.4032484264447298E-2</v>
      </c>
      <c r="AM339">
        <v>0.27466306144323482</v>
      </c>
      <c r="AN339">
        <v>0.13851160338819501</v>
      </c>
      <c r="AO339">
        <v>2.0106714726594532E-2</v>
      </c>
      <c r="AP339">
        <v>3.3361911731965455E-2</v>
      </c>
      <c r="AQ339">
        <v>-3.5721570159876204E-2</v>
      </c>
      <c r="AR339">
        <v>8.5521043730613533E-2</v>
      </c>
    </row>
    <row r="340" spans="1:44" x14ac:dyDescent="0.2">
      <c r="A340">
        <v>332</v>
      </c>
      <c r="B340">
        <v>2.3152701069066861E-2</v>
      </c>
      <c r="C340">
        <v>-3.5928184173170452E-2</v>
      </c>
      <c r="D340">
        <v>6.1282659935003814E-2</v>
      </c>
      <c r="E340">
        <v>-9.1597505337671081E-2</v>
      </c>
      <c r="F340">
        <v>0.16829562464984593</v>
      </c>
      <c r="G340">
        <v>-0.22245493734979149</v>
      </c>
      <c r="H340">
        <v>0.50254394345684772</v>
      </c>
      <c r="I340">
        <v>6.8596858945934924E-2</v>
      </c>
      <c r="J340">
        <v>-6.7864948620720011E-2</v>
      </c>
      <c r="K340">
        <v>-0.12246932609332117</v>
      </c>
      <c r="L340">
        <v>-3.9834556869639104E-2</v>
      </c>
      <c r="M340">
        <v>-6.5709431518737982E-2</v>
      </c>
      <c r="N340">
        <v>3.7653244191904189E-2</v>
      </c>
      <c r="O340">
        <v>2.9630402356305652E-2</v>
      </c>
      <c r="P340">
        <v>5.4796859082616667E-2</v>
      </c>
      <c r="Q340">
        <v>-4.6959821616652242E-2</v>
      </c>
      <c r="R340">
        <v>-2.1930566558624132E-2</v>
      </c>
      <c r="S340">
        <v>-5.0158328031223887E-2</v>
      </c>
      <c r="T340">
        <v>-3.4101684908500851E-2</v>
      </c>
      <c r="U340">
        <v>0.39706993745508701</v>
      </c>
      <c r="V340">
        <v>3.5679718287207063E-2</v>
      </c>
      <c r="W340">
        <v>5.2336888091205402E-2</v>
      </c>
      <c r="X340">
        <v>-5.9239757160958306E-2</v>
      </c>
      <c r="Y340">
        <v>-7.8429287397013825E-2</v>
      </c>
      <c r="Z340">
        <v>-2.3927834379937507E-2</v>
      </c>
      <c r="AA340">
        <v>2.8338039697769268E-2</v>
      </c>
      <c r="AB340">
        <v>-6.2474339580860794E-2</v>
      </c>
      <c r="AC340">
        <v>2.9121195523795551E-2</v>
      </c>
      <c r="AD340">
        <v>2.1056252725977442E-2</v>
      </c>
      <c r="AE340">
        <v>6.2559914810794481E-2</v>
      </c>
      <c r="AF340">
        <v>9.8332643711140255E-2</v>
      </c>
      <c r="AG340">
        <v>-1.8585255858860394E-2</v>
      </c>
      <c r="AH340">
        <v>-0.15292888751262979</v>
      </c>
      <c r="AI340">
        <v>1.937764288852728E-2</v>
      </c>
      <c r="AJ340">
        <v>4.5532740786463632E-2</v>
      </c>
      <c r="AK340">
        <v>9.1046611144142808E-2</v>
      </c>
      <c r="AL340">
        <v>-0.12446305886324205</v>
      </c>
      <c r="AM340">
        <v>-0.4600685999347206</v>
      </c>
      <c r="AN340">
        <v>0.16199907448633621</v>
      </c>
      <c r="AO340">
        <v>-0.13996451539525723</v>
      </c>
      <c r="AP340">
        <v>-8.0335751738507266E-2</v>
      </c>
      <c r="AQ340">
        <v>-2.2243998877656823E-3</v>
      </c>
      <c r="AR340">
        <v>-2.3126729671280044E-2</v>
      </c>
    </row>
    <row r="341" spans="1:44" x14ac:dyDescent="0.2">
      <c r="A341">
        <v>333</v>
      </c>
      <c r="B341">
        <v>2.3152701069066861E-2</v>
      </c>
      <c r="C341">
        <v>-3.5928184173170452E-2</v>
      </c>
      <c r="D341">
        <v>6.1282659935003814E-2</v>
      </c>
      <c r="E341">
        <v>-9.1597505337671081E-2</v>
      </c>
      <c r="F341">
        <v>0.16829562464984593</v>
      </c>
      <c r="G341">
        <v>-0.22245493734979149</v>
      </c>
      <c r="H341">
        <v>0.50254394345684772</v>
      </c>
      <c r="I341">
        <v>6.8596858945934924E-2</v>
      </c>
      <c r="J341">
        <v>-6.7864948620720011E-2</v>
      </c>
      <c r="K341">
        <v>-0.12246932609332117</v>
      </c>
      <c r="L341">
        <v>-3.9834556869639104E-2</v>
      </c>
      <c r="M341">
        <v>-6.5709431518737982E-2</v>
      </c>
      <c r="N341">
        <v>3.7653244191904189E-2</v>
      </c>
      <c r="O341">
        <v>2.9630402356305652E-2</v>
      </c>
      <c r="P341">
        <v>5.4796859082616667E-2</v>
      </c>
      <c r="Q341">
        <v>-4.6959821616652242E-2</v>
      </c>
      <c r="R341">
        <v>-2.1930566558624132E-2</v>
      </c>
      <c r="S341">
        <v>-5.0158328031223887E-2</v>
      </c>
      <c r="T341">
        <v>-3.4101684908500851E-2</v>
      </c>
      <c r="U341">
        <v>0.39706993745508701</v>
      </c>
      <c r="V341">
        <v>3.5679718287207063E-2</v>
      </c>
      <c r="W341">
        <v>5.2336888091205402E-2</v>
      </c>
      <c r="X341">
        <v>-5.9239757160958306E-2</v>
      </c>
      <c r="Y341">
        <v>-7.8429287397013825E-2</v>
      </c>
      <c r="Z341">
        <v>-2.3927834379937507E-2</v>
      </c>
      <c r="AA341">
        <v>2.8338039697769268E-2</v>
      </c>
      <c r="AB341">
        <v>-6.2474339580860794E-2</v>
      </c>
      <c r="AC341">
        <v>2.9121195523795551E-2</v>
      </c>
      <c r="AD341">
        <v>2.1056252725977442E-2</v>
      </c>
      <c r="AE341">
        <v>6.2559914810794481E-2</v>
      </c>
      <c r="AF341">
        <v>9.8332643711140255E-2</v>
      </c>
      <c r="AG341">
        <v>-1.8585255858860394E-2</v>
      </c>
      <c r="AH341">
        <v>-0.15292888751262979</v>
      </c>
      <c r="AI341">
        <v>1.937764288852728E-2</v>
      </c>
      <c r="AJ341">
        <v>4.5532740786463632E-2</v>
      </c>
      <c r="AK341">
        <v>9.1046611144142808E-2</v>
      </c>
      <c r="AL341">
        <v>-0.12446305886324205</v>
      </c>
      <c r="AM341">
        <v>-0.4600685999347206</v>
      </c>
      <c r="AN341">
        <v>0.16199907448633621</v>
      </c>
      <c r="AO341">
        <v>-0.13996451539525723</v>
      </c>
      <c r="AP341">
        <v>-8.0335751738507266E-2</v>
      </c>
      <c r="AQ341">
        <v>-2.2243998877656823E-3</v>
      </c>
      <c r="AR341">
        <v>-2.3126729671280044E-2</v>
      </c>
    </row>
    <row r="342" spans="1:44" x14ac:dyDescent="0.2">
      <c r="A342">
        <v>334</v>
      </c>
      <c r="B342">
        <v>-2.8256342054307715E-2</v>
      </c>
      <c r="C342">
        <v>-5.3093439840294909E-3</v>
      </c>
      <c r="D342">
        <v>-2.3069481885139798E-2</v>
      </c>
      <c r="E342">
        <v>1.8179530244772479E-2</v>
      </c>
      <c r="F342">
        <v>-4.0512513662493199E-2</v>
      </c>
      <c r="G342">
        <v>6.1170202574815313E-2</v>
      </c>
      <c r="H342">
        <v>-9.582130744963091E-2</v>
      </c>
      <c r="I342">
        <v>7.0783894861778274E-2</v>
      </c>
      <c r="J342">
        <v>-0.10215873312674262</v>
      </c>
      <c r="K342">
        <v>0.18147840478094612</v>
      </c>
      <c r="L342">
        <v>4.5682264592949995E-3</v>
      </c>
      <c r="M342">
        <v>-3.8980796386411609E-2</v>
      </c>
      <c r="N342">
        <v>3.2307642749000332E-2</v>
      </c>
      <c r="O342">
        <v>2.5422508191034865E-2</v>
      </c>
      <c r="P342">
        <v>-3.539058072842538E-2</v>
      </c>
      <c r="Q342">
        <v>-5.623291509863082E-2</v>
      </c>
      <c r="R342">
        <v>-1.7661712416179087E-2</v>
      </c>
      <c r="S342">
        <v>-6.8449997057578149E-2</v>
      </c>
      <c r="T342">
        <v>2.8350831648912278E-2</v>
      </c>
      <c r="U342">
        <v>0.27542274748168127</v>
      </c>
      <c r="V342">
        <v>-1.5413214414837784E-3</v>
      </c>
      <c r="W342">
        <v>0.12757851445497881</v>
      </c>
      <c r="X342">
        <v>0.12263903312760482</v>
      </c>
      <c r="Y342">
        <v>-3.2027335942428903E-2</v>
      </c>
      <c r="Z342">
        <v>-4.9209473125471304E-2</v>
      </c>
      <c r="AA342">
        <v>7.9892932528275784E-2</v>
      </c>
      <c r="AB342">
        <v>-6.4883174928487386E-2</v>
      </c>
      <c r="AC342">
        <v>-1.7436654748108293E-2</v>
      </c>
      <c r="AD342">
        <v>4.8639858917189471E-2</v>
      </c>
      <c r="AE342">
        <v>-1.9537675526555165E-2</v>
      </c>
      <c r="AF342">
        <v>-7.390593149812652E-2</v>
      </c>
      <c r="AG342">
        <v>1.7642402316278893E-2</v>
      </c>
      <c r="AH342">
        <v>0.14120638703725463</v>
      </c>
      <c r="AI342">
        <v>0.36836294972769812</v>
      </c>
      <c r="AJ342">
        <v>0.22401275165164214</v>
      </c>
      <c r="AK342">
        <v>-8.4987497433975934E-3</v>
      </c>
      <c r="AL342">
        <v>-6.2128339972874813E-2</v>
      </c>
      <c r="AM342">
        <v>-2.3013296859749399E-2</v>
      </c>
      <c r="AN342">
        <v>0.14361626105869774</v>
      </c>
      <c r="AO342">
        <v>2.8219458420989163E-2</v>
      </c>
      <c r="AP342">
        <v>-4.6892526196089301E-2</v>
      </c>
      <c r="AQ342">
        <v>0.27012311835462133</v>
      </c>
      <c r="AR342">
        <v>-3.7537956249611648E-2</v>
      </c>
    </row>
    <row r="343" spans="1:44" x14ac:dyDescent="0.2">
      <c r="A343">
        <v>335</v>
      </c>
      <c r="B343">
        <v>1.696087831797799E-2</v>
      </c>
      <c r="C343">
        <v>-3.2413212920028522E-2</v>
      </c>
      <c r="D343">
        <v>5.1028075101159587E-2</v>
      </c>
      <c r="E343">
        <v>-7.9390160927106601E-2</v>
      </c>
      <c r="F343">
        <v>0.14166504689935189</v>
      </c>
      <c r="G343">
        <v>-0.19362527426658316</v>
      </c>
      <c r="H343">
        <v>0.41579964062115238</v>
      </c>
      <c r="I343">
        <v>2.7848641472032476E-3</v>
      </c>
      <c r="J343">
        <v>6.404857068060954E-2</v>
      </c>
      <c r="K343">
        <v>0.11899873098500602</v>
      </c>
      <c r="L343">
        <v>5.924612125036588E-2</v>
      </c>
      <c r="M343">
        <v>-1.1930317980606953E-2</v>
      </c>
      <c r="N343">
        <v>8.0660313122478122E-2</v>
      </c>
      <c r="O343">
        <v>2.45580848949567E-2</v>
      </c>
      <c r="P343">
        <v>-4.1150943525447792E-2</v>
      </c>
      <c r="Q343">
        <v>3.6407489631963941E-2</v>
      </c>
      <c r="R343">
        <v>4.746397668438096E-4</v>
      </c>
      <c r="S343">
        <v>5.9152573090790028E-2</v>
      </c>
      <c r="T343">
        <v>2.5546181968592485E-2</v>
      </c>
      <c r="U343">
        <v>5.6546368665266744E-2</v>
      </c>
      <c r="V343">
        <v>6.4373546301308648E-2</v>
      </c>
      <c r="W343">
        <v>-0.42169641677545089</v>
      </c>
      <c r="X343">
        <v>-0.16898193861528354</v>
      </c>
      <c r="Y343">
        <v>5.2339425105003112E-2</v>
      </c>
      <c r="Z343">
        <v>0.17053107127866873</v>
      </c>
      <c r="AA343">
        <v>1.8587544049657234E-2</v>
      </c>
      <c r="AB343">
        <v>3.0166895137747396E-2</v>
      </c>
      <c r="AC343">
        <v>7.9611261476409956E-2</v>
      </c>
      <c r="AD343">
        <v>-2.0808550810457516E-2</v>
      </c>
      <c r="AE343">
        <v>-4.3094145278531504E-2</v>
      </c>
      <c r="AF343">
        <v>-1.7886470407140198E-2</v>
      </c>
      <c r="AG343">
        <v>-7.3356937157617708E-2</v>
      </c>
      <c r="AH343">
        <v>-0.14855147176060968</v>
      </c>
      <c r="AI343">
        <v>0.2655243321684948</v>
      </c>
      <c r="AJ343">
        <v>-0.48758844371277854</v>
      </c>
      <c r="AK343">
        <v>-5.025400335087471E-3</v>
      </c>
      <c r="AL343">
        <v>0.14455878040857328</v>
      </c>
      <c r="AM343">
        <v>0.19581994447515849</v>
      </c>
      <c r="AN343">
        <v>-2.6192590481818767E-2</v>
      </c>
      <c r="AO343">
        <v>9.651257295858473E-2</v>
      </c>
      <c r="AP343">
        <v>0.18450290543431414</v>
      </c>
      <c r="AQ343">
        <v>-8.3561029362521744E-2</v>
      </c>
      <c r="AR343">
        <v>6.7432864037838103E-2</v>
      </c>
    </row>
    <row r="344" spans="1:44" x14ac:dyDescent="0.2">
      <c r="A344">
        <v>336</v>
      </c>
      <c r="B344">
        <v>4.4015781856717506E-2</v>
      </c>
      <c r="C344">
        <v>5.8722977428111722E-3</v>
      </c>
      <c r="D344">
        <v>3.7920801874652188E-2</v>
      </c>
      <c r="E344">
        <v>-3.0877600751383238E-2</v>
      </c>
      <c r="F344">
        <v>7.0990416359560493E-2</v>
      </c>
      <c r="G344">
        <v>-9.5115713039904404E-2</v>
      </c>
      <c r="H344">
        <v>0.18356615513513708</v>
      </c>
      <c r="I344">
        <v>-0.14858381242619012</v>
      </c>
      <c r="J344">
        <v>1.9180886815193254E-3</v>
      </c>
      <c r="K344">
        <v>1.1924932301017765E-2</v>
      </c>
      <c r="L344">
        <v>-0.37676827316970951</v>
      </c>
      <c r="M344">
        <v>4.5741906730945026E-2</v>
      </c>
      <c r="N344">
        <v>-1.3061224489795742E-2</v>
      </c>
      <c r="O344">
        <v>2.1144519059948408E-2</v>
      </c>
      <c r="P344">
        <v>4.3332554385360655E-2</v>
      </c>
      <c r="Q344">
        <v>2.2843136544594689E-3</v>
      </c>
      <c r="R344">
        <v>7.549156030300419E-2</v>
      </c>
      <c r="S344">
        <v>-2.9166273084438976E-2</v>
      </c>
      <c r="T344">
        <v>1.8914540388855317E-2</v>
      </c>
      <c r="U344">
        <v>0.11847554679694383</v>
      </c>
      <c r="V344">
        <v>-6.9764407577759702E-2</v>
      </c>
      <c r="W344">
        <v>-5.0401868860628918E-2</v>
      </c>
      <c r="X344">
        <v>-0.24427201251136965</v>
      </c>
      <c r="Y344">
        <v>-8.2565501953100195E-3</v>
      </c>
      <c r="Z344">
        <v>-3.9681977808465496E-2</v>
      </c>
      <c r="AA344">
        <v>-0.17890076756545004</v>
      </c>
      <c r="AB344">
        <v>4.9637855251982055E-2</v>
      </c>
      <c r="AC344">
        <v>1.5836901440846818E-2</v>
      </c>
      <c r="AD344">
        <v>-6.0214468278283806E-2</v>
      </c>
      <c r="AE344">
        <v>2.810206361361911E-2</v>
      </c>
      <c r="AF344">
        <v>7.5391038800724175E-2</v>
      </c>
      <c r="AG344">
        <v>2.7968673883924877E-2</v>
      </c>
      <c r="AH344">
        <v>-2.8115536059798996E-2</v>
      </c>
      <c r="AI344">
        <v>-0.23272716858362852</v>
      </c>
      <c r="AJ344">
        <v>-0.12477755107236399</v>
      </c>
      <c r="AK344">
        <v>-0.11151338169647129</v>
      </c>
      <c r="AL344">
        <v>2.2331589405130359E-2</v>
      </c>
      <c r="AM344">
        <v>1.7918921179088443E-2</v>
      </c>
      <c r="AN344">
        <v>2.819686361168916E-3</v>
      </c>
      <c r="AO344">
        <v>0.11150172645073608</v>
      </c>
      <c r="AP344">
        <v>-4.3373914251864432E-2</v>
      </c>
      <c r="AQ344">
        <v>-4.1177944448394732E-2</v>
      </c>
      <c r="AR344">
        <v>3.0185477792180615E-2</v>
      </c>
    </row>
    <row r="345" spans="1:44" x14ac:dyDescent="0.2">
      <c r="A345">
        <v>337</v>
      </c>
      <c r="B345">
        <v>2.3152701069066861E-2</v>
      </c>
      <c r="C345">
        <v>-3.5928184173170452E-2</v>
      </c>
      <c r="D345">
        <v>6.1282659935003814E-2</v>
      </c>
      <c r="E345">
        <v>-9.1597505337671081E-2</v>
      </c>
      <c r="F345">
        <v>0.16829562464984593</v>
      </c>
      <c r="G345">
        <v>-0.22245493734979149</v>
      </c>
      <c r="H345">
        <v>0.50254394345684772</v>
      </c>
      <c r="I345">
        <v>6.8596858945934924E-2</v>
      </c>
      <c r="J345">
        <v>-6.7864948620720011E-2</v>
      </c>
      <c r="K345">
        <v>-0.12246932609332117</v>
      </c>
      <c r="L345">
        <v>-3.9834556869639104E-2</v>
      </c>
      <c r="M345">
        <v>-6.5709431518737982E-2</v>
      </c>
      <c r="N345">
        <v>3.7653244191904189E-2</v>
      </c>
      <c r="O345">
        <v>2.9630402356305652E-2</v>
      </c>
      <c r="P345">
        <v>5.4796859082616667E-2</v>
      </c>
      <c r="Q345">
        <v>-4.6959821616652242E-2</v>
      </c>
      <c r="R345">
        <v>-2.1930566558624132E-2</v>
      </c>
      <c r="S345">
        <v>-5.0158328031223887E-2</v>
      </c>
      <c r="T345">
        <v>-3.4101684908500851E-2</v>
      </c>
      <c r="U345">
        <v>0.39706993745508701</v>
      </c>
      <c r="V345">
        <v>3.5679718287207063E-2</v>
      </c>
      <c r="W345">
        <v>5.2336888091205402E-2</v>
      </c>
      <c r="X345">
        <v>-5.9239757160958306E-2</v>
      </c>
      <c r="Y345">
        <v>-7.8429287397013825E-2</v>
      </c>
      <c r="Z345">
        <v>-2.3927834379937507E-2</v>
      </c>
      <c r="AA345">
        <v>2.8338039697769268E-2</v>
      </c>
      <c r="AB345">
        <v>-6.2474339580860794E-2</v>
      </c>
      <c r="AC345">
        <v>2.9121195523795551E-2</v>
      </c>
      <c r="AD345">
        <v>2.1056252725977442E-2</v>
      </c>
      <c r="AE345">
        <v>6.2559914810794481E-2</v>
      </c>
      <c r="AF345">
        <v>9.8332643711140255E-2</v>
      </c>
      <c r="AG345">
        <v>-1.8585255858860394E-2</v>
      </c>
      <c r="AH345">
        <v>-0.15292888751262979</v>
      </c>
      <c r="AI345">
        <v>1.937764288852728E-2</v>
      </c>
      <c r="AJ345">
        <v>4.5532740786463632E-2</v>
      </c>
      <c r="AK345">
        <v>9.1046611144142808E-2</v>
      </c>
      <c r="AL345">
        <v>-0.12446305886324205</v>
      </c>
      <c r="AM345">
        <v>-0.4600685999347206</v>
      </c>
      <c r="AN345">
        <v>0.16199907448633621</v>
      </c>
      <c r="AO345">
        <v>-0.13996451539525723</v>
      </c>
      <c r="AP345">
        <v>-8.0335751738507266E-2</v>
      </c>
      <c r="AQ345">
        <v>-2.2243998877656823E-3</v>
      </c>
      <c r="AR345">
        <v>-2.3126729671280044E-2</v>
      </c>
    </row>
    <row r="346" spans="1:44" x14ac:dyDescent="0.2">
      <c r="A346">
        <v>338</v>
      </c>
      <c r="B346">
        <v>-8.0226404259392092E-2</v>
      </c>
      <c r="C346">
        <v>-3.9644914676043697E-2</v>
      </c>
      <c r="D346">
        <v>-4.2256755031040427E-2</v>
      </c>
      <c r="E346">
        <v>2.7270778141395002E-3</v>
      </c>
      <c r="F346">
        <v>-4.4861492065458974E-2</v>
      </c>
      <c r="G346">
        <v>4.982373706459331E-2</v>
      </c>
      <c r="H346">
        <v>-9.0191549102139001E-2</v>
      </c>
      <c r="I346">
        <v>-6.3100274269990986E-2</v>
      </c>
      <c r="J346">
        <v>5.3824698624665546E-2</v>
      </c>
      <c r="K346">
        <v>0.10127701256119392</v>
      </c>
      <c r="L346">
        <v>-1.054756623700126E-2</v>
      </c>
      <c r="M346">
        <v>7.5219632502440348E-2</v>
      </c>
      <c r="N346">
        <v>-3.4413988151228092E-2</v>
      </c>
      <c r="O346">
        <v>-1.0631619465483189E-3</v>
      </c>
      <c r="P346">
        <v>-5.7387753052300372E-2</v>
      </c>
      <c r="Q346">
        <v>-3.9433361606503126E-2</v>
      </c>
      <c r="R346">
        <v>-3.1164358791863411E-2</v>
      </c>
      <c r="S346">
        <v>1.7380657829241919E-2</v>
      </c>
      <c r="T346">
        <v>-6.3747557695519541E-2</v>
      </c>
      <c r="U346">
        <v>0.28758660075806652</v>
      </c>
      <c r="V346">
        <v>-1.0075991801530737E-2</v>
      </c>
      <c r="W346">
        <v>-0.18017601372978487</v>
      </c>
      <c r="X346">
        <v>-5.859572569230842E-2</v>
      </c>
      <c r="Y346">
        <v>2.0228223414486379E-2</v>
      </c>
      <c r="Z346">
        <v>0.17984024281562005</v>
      </c>
      <c r="AA346">
        <v>3.5684239754407709E-3</v>
      </c>
      <c r="AB346">
        <v>9.1828824663278796E-2</v>
      </c>
      <c r="AC346">
        <v>7.7395011994567664E-3</v>
      </c>
      <c r="AD346">
        <v>-7.9198608044226404E-3</v>
      </c>
      <c r="AE346">
        <v>-7.6325396127366996E-2</v>
      </c>
      <c r="AF346">
        <v>-0.16077728428416194</v>
      </c>
      <c r="AG346">
        <v>-5.7158768237642987E-2</v>
      </c>
      <c r="AH346">
        <v>-9.6118378242487923E-2</v>
      </c>
      <c r="AI346">
        <v>-0.24626949677173404</v>
      </c>
      <c r="AJ346">
        <v>0.59170311501727779</v>
      </c>
      <c r="AK346">
        <v>-0.14656052763129623</v>
      </c>
      <c r="AL346">
        <v>7.3702722692664091E-2</v>
      </c>
      <c r="AM346">
        <v>-6.4776081792960016E-2</v>
      </c>
      <c r="AN346">
        <v>2.647335831443054E-2</v>
      </c>
      <c r="AO346">
        <v>8.3713236258220469E-2</v>
      </c>
      <c r="AP346">
        <v>4.4936075001758669E-2</v>
      </c>
      <c r="AQ346">
        <v>2.0916641656816504E-2</v>
      </c>
      <c r="AR346">
        <v>-0.18092235634805853</v>
      </c>
    </row>
    <row r="347" spans="1:44" x14ac:dyDescent="0.2">
      <c r="A347">
        <v>339</v>
      </c>
      <c r="B347">
        <v>3.724273771552622E-2</v>
      </c>
      <c r="C347">
        <v>-2.1689789117790736E-2</v>
      </c>
      <c r="D347">
        <v>6.0239100213595353E-2</v>
      </c>
      <c r="E347">
        <v>-7.7273974629761044E-2</v>
      </c>
      <c r="F347">
        <v>0.14902914956601565</v>
      </c>
      <c r="G347">
        <v>-0.19695159542405916</v>
      </c>
      <c r="H347">
        <v>0.43083423492108675</v>
      </c>
      <c r="I347">
        <v>3.0503150564823445E-2</v>
      </c>
      <c r="J347">
        <v>-0.10735859666241698</v>
      </c>
      <c r="K347">
        <v>-9.5168658881532808E-2</v>
      </c>
      <c r="L347">
        <v>4.6538857316625659E-2</v>
      </c>
      <c r="M347">
        <v>1.5562616064948021E-3</v>
      </c>
      <c r="N347">
        <v>-0.10493974611807733</v>
      </c>
      <c r="O347">
        <v>-2.791403727147812E-3</v>
      </c>
      <c r="P347">
        <v>1.9477225954091848E-2</v>
      </c>
      <c r="Q347">
        <v>3.4683851248749731E-2</v>
      </c>
      <c r="R347">
        <v>-3.7435534583124541E-3</v>
      </c>
      <c r="S347">
        <v>2.8811496454943741E-2</v>
      </c>
      <c r="T347">
        <v>7.3622777681623397E-3</v>
      </c>
      <c r="U347">
        <v>-0.53664431397171064</v>
      </c>
      <c r="V347">
        <v>1.2276557218058315E-3</v>
      </c>
      <c r="W347">
        <v>0.33140267916824739</v>
      </c>
      <c r="X347">
        <v>2.0972052456869505E-2</v>
      </c>
      <c r="Y347">
        <v>-0.18942197208478939</v>
      </c>
      <c r="Z347">
        <v>-0.10535045198821225</v>
      </c>
      <c r="AA347">
        <v>8.6073779959344954E-2</v>
      </c>
      <c r="AB347">
        <v>1.1305377526294569E-2</v>
      </c>
      <c r="AC347">
        <v>-0.16852529287246087</v>
      </c>
      <c r="AD347">
        <v>-4.2509372789777511E-2</v>
      </c>
      <c r="AE347">
        <v>2.9167998311122378E-2</v>
      </c>
      <c r="AF347">
        <v>-4.8666730899990629E-2</v>
      </c>
      <c r="AG347">
        <v>-0.15382355359202582</v>
      </c>
      <c r="AH347">
        <v>2.9197885096529985E-2</v>
      </c>
      <c r="AI347">
        <v>-0.21826407379578749</v>
      </c>
      <c r="AJ347">
        <v>0.12286442841755285</v>
      </c>
      <c r="AK347">
        <v>-8.5860242181809432E-2</v>
      </c>
      <c r="AL347">
        <v>-6.4881467005437288E-2</v>
      </c>
      <c r="AM347">
        <v>-9.8180708704176833E-2</v>
      </c>
      <c r="AN347">
        <v>-1.8619537125158625E-2</v>
      </c>
      <c r="AO347">
        <v>9.3219882880173355E-3</v>
      </c>
      <c r="AP347">
        <v>-1.7691525001050756E-2</v>
      </c>
      <c r="AQ347">
        <v>0.10952062127725259</v>
      </c>
      <c r="AR347">
        <v>-8.6198015431769415E-2</v>
      </c>
    </row>
    <row r="348" spans="1:44" x14ac:dyDescent="0.2">
      <c r="A348">
        <v>340</v>
      </c>
      <c r="B348">
        <v>7.3025720819792195E-2</v>
      </c>
      <c r="C348">
        <v>0.12473488243986242</v>
      </c>
      <c r="D348">
        <v>-4.5974533578881038E-2</v>
      </c>
      <c r="E348">
        <v>0.17893591107073248</v>
      </c>
      <c r="F348">
        <v>-0.19077410615590251</v>
      </c>
      <c r="G348">
        <v>0.45686874337446981</v>
      </c>
      <c r="H348">
        <v>-0.44454440557923613</v>
      </c>
      <c r="I348">
        <v>4.535392017124229E-2</v>
      </c>
      <c r="J348">
        <v>-4.9364069247984199E-2</v>
      </c>
      <c r="K348">
        <v>-0.33565668234022861</v>
      </c>
      <c r="L348">
        <v>0.15513099999659774</v>
      </c>
      <c r="M348">
        <v>3.7257862038816203E-2</v>
      </c>
      <c r="N348">
        <v>2.0749696109809035E-2</v>
      </c>
      <c r="O348">
        <v>4.0118885791360137E-2</v>
      </c>
      <c r="P348">
        <v>4.4874857516436606E-2</v>
      </c>
      <c r="Q348">
        <v>0.10764803972885439</v>
      </c>
      <c r="R348">
        <v>0.13386388383446857</v>
      </c>
      <c r="S348">
        <v>4.2804368582458618E-2</v>
      </c>
      <c r="T348">
        <v>1.8318350264087124E-2</v>
      </c>
      <c r="U348">
        <v>8.6138627902250464E-2</v>
      </c>
      <c r="V348">
        <v>-4.6953181271241595E-2</v>
      </c>
      <c r="W348">
        <v>0.20923086256226897</v>
      </c>
      <c r="X348">
        <v>0.19732474116674714</v>
      </c>
      <c r="Y348">
        <v>-3.4270455866202698E-2</v>
      </c>
      <c r="Z348">
        <v>-0.22694973981578059</v>
      </c>
      <c r="AA348">
        <v>2.7213586525646205E-2</v>
      </c>
      <c r="AB348">
        <v>-1.2601121515165237E-2</v>
      </c>
      <c r="AC348">
        <v>3.819194396845127E-2</v>
      </c>
      <c r="AD348">
        <v>0.11334660155357468</v>
      </c>
      <c r="AE348">
        <v>5.7434858278717638E-2</v>
      </c>
      <c r="AF348">
        <v>0.17498969548108056</v>
      </c>
      <c r="AG348">
        <v>0.1309638173980423</v>
      </c>
      <c r="AH348">
        <v>-5.4880077355452528E-2</v>
      </c>
      <c r="AI348">
        <v>-0.13521367528968575</v>
      </c>
      <c r="AJ348">
        <v>-7.1743374533814519E-2</v>
      </c>
      <c r="AK348">
        <v>0.19772897334315709</v>
      </c>
      <c r="AL348">
        <v>-0.11621124126705962</v>
      </c>
      <c r="AM348">
        <v>-2.9518181348623496E-2</v>
      </c>
      <c r="AN348">
        <v>-3.8531910338881037E-2</v>
      </c>
      <c r="AO348">
        <v>-0.22664311680200089</v>
      </c>
      <c r="AP348">
        <v>-0.19705035607858967</v>
      </c>
      <c r="AQ348">
        <v>-2.796631761664492E-2</v>
      </c>
      <c r="AR348">
        <v>8.3581580318722981E-2</v>
      </c>
    </row>
    <row r="349" spans="1:44" x14ac:dyDescent="0.2">
      <c r="A349">
        <v>341</v>
      </c>
      <c r="B349">
        <v>-4.2755208000946343E-3</v>
      </c>
      <c r="C349">
        <v>5.2706302292347296E-2</v>
      </c>
      <c r="D349">
        <v>-5.412888948072192E-2</v>
      </c>
      <c r="E349">
        <v>0.11294899546558446</v>
      </c>
      <c r="F349">
        <v>-0.15012178062698378</v>
      </c>
      <c r="G349">
        <v>0.30953937881434879</v>
      </c>
      <c r="H349">
        <v>-0.35100980304808227</v>
      </c>
      <c r="I349">
        <v>2.8421931994318639E-2</v>
      </c>
      <c r="J349">
        <v>0.21791969346458484</v>
      </c>
      <c r="K349">
        <v>0.28624962003807797</v>
      </c>
      <c r="L349">
        <v>3.7970637576504984E-2</v>
      </c>
      <c r="M349">
        <v>8.7913555336750493E-2</v>
      </c>
      <c r="N349">
        <v>0.11981629547655204</v>
      </c>
      <c r="O349">
        <v>-6.7398305022483562E-3</v>
      </c>
      <c r="P349">
        <v>6.2016282958393898E-2</v>
      </c>
      <c r="Q349">
        <v>1.4524321932698703E-2</v>
      </c>
      <c r="R349">
        <v>2.4346972661781097E-2</v>
      </c>
      <c r="S349">
        <v>-2.9238424721495626E-2</v>
      </c>
      <c r="T349">
        <v>6.4824571140125631E-2</v>
      </c>
      <c r="U349">
        <v>8.4143207308599477E-2</v>
      </c>
      <c r="V349">
        <v>4.0666082310241602E-2</v>
      </c>
      <c r="W349">
        <v>0.28829115086865742</v>
      </c>
      <c r="X349">
        <v>7.1797353974228484E-2</v>
      </c>
      <c r="Y349">
        <v>0.20853029275582236</v>
      </c>
      <c r="Z349">
        <v>0.35174700129063186</v>
      </c>
      <c r="AA349">
        <v>1.3024200052498935E-2</v>
      </c>
      <c r="AB349">
        <v>8.6347674037630107E-2</v>
      </c>
      <c r="AC349">
        <v>0.107980232192602</v>
      </c>
      <c r="AD349">
        <v>2.5105640273106022E-2</v>
      </c>
      <c r="AE349">
        <v>5.1045212543656682E-2</v>
      </c>
      <c r="AF349">
        <v>-8.591100086018133E-2</v>
      </c>
      <c r="AG349">
        <v>0.1013315392287597</v>
      </c>
      <c r="AH349">
        <v>0.18432623573969331</v>
      </c>
      <c r="AI349">
        <v>0.40213230105491005</v>
      </c>
      <c r="AJ349">
        <v>-1.9864267811741221E-2</v>
      </c>
      <c r="AK349">
        <v>3.4495049420659507E-2</v>
      </c>
      <c r="AL349">
        <v>0.34225700873978426</v>
      </c>
      <c r="AM349">
        <v>0.49104791735081199</v>
      </c>
      <c r="AN349">
        <v>-0.11398933548985868</v>
      </c>
      <c r="AO349">
        <v>0.13987668954294086</v>
      </c>
      <c r="AP349">
        <v>0.22012413821265442</v>
      </c>
      <c r="AQ349">
        <v>0.10526861756929207</v>
      </c>
      <c r="AR349">
        <v>5.8009684288448105E-2</v>
      </c>
    </row>
    <row r="350" spans="1:44" x14ac:dyDescent="0.2">
      <c r="A350">
        <v>342</v>
      </c>
      <c r="B350">
        <v>4.4015781856717506E-2</v>
      </c>
      <c r="C350">
        <v>5.8722977428111722E-3</v>
      </c>
      <c r="D350">
        <v>3.7920801874652188E-2</v>
      </c>
      <c r="E350">
        <v>-3.0877600751383238E-2</v>
      </c>
      <c r="F350">
        <v>7.0990416359560493E-2</v>
      </c>
      <c r="G350">
        <v>-9.5115713039904404E-2</v>
      </c>
      <c r="H350">
        <v>0.18356615513513708</v>
      </c>
      <c r="I350">
        <v>-0.14858381242619012</v>
      </c>
      <c r="J350">
        <v>1.9180886815193254E-3</v>
      </c>
      <c r="K350">
        <v>1.1924932301017765E-2</v>
      </c>
      <c r="L350">
        <v>-0.37676827316970951</v>
      </c>
      <c r="M350">
        <v>4.5741906730945026E-2</v>
      </c>
      <c r="N350">
        <v>-1.3061224489795742E-2</v>
      </c>
      <c r="O350">
        <v>2.1144519059948408E-2</v>
      </c>
      <c r="P350">
        <v>4.3332554385360655E-2</v>
      </c>
      <c r="Q350">
        <v>2.2843136544594689E-3</v>
      </c>
      <c r="R350">
        <v>7.549156030300419E-2</v>
      </c>
      <c r="S350">
        <v>-2.9166273084438976E-2</v>
      </c>
      <c r="T350">
        <v>1.8914540388855317E-2</v>
      </c>
      <c r="U350">
        <v>0.11847554679694383</v>
      </c>
      <c r="V350">
        <v>-6.9764407577759702E-2</v>
      </c>
      <c r="W350">
        <v>-5.0401868860628918E-2</v>
      </c>
      <c r="X350">
        <v>-0.24427201251136965</v>
      </c>
      <c r="Y350">
        <v>-8.2565501953100195E-3</v>
      </c>
      <c r="Z350">
        <v>-3.9681977808465496E-2</v>
      </c>
      <c r="AA350">
        <v>-0.17890076756545004</v>
      </c>
      <c r="AB350">
        <v>4.9637855251982055E-2</v>
      </c>
      <c r="AC350">
        <v>1.5836901440846818E-2</v>
      </c>
      <c r="AD350">
        <v>-6.0214468278283806E-2</v>
      </c>
      <c r="AE350">
        <v>2.810206361361911E-2</v>
      </c>
      <c r="AF350">
        <v>7.5391038800724175E-2</v>
      </c>
      <c r="AG350">
        <v>2.7968673883924877E-2</v>
      </c>
      <c r="AH350">
        <v>-2.8115536059798996E-2</v>
      </c>
      <c r="AI350">
        <v>-0.23272716858362852</v>
      </c>
      <c r="AJ350">
        <v>-0.12477755107236399</v>
      </c>
      <c r="AK350">
        <v>-0.11151338169647129</v>
      </c>
      <c r="AL350">
        <v>2.2331589405130359E-2</v>
      </c>
      <c r="AM350">
        <v>1.7918921179088443E-2</v>
      </c>
      <c r="AN350">
        <v>2.819686361168916E-3</v>
      </c>
      <c r="AO350">
        <v>0.11150172645073608</v>
      </c>
      <c r="AP350">
        <v>-4.3373914251864432E-2</v>
      </c>
      <c r="AQ350">
        <v>-4.1177944448394732E-2</v>
      </c>
      <c r="AR350">
        <v>3.0185477792180615E-2</v>
      </c>
    </row>
    <row r="351" spans="1:44" x14ac:dyDescent="0.2">
      <c r="A351">
        <v>343</v>
      </c>
      <c r="B351">
        <v>-2.4724531205029709E-2</v>
      </c>
      <c r="C351">
        <v>-2.8377000535788399E-2</v>
      </c>
      <c r="D351">
        <v>3.7591425200647066E-3</v>
      </c>
      <c r="E351">
        <v>-3.2015791134087479E-2</v>
      </c>
      <c r="F351">
        <v>3.6958178993504509E-2</v>
      </c>
      <c r="G351">
        <v>-6.6515672015374561E-2</v>
      </c>
      <c r="H351">
        <v>0.11084690755577764</v>
      </c>
      <c r="I351">
        <v>-8.8150731448038644E-2</v>
      </c>
      <c r="J351">
        <v>0.13293005252479384</v>
      </c>
      <c r="K351">
        <v>-1.8798522998323519E-2</v>
      </c>
      <c r="L351">
        <v>5.9751461585516363E-2</v>
      </c>
      <c r="M351">
        <v>-2.1590627612918079E-2</v>
      </c>
      <c r="N351">
        <v>-2.9443556358579537E-2</v>
      </c>
      <c r="O351">
        <v>-7.5643181297047835E-2</v>
      </c>
      <c r="P351">
        <v>-1.1899668849830625E-2</v>
      </c>
      <c r="Q351">
        <v>-3.0553628485373463E-2</v>
      </c>
      <c r="R351">
        <v>-9.7879763320421476E-2</v>
      </c>
      <c r="S351">
        <v>-3.9807484650280389E-2</v>
      </c>
      <c r="T351">
        <v>4.3575778545719146E-3</v>
      </c>
      <c r="U351">
        <v>0.11935626083502449</v>
      </c>
      <c r="V351">
        <v>4.7263774633089062E-2</v>
      </c>
      <c r="W351">
        <v>-0.1403310105256188</v>
      </c>
      <c r="X351">
        <v>-5.0360505823284996E-2</v>
      </c>
      <c r="Y351">
        <v>7.5959716679105505E-2</v>
      </c>
      <c r="Z351">
        <v>6.7154832293053968E-2</v>
      </c>
      <c r="AA351">
        <v>9.0003903352364301E-2</v>
      </c>
      <c r="AB351">
        <v>-2.6319783187043533E-2</v>
      </c>
      <c r="AC351">
        <v>-9.2483429684489304E-2</v>
      </c>
      <c r="AD351">
        <v>-8.0961593243813246E-2</v>
      </c>
      <c r="AE351">
        <v>-4.8459941097826142E-2</v>
      </c>
      <c r="AF351">
        <v>-0.10587219385220925</v>
      </c>
      <c r="AG351">
        <v>-2.6871645890811702E-2</v>
      </c>
      <c r="AH351">
        <v>-5.8070284298783581E-2</v>
      </c>
      <c r="AI351">
        <v>0.23684002517011127</v>
      </c>
      <c r="AJ351">
        <v>-0.25559558664327331</v>
      </c>
      <c r="AK351">
        <v>-0.16805637324343325</v>
      </c>
      <c r="AL351">
        <v>9.7637388667286329E-2</v>
      </c>
      <c r="AM351">
        <v>4.1191628627316623E-2</v>
      </c>
      <c r="AN351">
        <v>2.2623565073558449E-2</v>
      </c>
      <c r="AO351">
        <v>-3.1778574372727908E-2</v>
      </c>
      <c r="AP351">
        <v>0.10126323776381119</v>
      </c>
      <c r="AQ351">
        <v>-0.16695982881118898</v>
      </c>
      <c r="AR351">
        <v>-0.11601505069939466</v>
      </c>
    </row>
    <row r="352" spans="1:44" x14ac:dyDescent="0.2">
      <c r="A352">
        <v>344</v>
      </c>
      <c r="B352">
        <v>7.3025720819792195E-2</v>
      </c>
      <c r="C352">
        <v>0.12473488243986242</v>
      </c>
      <c r="D352">
        <v>-4.5974533578881038E-2</v>
      </c>
      <c r="E352">
        <v>0.17893591107073248</v>
      </c>
      <c r="F352">
        <v>-0.19077410615590251</v>
      </c>
      <c r="G352">
        <v>0.45686874337446981</v>
      </c>
      <c r="H352">
        <v>-0.44454440557923613</v>
      </c>
      <c r="I352">
        <v>4.535392017124229E-2</v>
      </c>
      <c r="J352">
        <v>-4.9364069247984199E-2</v>
      </c>
      <c r="K352">
        <v>-0.33565668234022861</v>
      </c>
      <c r="L352">
        <v>0.15513099999659774</v>
      </c>
      <c r="M352">
        <v>3.7257862038816203E-2</v>
      </c>
      <c r="N352">
        <v>2.0749696109809035E-2</v>
      </c>
      <c r="O352">
        <v>4.0118885791360137E-2</v>
      </c>
      <c r="P352">
        <v>4.4874857516436606E-2</v>
      </c>
      <c r="Q352">
        <v>0.10764803972885439</v>
      </c>
      <c r="R352">
        <v>0.13386388383446857</v>
      </c>
      <c r="S352">
        <v>4.2804368582458618E-2</v>
      </c>
      <c r="T352">
        <v>1.8318350264087124E-2</v>
      </c>
      <c r="U352">
        <v>8.6138627902250464E-2</v>
      </c>
      <c r="V352">
        <v>-4.6953181271241595E-2</v>
      </c>
      <c r="W352">
        <v>0.20923086256226897</v>
      </c>
      <c r="X352">
        <v>0.19732474116674714</v>
      </c>
      <c r="Y352">
        <v>-3.4270455866202698E-2</v>
      </c>
      <c r="Z352">
        <v>-0.22694973981578059</v>
      </c>
      <c r="AA352">
        <v>2.7213586525646205E-2</v>
      </c>
      <c r="AB352">
        <v>-1.2601121515165237E-2</v>
      </c>
      <c r="AC352">
        <v>3.819194396845127E-2</v>
      </c>
      <c r="AD352">
        <v>0.11334660155357468</v>
      </c>
      <c r="AE352">
        <v>5.7434858278717638E-2</v>
      </c>
      <c r="AF352">
        <v>0.17498969548108056</v>
      </c>
      <c r="AG352">
        <v>0.1309638173980423</v>
      </c>
      <c r="AH352">
        <v>-5.4880077355452528E-2</v>
      </c>
      <c r="AI352">
        <v>-0.13521367528968575</v>
      </c>
      <c r="AJ352">
        <v>-7.1743374533814519E-2</v>
      </c>
      <c r="AK352">
        <v>0.19772897334315709</v>
      </c>
      <c r="AL352">
        <v>-0.11621124126705962</v>
      </c>
      <c r="AM352">
        <v>-2.9518181348623496E-2</v>
      </c>
      <c r="AN352">
        <v>-3.8531910338881037E-2</v>
      </c>
      <c r="AO352">
        <v>-0.22664311680200089</v>
      </c>
      <c r="AP352">
        <v>-0.19705035607858967</v>
      </c>
      <c r="AQ352">
        <v>-2.796631761664492E-2</v>
      </c>
      <c r="AR352">
        <v>8.3581580318722981E-2</v>
      </c>
    </row>
    <row r="353" spans="1:44" x14ac:dyDescent="0.2">
      <c r="A353">
        <v>345</v>
      </c>
      <c r="B353">
        <v>-4.2755208000946343E-3</v>
      </c>
      <c r="C353">
        <v>5.2706302292347296E-2</v>
      </c>
      <c r="D353">
        <v>-5.412888948072192E-2</v>
      </c>
      <c r="E353">
        <v>0.11294899546558446</v>
      </c>
      <c r="F353">
        <v>-0.15012178062698378</v>
      </c>
      <c r="G353">
        <v>0.30953937881434879</v>
      </c>
      <c r="H353">
        <v>-0.35100980304808227</v>
      </c>
      <c r="I353">
        <v>2.8421931994318639E-2</v>
      </c>
      <c r="J353">
        <v>0.21791969346458484</v>
      </c>
      <c r="K353">
        <v>0.28624962003807797</v>
      </c>
      <c r="L353">
        <v>3.7970637576504984E-2</v>
      </c>
      <c r="M353">
        <v>8.7913555336750493E-2</v>
      </c>
      <c r="N353">
        <v>0.11981629547655204</v>
      </c>
      <c r="O353">
        <v>-6.7398305022483562E-3</v>
      </c>
      <c r="P353">
        <v>6.2016282958393898E-2</v>
      </c>
      <c r="Q353">
        <v>1.4524321932698703E-2</v>
      </c>
      <c r="R353">
        <v>2.4346972661781097E-2</v>
      </c>
      <c r="S353">
        <v>-2.9238424721495626E-2</v>
      </c>
      <c r="T353">
        <v>6.4824571140125631E-2</v>
      </c>
      <c r="U353">
        <v>8.4143207308599477E-2</v>
      </c>
      <c r="V353">
        <v>4.0666082310241602E-2</v>
      </c>
      <c r="W353">
        <v>0.28829115086865742</v>
      </c>
      <c r="X353">
        <v>7.1797353974228484E-2</v>
      </c>
      <c r="Y353">
        <v>0.20853029275582236</v>
      </c>
      <c r="Z353">
        <v>0.35174700129063186</v>
      </c>
      <c r="AA353">
        <v>1.3024200052498935E-2</v>
      </c>
      <c r="AB353">
        <v>8.6347674037630107E-2</v>
      </c>
      <c r="AC353">
        <v>0.107980232192602</v>
      </c>
      <c r="AD353">
        <v>2.5105640273106022E-2</v>
      </c>
      <c r="AE353">
        <v>5.1045212543656682E-2</v>
      </c>
      <c r="AF353">
        <v>-8.591100086018133E-2</v>
      </c>
      <c r="AG353">
        <v>0.1013315392287597</v>
      </c>
      <c r="AH353">
        <v>0.18432623573969331</v>
      </c>
      <c r="AI353">
        <v>0.40213230105491005</v>
      </c>
      <c r="AJ353">
        <v>-1.9864267811741221E-2</v>
      </c>
      <c r="AK353">
        <v>3.4495049420659507E-2</v>
      </c>
      <c r="AL353">
        <v>0.34225700873978426</v>
      </c>
      <c r="AM353">
        <v>0.49104791735081199</v>
      </c>
      <c r="AN353">
        <v>-0.11398933548985868</v>
      </c>
      <c r="AO353">
        <v>0.13987668954294086</v>
      </c>
      <c r="AP353">
        <v>0.22012413821265442</v>
      </c>
      <c r="AQ353">
        <v>0.10526861756929207</v>
      </c>
      <c r="AR353">
        <v>5.8009684288448105E-2</v>
      </c>
    </row>
    <row r="354" spans="1:44" x14ac:dyDescent="0.2">
      <c r="A354">
        <v>346</v>
      </c>
      <c r="B354">
        <v>1.696087831797799E-2</v>
      </c>
      <c r="C354">
        <v>-3.2413212920028522E-2</v>
      </c>
      <c r="D354">
        <v>5.1028075101159587E-2</v>
      </c>
      <c r="E354">
        <v>-7.9390160927106601E-2</v>
      </c>
      <c r="F354">
        <v>0.14166504689935189</v>
      </c>
      <c r="G354">
        <v>-0.19362527426658316</v>
      </c>
      <c r="H354">
        <v>0.41579964062115238</v>
      </c>
      <c r="I354">
        <v>2.7848641472032476E-3</v>
      </c>
      <c r="J354">
        <v>6.404857068060954E-2</v>
      </c>
      <c r="K354">
        <v>0.11899873098500602</v>
      </c>
      <c r="L354">
        <v>5.924612125036588E-2</v>
      </c>
      <c r="M354">
        <v>-1.1930317980606953E-2</v>
      </c>
      <c r="N354">
        <v>8.0660313122478122E-2</v>
      </c>
      <c r="O354">
        <v>2.45580848949567E-2</v>
      </c>
      <c r="P354">
        <v>-4.1150943525447792E-2</v>
      </c>
      <c r="Q354">
        <v>3.6407489631963941E-2</v>
      </c>
      <c r="R354">
        <v>4.746397668438096E-4</v>
      </c>
      <c r="S354">
        <v>5.9152573090790028E-2</v>
      </c>
      <c r="T354">
        <v>2.5546181968592485E-2</v>
      </c>
      <c r="U354">
        <v>5.6546368665266744E-2</v>
      </c>
      <c r="V354">
        <v>6.4373546301308648E-2</v>
      </c>
      <c r="W354">
        <v>-0.42169641677545089</v>
      </c>
      <c r="X354">
        <v>-0.16898193861528354</v>
      </c>
      <c r="Y354">
        <v>5.2339425105003112E-2</v>
      </c>
      <c r="Z354">
        <v>0.17053107127866873</v>
      </c>
      <c r="AA354">
        <v>1.8587544049657234E-2</v>
      </c>
      <c r="AB354">
        <v>3.0166895137747396E-2</v>
      </c>
      <c r="AC354">
        <v>7.9611261476409956E-2</v>
      </c>
      <c r="AD354">
        <v>-2.0808550810457516E-2</v>
      </c>
      <c r="AE354">
        <v>-4.3094145278531504E-2</v>
      </c>
      <c r="AF354">
        <v>-1.7886470407140198E-2</v>
      </c>
      <c r="AG354">
        <v>-7.3356937157617708E-2</v>
      </c>
      <c r="AH354">
        <v>-0.14855147176060968</v>
      </c>
      <c r="AI354">
        <v>0.2655243321684948</v>
      </c>
      <c r="AJ354">
        <v>-0.48758844371277854</v>
      </c>
      <c r="AK354">
        <v>-5.025400335087471E-3</v>
      </c>
      <c r="AL354">
        <v>0.14455878040857328</v>
      </c>
      <c r="AM354">
        <v>0.19581994447515849</v>
      </c>
      <c r="AN354">
        <v>-2.6192590481818767E-2</v>
      </c>
      <c r="AO354">
        <v>9.651257295858473E-2</v>
      </c>
      <c r="AP354">
        <v>0.18450290543431414</v>
      </c>
      <c r="AQ354">
        <v>-8.3561029362521744E-2</v>
      </c>
      <c r="AR354">
        <v>6.7432864037838103E-2</v>
      </c>
    </row>
    <row r="355" spans="1:44" x14ac:dyDescent="0.2">
      <c r="A355">
        <v>347</v>
      </c>
      <c r="B355">
        <v>-3.5340374735488345E-2</v>
      </c>
      <c r="C355">
        <v>-1.8929794484841E-2</v>
      </c>
      <c r="D355">
        <v>-1.6727223147124493E-2</v>
      </c>
      <c r="E355">
        <v>-2.2400410034397744E-3</v>
      </c>
      <c r="F355">
        <v>-1.4519706882459404E-2</v>
      </c>
      <c r="G355">
        <v>1.2460589993305016E-2</v>
      </c>
      <c r="H355">
        <v>-2.6648244032829838E-2</v>
      </c>
      <c r="I355">
        <v>9.3948427305333038E-2</v>
      </c>
      <c r="J355">
        <v>4.5839629575936236E-2</v>
      </c>
      <c r="K355">
        <v>8.7297324041553992E-2</v>
      </c>
      <c r="L355">
        <v>5.9195608856442483E-2</v>
      </c>
      <c r="M355">
        <v>2.4946026665818577E-2</v>
      </c>
      <c r="N355">
        <v>-6.835093632414635E-2</v>
      </c>
      <c r="O355">
        <v>2.1183366656789548E-2</v>
      </c>
      <c r="P355">
        <v>-3.5117222663559766E-2</v>
      </c>
      <c r="Q355">
        <v>1.9265739171075102E-2</v>
      </c>
      <c r="R355">
        <v>8.0136914878641941E-2</v>
      </c>
      <c r="S355">
        <v>4.6769563225517619E-2</v>
      </c>
      <c r="T355">
        <v>-9.9933142104073558E-2</v>
      </c>
      <c r="U355">
        <v>-0.52700539518567946</v>
      </c>
      <c r="V355">
        <v>-1.9699117259833865E-2</v>
      </c>
      <c r="W355">
        <v>-6.7959138766861549E-2</v>
      </c>
      <c r="X355">
        <v>7.9885004417875605E-2</v>
      </c>
      <c r="Y355">
        <v>6.1064922578855541E-2</v>
      </c>
      <c r="Z355">
        <v>0.12903248666483114</v>
      </c>
      <c r="AA355">
        <v>3.5433062489180989E-2</v>
      </c>
      <c r="AB355">
        <v>5.2158902854179567E-2</v>
      </c>
      <c r="AC355">
        <v>5.1244169861541566E-2</v>
      </c>
      <c r="AD355">
        <v>6.312521560057438E-2</v>
      </c>
      <c r="AE355">
        <v>9.1832568264025305E-3</v>
      </c>
      <c r="AF355">
        <v>0.10012695056311793</v>
      </c>
      <c r="AG355">
        <v>0.11397395805169097</v>
      </c>
      <c r="AH355">
        <v>7.7063947366292185E-2</v>
      </c>
      <c r="AI355">
        <v>-0.44737453681048767</v>
      </c>
      <c r="AJ355">
        <v>0.18550638847773016</v>
      </c>
      <c r="AK355">
        <v>0.11892212756595022</v>
      </c>
      <c r="AL355">
        <v>-1.6024889029295553E-2</v>
      </c>
      <c r="AM355">
        <v>0.1701458687329398</v>
      </c>
      <c r="AN355">
        <v>3.9827880091902301E-2</v>
      </c>
      <c r="AO355">
        <v>2.4337809566273405E-2</v>
      </c>
      <c r="AP355">
        <v>-8.2546809316460079E-2</v>
      </c>
      <c r="AQ355">
        <v>-0.10094852111461816</v>
      </c>
      <c r="AR355">
        <v>0.14206760859077638</v>
      </c>
    </row>
    <row r="356" spans="1:44" x14ac:dyDescent="0.2">
      <c r="A356">
        <v>348</v>
      </c>
      <c r="B356">
        <v>4.4015781856717506E-2</v>
      </c>
      <c r="C356">
        <v>5.8722977428111722E-3</v>
      </c>
      <c r="D356">
        <v>3.7920801874652188E-2</v>
      </c>
      <c r="E356">
        <v>-3.0877600751383238E-2</v>
      </c>
      <c r="F356">
        <v>7.0990416359560493E-2</v>
      </c>
      <c r="G356">
        <v>-9.5115713039904404E-2</v>
      </c>
      <c r="H356">
        <v>0.18356615513513708</v>
      </c>
      <c r="I356">
        <v>-0.14858381242619012</v>
      </c>
      <c r="J356">
        <v>1.9180886815193254E-3</v>
      </c>
      <c r="K356">
        <v>1.1924932301017765E-2</v>
      </c>
      <c r="L356">
        <v>-0.37676827316970951</v>
      </c>
      <c r="M356">
        <v>4.5741906730945026E-2</v>
      </c>
      <c r="N356">
        <v>-1.3061224489795742E-2</v>
      </c>
      <c r="O356">
        <v>2.1144519059948408E-2</v>
      </c>
      <c r="P356">
        <v>4.3332554385360655E-2</v>
      </c>
      <c r="Q356">
        <v>2.2843136544594689E-3</v>
      </c>
      <c r="R356">
        <v>7.549156030300419E-2</v>
      </c>
      <c r="S356">
        <v>-2.9166273084438976E-2</v>
      </c>
      <c r="T356">
        <v>1.8914540388855317E-2</v>
      </c>
      <c r="U356">
        <v>0.11847554679694383</v>
      </c>
      <c r="V356">
        <v>-6.9764407577759702E-2</v>
      </c>
      <c r="W356">
        <v>-5.0401868860628918E-2</v>
      </c>
      <c r="X356">
        <v>-0.24427201251136965</v>
      </c>
      <c r="Y356">
        <v>-8.2565501953100195E-3</v>
      </c>
      <c r="Z356">
        <v>-3.9681977808465496E-2</v>
      </c>
      <c r="AA356">
        <v>-0.17890076756545004</v>
      </c>
      <c r="AB356">
        <v>4.9637855251982055E-2</v>
      </c>
      <c r="AC356">
        <v>1.5836901440846818E-2</v>
      </c>
      <c r="AD356">
        <v>-6.0214468278283806E-2</v>
      </c>
      <c r="AE356">
        <v>2.810206361361911E-2</v>
      </c>
      <c r="AF356">
        <v>7.5391038800724175E-2</v>
      </c>
      <c r="AG356">
        <v>2.7968673883924877E-2</v>
      </c>
      <c r="AH356">
        <v>-2.8115536059798996E-2</v>
      </c>
      <c r="AI356">
        <v>-0.23272716858362852</v>
      </c>
      <c r="AJ356">
        <v>-0.12477755107236399</v>
      </c>
      <c r="AK356">
        <v>-0.11151338169647129</v>
      </c>
      <c r="AL356">
        <v>2.2331589405130359E-2</v>
      </c>
      <c r="AM356">
        <v>1.7918921179088443E-2</v>
      </c>
      <c r="AN356">
        <v>2.819686361168916E-3</v>
      </c>
      <c r="AO356">
        <v>0.11150172645073608</v>
      </c>
      <c r="AP356">
        <v>-4.3373914251864432E-2</v>
      </c>
      <c r="AQ356">
        <v>-4.1177944448394732E-2</v>
      </c>
      <c r="AR356">
        <v>3.0185477792180615E-2</v>
      </c>
    </row>
    <row r="357" spans="1:44" x14ac:dyDescent="0.2">
      <c r="A357">
        <v>349</v>
      </c>
      <c r="B357">
        <v>-4.2755208000946343E-3</v>
      </c>
      <c r="C357">
        <v>5.2706302292347296E-2</v>
      </c>
      <c r="D357">
        <v>-5.412888948072192E-2</v>
      </c>
      <c r="E357">
        <v>0.11294899546558446</v>
      </c>
      <c r="F357">
        <v>-0.15012178062698378</v>
      </c>
      <c r="G357">
        <v>0.30953937881434879</v>
      </c>
      <c r="H357">
        <v>-0.35100980304808227</v>
      </c>
      <c r="I357">
        <v>2.8421931994318639E-2</v>
      </c>
      <c r="J357">
        <v>0.21791969346458484</v>
      </c>
      <c r="K357">
        <v>0.28624962003807797</v>
      </c>
      <c r="L357">
        <v>3.7970637576504984E-2</v>
      </c>
      <c r="M357">
        <v>8.7913555336750493E-2</v>
      </c>
      <c r="N357">
        <v>0.11981629547655204</v>
      </c>
      <c r="O357">
        <v>-6.7398305022483562E-3</v>
      </c>
      <c r="P357">
        <v>6.2016282958393898E-2</v>
      </c>
      <c r="Q357">
        <v>1.4524321932698703E-2</v>
      </c>
      <c r="R357">
        <v>2.4346972661781097E-2</v>
      </c>
      <c r="S357">
        <v>-2.9238424721495626E-2</v>
      </c>
      <c r="T357">
        <v>6.4824571140125631E-2</v>
      </c>
      <c r="U357">
        <v>8.4143207308599477E-2</v>
      </c>
      <c r="V357">
        <v>4.0666082310241602E-2</v>
      </c>
      <c r="W357">
        <v>0.28829115086865742</v>
      </c>
      <c r="X357">
        <v>7.1797353974228484E-2</v>
      </c>
      <c r="Y357">
        <v>0.20853029275582236</v>
      </c>
      <c r="Z357">
        <v>0.35174700129063186</v>
      </c>
      <c r="AA357">
        <v>1.3024200052498935E-2</v>
      </c>
      <c r="AB357">
        <v>8.6347674037630107E-2</v>
      </c>
      <c r="AC357">
        <v>0.107980232192602</v>
      </c>
      <c r="AD357">
        <v>2.5105640273106022E-2</v>
      </c>
      <c r="AE357">
        <v>5.1045212543656682E-2</v>
      </c>
      <c r="AF357">
        <v>-8.591100086018133E-2</v>
      </c>
      <c r="AG357">
        <v>0.1013315392287597</v>
      </c>
      <c r="AH357">
        <v>0.18432623573969331</v>
      </c>
      <c r="AI357">
        <v>0.40213230105491005</v>
      </c>
      <c r="AJ357">
        <v>-1.9864267811741221E-2</v>
      </c>
      <c r="AK357">
        <v>3.4495049420659507E-2</v>
      </c>
      <c r="AL357">
        <v>0.34225700873978426</v>
      </c>
      <c r="AM357">
        <v>0.49104791735081199</v>
      </c>
      <c r="AN357">
        <v>-0.11398933548985868</v>
      </c>
      <c r="AO357">
        <v>0.13987668954294086</v>
      </c>
      <c r="AP357">
        <v>0.22012413821265442</v>
      </c>
      <c r="AQ357">
        <v>0.10526861756929207</v>
      </c>
      <c r="AR357">
        <v>5.8009684288448105E-2</v>
      </c>
    </row>
    <row r="358" spans="1:44" x14ac:dyDescent="0.2">
      <c r="A358">
        <v>350</v>
      </c>
      <c r="B358">
        <v>-8.0226404259392092E-2</v>
      </c>
      <c r="C358">
        <v>-3.9644914676043697E-2</v>
      </c>
      <c r="D358">
        <v>-4.2256755031040427E-2</v>
      </c>
      <c r="E358">
        <v>2.7270778141395002E-3</v>
      </c>
      <c r="F358">
        <v>-4.4861492065458974E-2</v>
      </c>
      <c r="G358">
        <v>4.982373706459331E-2</v>
      </c>
      <c r="H358">
        <v>-9.0191549102139001E-2</v>
      </c>
      <c r="I358">
        <v>-6.3100274269990986E-2</v>
      </c>
      <c r="J358">
        <v>5.3824698624665546E-2</v>
      </c>
      <c r="K358">
        <v>0.10127701256119392</v>
      </c>
      <c r="L358">
        <v>-1.054756623700126E-2</v>
      </c>
      <c r="M358">
        <v>7.5219632502440348E-2</v>
      </c>
      <c r="N358">
        <v>-3.4413988151228092E-2</v>
      </c>
      <c r="O358">
        <v>-1.0631619465483189E-3</v>
      </c>
      <c r="P358">
        <v>-5.7387753052300372E-2</v>
      </c>
      <c r="Q358">
        <v>-3.9433361606503126E-2</v>
      </c>
      <c r="R358">
        <v>-3.1164358791863411E-2</v>
      </c>
      <c r="S358">
        <v>1.7380657829241919E-2</v>
      </c>
      <c r="T358">
        <v>-6.3747557695519541E-2</v>
      </c>
      <c r="U358">
        <v>0.28758660075806652</v>
      </c>
      <c r="V358">
        <v>-1.0075991801530737E-2</v>
      </c>
      <c r="W358">
        <v>-0.18017601372978487</v>
      </c>
      <c r="X358">
        <v>-5.859572569230842E-2</v>
      </c>
      <c r="Y358">
        <v>2.0228223414486379E-2</v>
      </c>
      <c r="Z358">
        <v>0.17984024281562005</v>
      </c>
      <c r="AA358">
        <v>3.5684239754407709E-3</v>
      </c>
      <c r="AB358">
        <v>9.1828824663278796E-2</v>
      </c>
      <c r="AC358">
        <v>7.7395011994567664E-3</v>
      </c>
      <c r="AD358">
        <v>-7.9198608044226404E-3</v>
      </c>
      <c r="AE358">
        <v>-7.6325396127366996E-2</v>
      </c>
      <c r="AF358">
        <v>-0.16077728428416194</v>
      </c>
      <c r="AG358">
        <v>-5.7158768237642987E-2</v>
      </c>
      <c r="AH358">
        <v>-9.6118378242487923E-2</v>
      </c>
      <c r="AI358">
        <v>-0.24626949677173404</v>
      </c>
      <c r="AJ358">
        <v>0.59170311501727779</v>
      </c>
      <c r="AK358">
        <v>-0.14656052763129623</v>
      </c>
      <c r="AL358">
        <v>7.3702722692664091E-2</v>
      </c>
      <c r="AM358">
        <v>-6.4776081792960016E-2</v>
      </c>
      <c r="AN358">
        <v>2.647335831443054E-2</v>
      </c>
      <c r="AO358">
        <v>8.3713236258220469E-2</v>
      </c>
      <c r="AP358">
        <v>4.4936075001758669E-2</v>
      </c>
      <c r="AQ358">
        <v>2.0916641656816504E-2</v>
      </c>
      <c r="AR358">
        <v>-0.18092235634805853</v>
      </c>
    </row>
    <row r="359" spans="1:44" x14ac:dyDescent="0.2">
      <c r="A359">
        <v>351</v>
      </c>
      <c r="B359">
        <v>-2.4724531205029709E-2</v>
      </c>
      <c r="C359">
        <v>-2.8377000535788399E-2</v>
      </c>
      <c r="D359">
        <v>3.7591425200647066E-3</v>
      </c>
      <c r="E359">
        <v>-3.2015791134087479E-2</v>
      </c>
      <c r="F359">
        <v>3.6958178993504509E-2</v>
      </c>
      <c r="G359">
        <v>-6.6515672015374561E-2</v>
      </c>
      <c r="H359">
        <v>0.11084690755577764</v>
      </c>
      <c r="I359">
        <v>-8.8150731448038644E-2</v>
      </c>
      <c r="J359">
        <v>0.13293005252479384</v>
      </c>
      <c r="K359">
        <v>-1.8798522998323519E-2</v>
      </c>
      <c r="L359">
        <v>5.9751461585516363E-2</v>
      </c>
      <c r="M359">
        <v>-2.1590627612918079E-2</v>
      </c>
      <c r="N359">
        <v>-2.9443556358579537E-2</v>
      </c>
      <c r="O359">
        <v>-7.5643181297047835E-2</v>
      </c>
      <c r="P359">
        <v>-1.1899668849830625E-2</v>
      </c>
      <c r="Q359">
        <v>-3.0553628485373463E-2</v>
      </c>
      <c r="R359">
        <v>-9.7879763320421476E-2</v>
      </c>
      <c r="S359">
        <v>-3.9807484650280389E-2</v>
      </c>
      <c r="T359">
        <v>4.3575778545719146E-3</v>
      </c>
      <c r="U359">
        <v>0.11935626083502449</v>
      </c>
      <c r="V359">
        <v>4.7263774633089062E-2</v>
      </c>
      <c r="W359">
        <v>-0.1403310105256188</v>
      </c>
      <c r="X359">
        <v>-5.0360505823284996E-2</v>
      </c>
      <c r="Y359">
        <v>7.5959716679105505E-2</v>
      </c>
      <c r="Z359">
        <v>6.7154832293053968E-2</v>
      </c>
      <c r="AA359">
        <v>9.0003903352364301E-2</v>
      </c>
      <c r="AB359">
        <v>-2.6319783187043533E-2</v>
      </c>
      <c r="AC359">
        <v>-9.2483429684489304E-2</v>
      </c>
      <c r="AD359">
        <v>-8.0961593243813246E-2</v>
      </c>
      <c r="AE359">
        <v>-4.8459941097826142E-2</v>
      </c>
      <c r="AF359">
        <v>-0.10587219385220925</v>
      </c>
      <c r="AG359">
        <v>-2.6871645890811702E-2</v>
      </c>
      <c r="AH359">
        <v>-5.8070284298783581E-2</v>
      </c>
      <c r="AI359">
        <v>0.23684002517011127</v>
      </c>
      <c r="AJ359">
        <v>-0.25559558664327331</v>
      </c>
      <c r="AK359">
        <v>-0.16805637324343325</v>
      </c>
      <c r="AL359">
        <v>9.7637388667286329E-2</v>
      </c>
      <c r="AM359">
        <v>4.1191628627316623E-2</v>
      </c>
      <c r="AN359">
        <v>2.2623565073558449E-2</v>
      </c>
      <c r="AO359">
        <v>-3.1778574372727908E-2</v>
      </c>
      <c r="AP359">
        <v>0.10126323776381119</v>
      </c>
      <c r="AQ359">
        <v>-0.16695982881118898</v>
      </c>
      <c r="AR359">
        <v>-0.11601505069939466</v>
      </c>
    </row>
    <row r="360" spans="1:44" x14ac:dyDescent="0.2">
      <c r="A360">
        <v>352</v>
      </c>
      <c r="B360">
        <v>-1.6236876176348725E-2</v>
      </c>
      <c r="C360">
        <v>-3.8345418909204732E-3</v>
      </c>
      <c r="D360">
        <v>-1.2450074618096441E-2</v>
      </c>
      <c r="E360">
        <v>8.7241490336240624E-3</v>
      </c>
      <c r="F360">
        <v>-2.0991094217389206E-2</v>
      </c>
      <c r="G360">
        <v>3.0352372767497027E-2</v>
      </c>
      <c r="H360">
        <v>-4.9830978548609628E-2</v>
      </c>
      <c r="I360">
        <v>-1.5816864765765382E-2</v>
      </c>
      <c r="J360">
        <v>2.9233082828716839E-3</v>
      </c>
      <c r="K360">
        <v>-2.2750876138054599E-2</v>
      </c>
      <c r="L360">
        <v>-0.17049800655539116</v>
      </c>
      <c r="M360">
        <v>7.3047045541512201E-3</v>
      </c>
      <c r="N360">
        <v>3.6648296551849757E-2</v>
      </c>
      <c r="O360">
        <v>-3.8324482024713058E-2</v>
      </c>
      <c r="P360">
        <v>0.10173399588687682</v>
      </c>
      <c r="Q360">
        <v>-6.1996288038890235E-2</v>
      </c>
      <c r="R360">
        <v>-0.11343649716665039</v>
      </c>
      <c r="S360">
        <v>3.6580293972228173E-3</v>
      </c>
      <c r="T360">
        <v>3.9382107773237474E-2</v>
      </c>
      <c r="U360">
        <v>-0.48438863161639645</v>
      </c>
      <c r="V360">
        <v>-1.2293833683932887E-2</v>
      </c>
      <c r="W360">
        <v>0.22968939639270469</v>
      </c>
      <c r="X360">
        <v>2.8111081143102012E-2</v>
      </c>
      <c r="Y360">
        <v>1.2994739973344993E-2</v>
      </c>
      <c r="Z360">
        <v>-6.8965923212439439E-2</v>
      </c>
      <c r="AA360">
        <v>-0.31072310163566053</v>
      </c>
      <c r="AB360">
        <v>1.3067388738261521E-2</v>
      </c>
      <c r="AC360">
        <v>6.1094285014284377E-2</v>
      </c>
      <c r="AD360">
        <v>-7.0067255269509299E-2</v>
      </c>
      <c r="AE360">
        <v>8.0897831172759505E-2</v>
      </c>
      <c r="AF360">
        <v>-9.1797771472069689E-3</v>
      </c>
      <c r="AG360">
        <v>-4.8708740046434218E-2</v>
      </c>
      <c r="AH360">
        <v>0.13718434745705266</v>
      </c>
      <c r="AI360">
        <v>-0.41973928427061646</v>
      </c>
      <c r="AJ360">
        <v>0.18993607336766183</v>
      </c>
      <c r="AK360">
        <v>0.10203536969678462</v>
      </c>
      <c r="AL360">
        <v>1.9957449567573393E-2</v>
      </c>
      <c r="AM360">
        <v>-7.57065504438591E-2</v>
      </c>
      <c r="AN360">
        <v>-0.31594006167230981</v>
      </c>
      <c r="AO360">
        <v>7.1322775774754321E-2</v>
      </c>
      <c r="AP360">
        <v>0.11963335127480623</v>
      </c>
      <c r="AQ360">
        <v>3.7168595011993544E-2</v>
      </c>
      <c r="AR360">
        <v>4.0544960146519093E-2</v>
      </c>
    </row>
    <row r="361" spans="1:44" x14ac:dyDescent="0.2">
      <c r="A361">
        <v>353</v>
      </c>
      <c r="B361">
        <v>-8.0226404259392092E-2</v>
      </c>
      <c r="C361">
        <v>-3.9644914676043697E-2</v>
      </c>
      <c r="D361">
        <v>-4.2256755031040427E-2</v>
      </c>
      <c r="E361">
        <v>2.7270778141395002E-3</v>
      </c>
      <c r="F361">
        <v>-4.4861492065458974E-2</v>
      </c>
      <c r="G361">
        <v>4.982373706459331E-2</v>
      </c>
      <c r="H361">
        <v>-9.0191549102139001E-2</v>
      </c>
      <c r="I361">
        <v>-6.3100274269990986E-2</v>
      </c>
      <c r="J361">
        <v>5.3824698624665546E-2</v>
      </c>
      <c r="K361">
        <v>0.10127701256119392</v>
      </c>
      <c r="L361">
        <v>-1.054756623700126E-2</v>
      </c>
      <c r="M361">
        <v>7.5219632502440348E-2</v>
      </c>
      <c r="N361">
        <v>-3.4413988151228092E-2</v>
      </c>
      <c r="O361">
        <v>-1.0631619465483189E-3</v>
      </c>
      <c r="P361">
        <v>-5.7387753052300372E-2</v>
      </c>
      <c r="Q361">
        <v>-3.9433361606503126E-2</v>
      </c>
      <c r="R361">
        <v>-3.1164358791863411E-2</v>
      </c>
      <c r="S361">
        <v>1.7380657829241919E-2</v>
      </c>
      <c r="T361">
        <v>-6.3747557695519541E-2</v>
      </c>
      <c r="U361">
        <v>0.28758660075806652</v>
      </c>
      <c r="V361">
        <v>-1.0075991801530737E-2</v>
      </c>
      <c r="W361">
        <v>-0.18017601372978487</v>
      </c>
      <c r="X361">
        <v>-5.859572569230842E-2</v>
      </c>
      <c r="Y361">
        <v>2.0228223414486379E-2</v>
      </c>
      <c r="Z361">
        <v>0.17984024281562005</v>
      </c>
      <c r="AA361">
        <v>3.5684239754407709E-3</v>
      </c>
      <c r="AB361">
        <v>9.1828824663278796E-2</v>
      </c>
      <c r="AC361">
        <v>7.7395011994567664E-3</v>
      </c>
      <c r="AD361">
        <v>-7.9198608044226404E-3</v>
      </c>
      <c r="AE361">
        <v>-7.6325396127366996E-2</v>
      </c>
      <c r="AF361">
        <v>-0.16077728428416194</v>
      </c>
      <c r="AG361">
        <v>-5.7158768237642987E-2</v>
      </c>
      <c r="AH361">
        <v>-9.6118378242487923E-2</v>
      </c>
      <c r="AI361">
        <v>-0.24626949677173404</v>
      </c>
      <c r="AJ361">
        <v>0.59170311501727779</v>
      </c>
      <c r="AK361">
        <v>-0.14656052763129623</v>
      </c>
      <c r="AL361">
        <v>7.3702722692664091E-2</v>
      </c>
      <c r="AM361">
        <v>-6.4776081792960016E-2</v>
      </c>
      <c r="AN361">
        <v>2.647335831443054E-2</v>
      </c>
      <c r="AO361">
        <v>8.3713236258220469E-2</v>
      </c>
      <c r="AP361">
        <v>4.4936075001758669E-2</v>
      </c>
      <c r="AQ361">
        <v>2.0916641656816504E-2</v>
      </c>
      <c r="AR361">
        <v>-0.18092235634805853</v>
      </c>
    </row>
    <row r="362" spans="1:44" x14ac:dyDescent="0.2">
      <c r="A362">
        <v>354</v>
      </c>
      <c r="B362">
        <v>4.4015781856717506E-2</v>
      </c>
      <c r="C362">
        <v>5.8722977428111722E-3</v>
      </c>
      <c r="D362">
        <v>3.7920801874652188E-2</v>
      </c>
      <c r="E362">
        <v>-3.0877600751383238E-2</v>
      </c>
      <c r="F362">
        <v>7.0990416359560493E-2</v>
      </c>
      <c r="G362">
        <v>-9.5115713039904404E-2</v>
      </c>
      <c r="H362">
        <v>0.18356615513513708</v>
      </c>
      <c r="I362">
        <v>-0.14858381242619012</v>
      </c>
      <c r="J362">
        <v>1.9180886815193254E-3</v>
      </c>
      <c r="K362">
        <v>1.1924932301017765E-2</v>
      </c>
      <c r="L362">
        <v>-0.37676827316970951</v>
      </c>
      <c r="M362">
        <v>4.5741906730945026E-2</v>
      </c>
      <c r="N362">
        <v>-1.3061224489795742E-2</v>
      </c>
      <c r="O362">
        <v>2.1144519059948408E-2</v>
      </c>
      <c r="P362">
        <v>4.3332554385360655E-2</v>
      </c>
      <c r="Q362">
        <v>2.2843136544594689E-3</v>
      </c>
      <c r="R362">
        <v>7.549156030300419E-2</v>
      </c>
      <c r="S362">
        <v>-2.9166273084438976E-2</v>
      </c>
      <c r="T362">
        <v>1.8914540388855317E-2</v>
      </c>
      <c r="U362">
        <v>0.11847554679694383</v>
      </c>
      <c r="V362">
        <v>-6.9764407577759702E-2</v>
      </c>
      <c r="W362">
        <v>-5.0401868860628918E-2</v>
      </c>
      <c r="X362">
        <v>-0.24427201251136965</v>
      </c>
      <c r="Y362">
        <v>-8.2565501953100195E-3</v>
      </c>
      <c r="Z362">
        <v>-3.9681977808465496E-2</v>
      </c>
      <c r="AA362">
        <v>-0.17890076756545004</v>
      </c>
      <c r="AB362">
        <v>4.9637855251982055E-2</v>
      </c>
      <c r="AC362">
        <v>1.5836901440846818E-2</v>
      </c>
      <c r="AD362">
        <v>-6.0214468278283806E-2</v>
      </c>
      <c r="AE362">
        <v>2.810206361361911E-2</v>
      </c>
      <c r="AF362">
        <v>7.5391038800724175E-2</v>
      </c>
      <c r="AG362">
        <v>2.7968673883924877E-2</v>
      </c>
      <c r="AH362">
        <v>-2.8115536059798996E-2</v>
      </c>
      <c r="AI362">
        <v>-0.23272716858362852</v>
      </c>
      <c r="AJ362">
        <v>-0.12477755107236399</v>
      </c>
      <c r="AK362">
        <v>-0.11151338169647129</v>
      </c>
      <c r="AL362">
        <v>2.2331589405130359E-2</v>
      </c>
      <c r="AM362">
        <v>1.7918921179088443E-2</v>
      </c>
      <c r="AN362">
        <v>2.819686361168916E-3</v>
      </c>
      <c r="AO362">
        <v>0.11150172645073608</v>
      </c>
      <c r="AP362">
        <v>-4.3373914251864432E-2</v>
      </c>
      <c r="AQ362">
        <v>-4.1177944448394732E-2</v>
      </c>
      <c r="AR362">
        <v>3.0185477792180615E-2</v>
      </c>
    </row>
    <row r="363" spans="1:44" x14ac:dyDescent="0.2">
      <c r="A363">
        <v>355</v>
      </c>
      <c r="B363">
        <v>-2.8256342054307715E-2</v>
      </c>
      <c r="C363">
        <v>-5.3093439840294909E-3</v>
      </c>
      <c r="D363">
        <v>-2.3069481885139798E-2</v>
      </c>
      <c r="E363">
        <v>1.8179530244772479E-2</v>
      </c>
      <c r="F363">
        <v>-4.0512513662493199E-2</v>
      </c>
      <c r="G363">
        <v>6.1170202574815313E-2</v>
      </c>
      <c r="H363">
        <v>-9.582130744963091E-2</v>
      </c>
      <c r="I363">
        <v>7.0783894861778274E-2</v>
      </c>
      <c r="J363">
        <v>-0.10215873312674262</v>
      </c>
      <c r="K363">
        <v>0.18147840478094612</v>
      </c>
      <c r="L363">
        <v>4.5682264592949995E-3</v>
      </c>
      <c r="M363">
        <v>-3.8980796386411609E-2</v>
      </c>
      <c r="N363">
        <v>3.2307642749000332E-2</v>
      </c>
      <c r="O363">
        <v>2.5422508191034865E-2</v>
      </c>
      <c r="P363">
        <v>-3.539058072842538E-2</v>
      </c>
      <c r="Q363">
        <v>-5.623291509863082E-2</v>
      </c>
      <c r="R363">
        <v>-1.7661712416179087E-2</v>
      </c>
      <c r="S363">
        <v>-6.8449997057578149E-2</v>
      </c>
      <c r="T363">
        <v>2.8350831648912278E-2</v>
      </c>
      <c r="U363">
        <v>0.27542274748168127</v>
      </c>
      <c r="V363">
        <v>-1.5413214414837784E-3</v>
      </c>
      <c r="W363">
        <v>0.12757851445497881</v>
      </c>
      <c r="X363">
        <v>0.12263903312760482</v>
      </c>
      <c r="Y363">
        <v>-3.2027335942428903E-2</v>
      </c>
      <c r="Z363">
        <v>-4.9209473125471304E-2</v>
      </c>
      <c r="AA363">
        <v>7.9892932528275784E-2</v>
      </c>
      <c r="AB363">
        <v>-6.4883174928487386E-2</v>
      </c>
      <c r="AC363">
        <v>-1.7436654748108293E-2</v>
      </c>
      <c r="AD363">
        <v>4.8639858917189471E-2</v>
      </c>
      <c r="AE363">
        <v>-1.9537675526555165E-2</v>
      </c>
      <c r="AF363">
        <v>-7.390593149812652E-2</v>
      </c>
      <c r="AG363">
        <v>1.7642402316278893E-2</v>
      </c>
      <c r="AH363">
        <v>0.14120638703725463</v>
      </c>
      <c r="AI363">
        <v>0.36836294972769812</v>
      </c>
      <c r="AJ363">
        <v>0.22401275165164214</v>
      </c>
      <c r="AK363">
        <v>-8.4987497433975934E-3</v>
      </c>
      <c r="AL363">
        <v>-6.2128339972874813E-2</v>
      </c>
      <c r="AM363">
        <v>-2.3013296859749399E-2</v>
      </c>
      <c r="AN363">
        <v>0.14361626105869774</v>
      </c>
      <c r="AO363">
        <v>2.8219458420989163E-2</v>
      </c>
      <c r="AP363">
        <v>-4.6892526196089301E-2</v>
      </c>
      <c r="AQ363">
        <v>0.27012311835462133</v>
      </c>
      <c r="AR363">
        <v>-3.7537956249611648E-2</v>
      </c>
    </row>
    <row r="364" spans="1:44" x14ac:dyDescent="0.2">
      <c r="A364">
        <v>356</v>
      </c>
      <c r="B364">
        <v>-2.8256342054307715E-2</v>
      </c>
      <c r="C364">
        <v>-5.3093439840294909E-3</v>
      </c>
      <c r="D364">
        <v>-2.3069481885139798E-2</v>
      </c>
      <c r="E364">
        <v>1.8179530244772479E-2</v>
      </c>
      <c r="F364">
        <v>-4.0512513662493199E-2</v>
      </c>
      <c r="G364">
        <v>6.1170202574815313E-2</v>
      </c>
      <c r="H364">
        <v>-9.582130744963091E-2</v>
      </c>
      <c r="I364">
        <v>7.0783894861778274E-2</v>
      </c>
      <c r="J364">
        <v>-0.10215873312674262</v>
      </c>
      <c r="K364">
        <v>0.18147840478094612</v>
      </c>
      <c r="L364">
        <v>4.5682264592949995E-3</v>
      </c>
      <c r="M364">
        <v>-3.8980796386411609E-2</v>
      </c>
      <c r="N364">
        <v>3.2307642749000332E-2</v>
      </c>
      <c r="O364">
        <v>2.5422508191034865E-2</v>
      </c>
      <c r="P364">
        <v>-3.539058072842538E-2</v>
      </c>
      <c r="Q364">
        <v>-5.623291509863082E-2</v>
      </c>
      <c r="R364">
        <v>-1.7661712416179087E-2</v>
      </c>
      <c r="S364">
        <v>-6.8449997057578149E-2</v>
      </c>
      <c r="T364">
        <v>2.8350831648912278E-2</v>
      </c>
      <c r="U364">
        <v>0.27542274748168127</v>
      </c>
      <c r="V364">
        <v>-1.5413214414837784E-3</v>
      </c>
      <c r="W364">
        <v>0.12757851445497881</v>
      </c>
      <c r="X364">
        <v>0.12263903312760482</v>
      </c>
      <c r="Y364">
        <v>-3.2027335942428903E-2</v>
      </c>
      <c r="Z364">
        <v>-4.9209473125471304E-2</v>
      </c>
      <c r="AA364">
        <v>7.9892932528275784E-2</v>
      </c>
      <c r="AB364">
        <v>-6.4883174928487386E-2</v>
      </c>
      <c r="AC364">
        <v>-1.7436654748108293E-2</v>
      </c>
      <c r="AD364">
        <v>4.8639858917189471E-2</v>
      </c>
      <c r="AE364">
        <v>-1.9537675526555165E-2</v>
      </c>
      <c r="AF364">
        <v>-7.390593149812652E-2</v>
      </c>
      <c r="AG364">
        <v>1.7642402316278893E-2</v>
      </c>
      <c r="AH364">
        <v>0.14120638703725463</v>
      </c>
      <c r="AI364">
        <v>0.36836294972769812</v>
      </c>
      <c r="AJ364">
        <v>0.22401275165164214</v>
      </c>
      <c r="AK364">
        <v>-8.4987497433975934E-3</v>
      </c>
      <c r="AL364">
        <v>-6.2128339972874813E-2</v>
      </c>
      <c r="AM364">
        <v>-2.3013296859749399E-2</v>
      </c>
      <c r="AN364">
        <v>0.14361626105869774</v>
      </c>
      <c r="AO364">
        <v>2.8219458420989163E-2</v>
      </c>
      <c r="AP364">
        <v>-4.6892526196089301E-2</v>
      </c>
      <c r="AQ364">
        <v>0.27012311835462133</v>
      </c>
      <c r="AR364">
        <v>-3.7537956249611648E-2</v>
      </c>
    </row>
    <row r="365" spans="1:44" x14ac:dyDescent="0.2">
      <c r="A365">
        <v>357</v>
      </c>
      <c r="B365">
        <v>-3.5340374735488345E-2</v>
      </c>
      <c r="C365">
        <v>-1.8929794484841E-2</v>
      </c>
      <c r="D365">
        <v>-1.6727223147124493E-2</v>
      </c>
      <c r="E365">
        <v>-2.2400410034397744E-3</v>
      </c>
      <c r="F365">
        <v>-1.4519706882459404E-2</v>
      </c>
      <c r="G365">
        <v>1.2460589993305016E-2</v>
      </c>
      <c r="H365">
        <v>-2.6648244032829838E-2</v>
      </c>
      <c r="I365">
        <v>9.3948427305333038E-2</v>
      </c>
      <c r="J365">
        <v>4.5839629575936236E-2</v>
      </c>
      <c r="K365">
        <v>8.7297324041553992E-2</v>
      </c>
      <c r="L365">
        <v>5.9195608856442483E-2</v>
      </c>
      <c r="M365">
        <v>2.4946026665818577E-2</v>
      </c>
      <c r="N365">
        <v>-6.835093632414635E-2</v>
      </c>
      <c r="O365">
        <v>2.1183366656789548E-2</v>
      </c>
      <c r="P365">
        <v>-3.5117222663559766E-2</v>
      </c>
      <c r="Q365">
        <v>1.9265739171075102E-2</v>
      </c>
      <c r="R365">
        <v>8.0136914878641941E-2</v>
      </c>
      <c r="S365">
        <v>4.6769563225517619E-2</v>
      </c>
      <c r="T365">
        <v>-9.9933142104073558E-2</v>
      </c>
      <c r="U365">
        <v>-0.52700539518567946</v>
      </c>
      <c r="V365">
        <v>-1.9699117259833865E-2</v>
      </c>
      <c r="W365">
        <v>-6.7959138766861549E-2</v>
      </c>
      <c r="X365">
        <v>7.9885004417875605E-2</v>
      </c>
      <c r="Y365">
        <v>6.1064922578855541E-2</v>
      </c>
      <c r="Z365">
        <v>0.12903248666483114</v>
      </c>
      <c r="AA365">
        <v>3.5433062489180989E-2</v>
      </c>
      <c r="AB365">
        <v>5.2158902854179567E-2</v>
      </c>
      <c r="AC365">
        <v>5.1244169861541566E-2</v>
      </c>
      <c r="AD365">
        <v>6.312521560057438E-2</v>
      </c>
      <c r="AE365">
        <v>9.1832568264025305E-3</v>
      </c>
      <c r="AF365">
        <v>0.10012695056311793</v>
      </c>
      <c r="AG365">
        <v>0.11397395805169097</v>
      </c>
      <c r="AH365">
        <v>7.7063947366292185E-2</v>
      </c>
      <c r="AI365">
        <v>-0.44737453681048767</v>
      </c>
      <c r="AJ365">
        <v>0.18550638847773016</v>
      </c>
      <c r="AK365">
        <v>0.11892212756595022</v>
      </c>
      <c r="AL365">
        <v>-1.6024889029295553E-2</v>
      </c>
      <c r="AM365">
        <v>0.1701458687329398</v>
      </c>
      <c r="AN365">
        <v>3.9827880091902301E-2</v>
      </c>
      <c r="AO365">
        <v>2.4337809566273405E-2</v>
      </c>
      <c r="AP365">
        <v>-8.2546809316460079E-2</v>
      </c>
      <c r="AQ365">
        <v>-0.10094852111461816</v>
      </c>
      <c r="AR365">
        <v>0.14206760859077638</v>
      </c>
    </row>
    <row r="366" spans="1:44" x14ac:dyDescent="0.2">
      <c r="A366">
        <v>358</v>
      </c>
      <c r="B366">
        <v>-4.2755208000946343E-3</v>
      </c>
      <c r="C366">
        <v>5.2706302292347296E-2</v>
      </c>
      <c r="D366">
        <v>-5.412888948072192E-2</v>
      </c>
      <c r="E366">
        <v>0.11294899546558446</v>
      </c>
      <c r="F366">
        <v>-0.15012178062698378</v>
      </c>
      <c r="G366">
        <v>0.30953937881434879</v>
      </c>
      <c r="H366">
        <v>-0.35100980304808227</v>
      </c>
      <c r="I366">
        <v>2.8421931994318639E-2</v>
      </c>
      <c r="J366">
        <v>0.21791969346458484</v>
      </c>
      <c r="K366">
        <v>0.28624962003807797</v>
      </c>
      <c r="L366">
        <v>3.7970637576504984E-2</v>
      </c>
      <c r="M366">
        <v>8.7913555336750493E-2</v>
      </c>
      <c r="N366">
        <v>0.11981629547655204</v>
      </c>
      <c r="O366">
        <v>-6.7398305022483562E-3</v>
      </c>
      <c r="P366">
        <v>6.2016282958393898E-2</v>
      </c>
      <c r="Q366">
        <v>1.4524321932698703E-2</v>
      </c>
      <c r="R366">
        <v>2.4346972661781097E-2</v>
      </c>
      <c r="S366">
        <v>-2.9238424721495626E-2</v>
      </c>
      <c r="T366">
        <v>6.4824571140125631E-2</v>
      </c>
      <c r="U366">
        <v>8.4143207308599477E-2</v>
      </c>
      <c r="V366">
        <v>4.0666082310241602E-2</v>
      </c>
      <c r="W366">
        <v>0.28829115086865742</v>
      </c>
      <c r="X366">
        <v>7.1797353974228484E-2</v>
      </c>
      <c r="Y366">
        <v>0.20853029275582236</v>
      </c>
      <c r="Z366">
        <v>0.35174700129063186</v>
      </c>
      <c r="AA366">
        <v>1.3024200052498935E-2</v>
      </c>
      <c r="AB366">
        <v>8.6347674037630107E-2</v>
      </c>
      <c r="AC366">
        <v>0.107980232192602</v>
      </c>
      <c r="AD366">
        <v>2.5105640273106022E-2</v>
      </c>
      <c r="AE366">
        <v>5.1045212543656682E-2</v>
      </c>
      <c r="AF366">
        <v>-8.591100086018133E-2</v>
      </c>
      <c r="AG366">
        <v>0.1013315392287597</v>
      </c>
      <c r="AH366">
        <v>0.18432623573969331</v>
      </c>
      <c r="AI366">
        <v>0.40213230105491005</v>
      </c>
      <c r="AJ366">
        <v>-1.9864267811741221E-2</v>
      </c>
      <c r="AK366">
        <v>3.4495049420659507E-2</v>
      </c>
      <c r="AL366">
        <v>0.34225700873978426</v>
      </c>
      <c r="AM366">
        <v>0.49104791735081199</v>
      </c>
      <c r="AN366">
        <v>-0.11398933548985868</v>
      </c>
      <c r="AO366">
        <v>0.13987668954294086</v>
      </c>
      <c r="AP366">
        <v>0.22012413821265442</v>
      </c>
      <c r="AQ366">
        <v>0.10526861756929207</v>
      </c>
      <c r="AR366">
        <v>5.8009684288448105E-2</v>
      </c>
    </row>
    <row r="367" spans="1:44" x14ac:dyDescent="0.2">
      <c r="A367">
        <v>359</v>
      </c>
      <c r="B367">
        <v>-3.5340374735488345E-2</v>
      </c>
      <c r="C367">
        <v>-1.8929794484841E-2</v>
      </c>
      <c r="D367">
        <v>-1.6727223147124493E-2</v>
      </c>
      <c r="E367">
        <v>-2.2400410034397744E-3</v>
      </c>
      <c r="F367">
        <v>-1.4519706882459404E-2</v>
      </c>
      <c r="G367">
        <v>1.2460589993305016E-2</v>
      </c>
      <c r="H367">
        <v>-2.6648244032829838E-2</v>
      </c>
      <c r="I367">
        <v>9.3948427305333038E-2</v>
      </c>
      <c r="J367">
        <v>4.5839629575936236E-2</v>
      </c>
      <c r="K367">
        <v>8.7297324041553992E-2</v>
      </c>
      <c r="L367">
        <v>5.9195608856442483E-2</v>
      </c>
      <c r="M367">
        <v>2.4946026665818577E-2</v>
      </c>
      <c r="N367">
        <v>-6.835093632414635E-2</v>
      </c>
      <c r="O367">
        <v>2.1183366656789548E-2</v>
      </c>
      <c r="P367">
        <v>-3.5117222663559766E-2</v>
      </c>
      <c r="Q367">
        <v>1.9265739171075102E-2</v>
      </c>
      <c r="R367">
        <v>8.0136914878641941E-2</v>
      </c>
      <c r="S367">
        <v>4.6769563225517619E-2</v>
      </c>
      <c r="T367">
        <v>-9.9933142104073558E-2</v>
      </c>
      <c r="U367">
        <v>-0.52700539518567946</v>
      </c>
      <c r="V367">
        <v>-1.9699117259833865E-2</v>
      </c>
      <c r="W367">
        <v>-6.7959138766861549E-2</v>
      </c>
      <c r="X367">
        <v>7.9885004417875605E-2</v>
      </c>
      <c r="Y367">
        <v>6.1064922578855541E-2</v>
      </c>
      <c r="Z367">
        <v>0.12903248666483114</v>
      </c>
      <c r="AA367">
        <v>3.5433062489180989E-2</v>
      </c>
      <c r="AB367">
        <v>5.2158902854179567E-2</v>
      </c>
      <c r="AC367">
        <v>5.1244169861541566E-2</v>
      </c>
      <c r="AD367">
        <v>6.312521560057438E-2</v>
      </c>
      <c r="AE367">
        <v>9.1832568264025305E-3</v>
      </c>
      <c r="AF367">
        <v>0.10012695056311793</v>
      </c>
      <c r="AG367">
        <v>0.11397395805169097</v>
      </c>
      <c r="AH367">
        <v>7.7063947366292185E-2</v>
      </c>
      <c r="AI367">
        <v>-0.44737453681048767</v>
      </c>
      <c r="AJ367">
        <v>0.18550638847773016</v>
      </c>
      <c r="AK367">
        <v>0.11892212756595022</v>
      </c>
      <c r="AL367">
        <v>-1.6024889029295553E-2</v>
      </c>
      <c r="AM367">
        <v>0.1701458687329398</v>
      </c>
      <c r="AN367">
        <v>3.9827880091902301E-2</v>
      </c>
      <c r="AO367">
        <v>2.4337809566273405E-2</v>
      </c>
      <c r="AP367">
        <v>-8.2546809316460079E-2</v>
      </c>
      <c r="AQ367">
        <v>-0.10094852111461816</v>
      </c>
      <c r="AR367">
        <v>0.14206760859077638</v>
      </c>
    </row>
    <row r="368" spans="1:44" x14ac:dyDescent="0.2">
      <c r="A368">
        <v>360</v>
      </c>
      <c r="B368">
        <v>7.3025720819792195E-2</v>
      </c>
      <c r="C368">
        <v>0.12473488243986242</v>
      </c>
      <c r="D368">
        <v>-4.5974533578881038E-2</v>
      </c>
      <c r="E368">
        <v>0.17893591107073248</v>
      </c>
      <c r="F368">
        <v>-0.19077410615590251</v>
      </c>
      <c r="G368">
        <v>0.45686874337446981</v>
      </c>
      <c r="H368">
        <v>-0.44454440557923613</v>
      </c>
      <c r="I368">
        <v>4.535392017124229E-2</v>
      </c>
      <c r="J368">
        <v>-4.9364069247984199E-2</v>
      </c>
      <c r="K368">
        <v>-0.33565668234022861</v>
      </c>
      <c r="L368">
        <v>0.15513099999659774</v>
      </c>
      <c r="M368">
        <v>3.7257862038816203E-2</v>
      </c>
      <c r="N368">
        <v>2.0749696109809035E-2</v>
      </c>
      <c r="O368">
        <v>4.0118885791360137E-2</v>
      </c>
      <c r="P368">
        <v>4.4874857516436606E-2</v>
      </c>
      <c r="Q368">
        <v>0.10764803972885439</v>
      </c>
      <c r="R368">
        <v>0.13386388383446857</v>
      </c>
      <c r="S368">
        <v>4.2804368582458618E-2</v>
      </c>
      <c r="T368">
        <v>1.8318350264087124E-2</v>
      </c>
      <c r="U368">
        <v>8.6138627902250464E-2</v>
      </c>
      <c r="V368">
        <v>-4.6953181271241595E-2</v>
      </c>
      <c r="W368">
        <v>0.20923086256226897</v>
      </c>
      <c r="X368">
        <v>0.19732474116674714</v>
      </c>
      <c r="Y368">
        <v>-3.4270455866202698E-2</v>
      </c>
      <c r="Z368">
        <v>-0.22694973981578059</v>
      </c>
      <c r="AA368">
        <v>2.7213586525646205E-2</v>
      </c>
      <c r="AB368">
        <v>-1.2601121515165237E-2</v>
      </c>
      <c r="AC368">
        <v>3.819194396845127E-2</v>
      </c>
      <c r="AD368">
        <v>0.11334660155357468</v>
      </c>
      <c r="AE368">
        <v>5.7434858278717638E-2</v>
      </c>
      <c r="AF368">
        <v>0.17498969548108056</v>
      </c>
      <c r="AG368">
        <v>0.1309638173980423</v>
      </c>
      <c r="AH368">
        <v>-5.4880077355452528E-2</v>
      </c>
      <c r="AI368">
        <v>-0.13521367528968575</v>
      </c>
      <c r="AJ368">
        <v>-7.1743374533814519E-2</v>
      </c>
      <c r="AK368">
        <v>0.19772897334315709</v>
      </c>
      <c r="AL368">
        <v>-0.11621124126705962</v>
      </c>
      <c r="AM368">
        <v>-2.9518181348623496E-2</v>
      </c>
      <c r="AN368">
        <v>-3.8531910338881037E-2</v>
      </c>
      <c r="AO368">
        <v>-0.22664311680200089</v>
      </c>
      <c r="AP368">
        <v>-0.19705035607858967</v>
      </c>
      <c r="AQ368">
        <v>-2.796631761664492E-2</v>
      </c>
      <c r="AR368">
        <v>8.3581580318722981E-2</v>
      </c>
    </row>
    <row r="369" spans="1:44" x14ac:dyDescent="0.2">
      <c r="A369">
        <v>361</v>
      </c>
      <c r="B369">
        <v>-1.6236876176348725E-2</v>
      </c>
      <c r="C369">
        <v>-3.8345418909204732E-3</v>
      </c>
      <c r="D369">
        <v>-1.2450074618096441E-2</v>
      </c>
      <c r="E369">
        <v>8.7241490336240624E-3</v>
      </c>
      <c r="F369">
        <v>-2.0991094217389206E-2</v>
      </c>
      <c r="G369">
        <v>3.0352372767497027E-2</v>
      </c>
      <c r="H369">
        <v>-4.9830978548609628E-2</v>
      </c>
      <c r="I369">
        <v>-1.5816864765765382E-2</v>
      </c>
      <c r="J369">
        <v>2.9233082828716839E-3</v>
      </c>
      <c r="K369">
        <v>-2.2750876138054599E-2</v>
      </c>
      <c r="L369">
        <v>-0.17049800655539116</v>
      </c>
      <c r="M369">
        <v>7.3047045541512201E-3</v>
      </c>
      <c r="N369">
        <v>3.6648296551849757E-2</v>
      </c>
      <c r="O369">
        <v>-3.8324482024713058E-2</v>
      </c>
      <c r="P369">
        <v>0.10173399588687682</v>
      </c>
      <c r="Q369">
        <v>-6.1996288038890235E-2</v>
      </c>
      <c r="R369">
        <v>-0.11343649716665039</v>
      </c>
      <c r="S369">
        <v>3.6580293972228173E-3</v>
      </c>
      <c r="T369">
        <v>3.9382107773237474E-2</v>
      </c>
      <c r="U369">
        <v>-0.48438863161639645</v>
      </c>
      <c r="V369">
        <v>-1.2293833683932887E-2</v>
      </c>
      <c r="W369">
        <v>0.22968939639270469</v>
      </c>
      <c r="X369">
        <v>2.8111081143102012E-2</v>
      </c>
      <c r="Y369">
        <v>1.2994739973344993E-2</v>
      </c>
      <c r="Z369">
        <v>-6.8965923212439439E-2</v>
      </c>
      <c r="AA369">
        <v>-0.31072310163566053</v>
      </c>
      <c r="AB369">
        <v>1.3067388738261521E-2</v>
      </c>
      <c r="AC369">
        <v>6.1094285014284377E-2</v>
      </c>
      <c r="AD369">
        <v>-7.0067255269509299E-2</v>
      </c>
      <c r="AE369">
        <v>8.0897831172759505E-2</v>
      </c>
      <c r="AF369">
        <v>-9.1797771472069689E-3</v>
      </c>
      <c r="AG369">
        <v>-4.8708740046434218E-2</v>
      </c>
      <c r="AH369">
        <v>0.13718434745705266</v>
      </c>
      <c r="AI369">
        <v>-0.41973928427061646</v>
      </c>
      <c r="AJ369">
        <v>0.18993607336766183</v>
      </c>
      <c r="AK369">
        <v>0.10203536969678462</v>
      </c>
      <c r="AL369">
        <v>1.9957449567573393E-2</v>
      </c>
      <c r="AM369">
        <v>-7.57065504438591E-2</v>
      </c>
      <c r="AN369">
        <v>-0.31594006167230981</v>
      </c>
      <c r="AO369">
        <v>7.1322775774754321E-2</v>
      </c>
      <c r="AP369">
        <v>0.11963335127480623</v>
      </c>
      <c r="AQ369">
        <v>3.7168595011993544E-2</v>
      </c>
      <c r="AR369">
        <v>4.0544960146519093E-2</v>
      </c>
    </row>
    <row r="370" spans="1:44" x14ac:dyDescent="0.2">
      <c r="A370">
        <v>362</v>
      </c>
      <c r="B370">
        <v>4.1533097315911149E-3</v>
      </c>
      <c r="C370">
        <v>-1.88676372450719E-2</v>
      </c>
      <c r="D370">
        <v>2.3463650625102472E-2</v>
      </c>
      <c r="E370">
        <v>-4.1360812222612564E-2</v>
      </c>
      <c r="F370">
        <v>6.7621336238101293E-2</v>
      </c>
      <c r="G370">
        <v>-0.10207940283839423</v>
      </c>
      <c r="H370">
        <v>0.18899303525604849</v>
      </c>
      <c r="I370">
        <v>1.7529145944926716E-2</v>
      </c>
      <c r="J370">
        <v>5.7886306260276132E-2</v>
      </c>
      <c r="K370">
        <v>9.0835177015328838E-2</v>
      </c>
      <c r="L370">
        <v>0.12252386227406742</v>
      </c>
      <c r="M370">
        <v>-1.4023895569927891E-2</v>
      </c>
      <c r="N370">
        <v>1.9852542223252945E-2</v>
      </c>
      <c r="O370">
        <v>4.7761929123138813E-2</v>
      </c>
      <c r="P370">
        <v>-2.5963400596292097E-2</v>
      </c>
      <c r="Q370">
        <v>-3.3536315739529643E-3</v>
      </c>
      <c r="R370">
        <v>-2.5163747380717583E-3</v>
      </c>
      <c r="S370">
        <v>1.1409403361601012E-2</v>
      </c>
      <c r="T370">
        <v>6.9852684458370895E-2</v>
      </c>
      <c r="U370">
        <v>-0.23879446077130284</v>
      </c>
      <c r="V370">
        <v>6.5027049765613576E-2</v>
      </c>
      <c r="W370">
        <v>-0.44154972207951448</v>
      </c>
      <c r="X370">
        <v>4.040568495936836E-2</v>
      </c>
      <c r="Y370">
        <v>4.4376557027486108E-2</v>
      </c>
      <c r="Z370">
        <v>-8.5324315401453132E-2</v>
      </c>
      <c r="AA370">
        <v>0.11171106170772771</v>
      </c>
      <c r="AB370">
        <v>-2.2869854021404956E-2</v>
      </c>
      <c r="AC370">
        <v>2.3338134530999088E-3</v>
      </c>
      <c r="AD370">
        <v>9.675187704941246E-3</v>
      </c>
      <c r="AE370">
        <v>-1.1106384217395182E-2</v>
      </c>
      <c r="AF370">
        <v>7.4106659722410484E-3</v>
      </c>
      <c r="AG370">
        <v>3.3008132104231036E-2</v>
      </c>
      <c r="AH370">
        <v>-8.2076205882175679E-2</v>
      </c>
      <c r="AI370">
        <v>0.4021802019812315</v>
      </c>
      <c r="AJ370">
        <v>-0.27806133284144596</v>
      </c>
      <c r="AK370">
        <v>3.3214148849791236E-2</v>
      </c>
      <c r="AL370">
        <v>6.4032484264447298E-2</v>
      </c>
      <c r="AM370">
        <v>0.27466306144323482</v>
      </c>
      <c r="AN370">
        <v>0.13851160338819501</v>
      </c>
      <c r="AO370">
        <v>2.0106714726594532E-2</v>
      </c>
      <c r="AP370">
        <v>3.3361911731965455E-2</v>
      </c>
      <c r="AQ370">
        <v>-3.5721570159876204E-2</v>
      </c>
      <c r="AR370">
        <v>8.5521043730613533E-2</v>
      </c>
    </row>
    <row r="371" spans="1:44" x14ac:dyDescent="0.2">
      <c r="A371">
        <v>363</v>
      </c>
      <c r="B371">
        <v>3.724273771552622E-2</v>
      </c>
      <c r="C371">
        <v>-2.1689789117790736E-2</v>
      </c>
      <c r="D371">
        <v>6.0239100213595353E-2</v>
      </c>
      <c r="E371">
        <v>-7.7273974629761044E-2</v>
      </c>
      <c r="F371">
        <v>0.14902914956601565</v>
      </c>
      <c r="G371">
        <v>-0.19695159542405916</v>
      </c>
      <c r="H371">
        <v>0.43083423492108675</v>
      </c>
      <c r="I371">
        <v>3.0503150564823445E-2</v>
      </c>
      <c r="J371">
        <v>-0.10735859666241698</v>
      </c>
      <c r="K371">
        <v>-9.5168658881532808E-2</v>
      </c>
      <c r="L371">
        <v>4.6538857316625659E-2</v>
      </c>
      <c r="M371">
        <v>1.5562616064948021E-3</v>
      </c>
      <c r="N371">
        <v>-0.10493974611807733</v>
      </c>
      <c r="O371">
        <v>-2.791403727147812E-3</v>
      </c>
      <c r="P371">
        <v>1.9477225954091848E-2</v>
      </c>
      <c r="Q371">
        <v>3.4683851248749731E-2</v>
      </c>
      <c r="R371">
        <v>-3.7435534583124541E-3</v>
      </c>
      <c r="S371">
        <v>2.8811496454943741E-2</v>
      </c>
      <c r="T371">
        <v>7.3622777681623397E-3</v>
      </c>
      <c r="U371">
        <v>-0.53664431397171064</v>
      </c>
      <c r="V371">
        <v>1.2276557218058315E-3</v>
      </c>
      <c r="W371">
        <v>0.33140267916824739</v>
      </c>
      <c r="X371">
        <v>2.0972052456869505E-2</v>
      </c>
      <c r="Y371">
        <v>-0.18942197208478939</v>
      </c>
      <c r="Z371">
        <v>-0.10535045198821225</v>
      </c>
      <c r="AA371">
        <v>8.6073779959344954E-2</v>
      </c>
      <c r="AB371">
        <v>1.1305377526294569E-2</v>
      </c>
      <c r="AC371">
        <v>-0.16852529287246087</v>
      </c>
      <c r="AD371">
        <v>-4.2509372789777511E-2</v>
      </c>
      <c r="AE371">
        <v>2.9167998311122378E-2</v>
      </c>
      <c r="AF371">
        <v>-4.8666730899990629E-2</v>
      </c>
      <c r="AG371">
        <v>-0.15382355359202582</v>
      </c>
      <c r="AH371">
        <v>2.9197885096529985E-2</v>
      </c>
      <c r="AI371">
        <v>-0.21826407379578749</v>
      </c>
      <c r="AJ371">
        <v>0.12286442841755285</v>
      </c>
      <c r="AK371">
        <v>-8.5860242181809432E-2</v>
      </c>
      <c r="AL371">
        <v>-6.4881467005437288E-2</v>
      </c>
      <c r="AM371">
        <v>-9.8180708704176833E-2</v>
      </c>
      <c r="AN371">
        <v>-1.8619537125158625E-2</v>
      </c>
      <c r="AO371">
        <v>9.3219882880173355E-3</v>
      </c>
      <c r="AP371">
        <v>-1.7691525001050756E-2</v>
      </c>
      <c r="AQ371">
        <v>0.10952062127725259</v>
      </c>
      <c r="AR371">
        <v>-8.6198015431769415E-2</v>
      </c>
    </row>
    <row r="372" spans="1:44" x14ac:dyDescent="0.2">
      <c r="A372">
        <v>364</v>
      </c>
      <c r="B372">
        <v>-2.8256342054307715E-2</v>
      </c>
      <c r="C372">
        <v>-5.3093439840294909E-3</v>
      </c>
      <c r="D372">
        <v>-2.3069481885139798E-2</v>
      </c>
      <c r="E372">
        <v>1.8179530244772479E-2</v>
      </c>
      <c r="F372">
        <v>-4.0512513662493199E-2</v>
      </c>
      <c r="G372">
        <v>6.1170202574815313E-2</v>
      </c>
      <c r="H372">
        <v>-9.582130744963091E-2</v>
      </c>
      <c r="I372">
        <v>7.0783894861778274E-2</v>
      </c>
      <c r="J372">
        <v>-0.10215873312674262</v>
      </c>
      <c r="K372">
        <v>0.18147840478094612</v>
      </c>
      <c r="L372">
        <v>4.5682264592949995E-3</v>
      </c>
      <c r="M372">
        <v>-3.8980796386411609E-2</v>
      </c>
      <c r="N372">
        <v>3.2307642749000332E-2</v>
      </c>
      <c r="O372">
        <v>2.5422508191034865E-2</v>
      </c>
      <c r="P372">
        <v>-3.539058072842538E-2</v>
      </c>
      <c r="Q372">
        <v>-5.623291509863082E-2</v>
      </c>
      <c r="R372">
        <v>-1.7661712416179087E-2</v>
      </c>
      <c r="S372">
        <v>-6.8449997057578149E-2</v>
      </c>
      <c r="T372">
        <v>2.8350831648912278E-2</v>
      </c>
      <c r="U372">
        <v>0.27542274748168127</v>
      </c>
      <c r="V372">
        <v>-1.5413214414837784E-3</v>
      </c>
      <c r="W372">
        <v>0.12757851445497881</v>
      </c>
      <c r="X372">
        <v>0.12263903312760482</v>
      </c>
      <c r="Y372">
        <v>-3.2027335942428903E-2</v>
      </c>
      <c r="Z372">
        <v>-4.9209473125471304E-2</v>
      </c>
      <c r="AA372">
        <v>7.9892932528275784E-2</v>
      </c>
      <c r="AB372">
        <v>-6.4883174928487386E-2</v>
      </c>
      <c r="AC372">
        <v>-1.7436654748108293E-2</v>
      </c>
      <c r="AD372">
        <v>4.8639858917189471E-2</v>
      </c>
      <c r="AE372">
        <v>-1.9537675526555165E-2</v>
      </c>
      <c r="AF372">
        <v>-7.390593149812652E-2</v>
      </c>
      <c r="AG372">
        <v>1.7642402316278893E-2</v>
      </c>
      <c r="AH372">
        <v>0.14120638703725463</v>
      </c>
      <c r="AI372">
        <v>0.36836294972769812</v>
      </c>
      <c r="AJ372">
        <v>0.22401275165164214</v>
      </c>
      <c r="AK372">
        <v>-8.4987497433975934E-3</v>
      </c>
      <c r="AL372">
        <v>-6.2128339972874813E-2</v>
      </c>
      <c r="AM372">
        <v>-2.3013296859749399E-2</v>
      </c>
      <c r="AN372">
        <v>0.14361626105869774</v>
      </c>
      <c r="AO372">
        <v>2.8219458420989163E-2</v>
      </c>
      <c r="AP372">
        <v>-4.6892526196089301E-2</v>
      </c>
      <c r="AQ372">
        <v>0.27012311835462133</v>
      </c>
      <c r="AR372">
        <v>-3.7537956249611648E-2</v>
      </c>
    </row>
    <row r="373" spans="1:44" x14ac:dyDescent="0.2">
      <c r="A373">
        <v>365</v>
      </c>
      <c r="B373">
        <v>-3.5340374735488345E-2</v>
      </c>
      <c r="C373">
        <v>-1.8929794484841E-2</v>
      </c>
      <c r="D373">
        <v>-1.6727223147124493E-2</v>
      </c>
      <c r="E373">
        <v>-2.2400410034397744E-3</v>
      </c>
      <c r="F373">
        <v>-1.4519706882459404E-2</v>
      </c>
      <c r="G373">
        <v>1.2460589993305016E-2</v>
      </c>
      <c r="H373">
        <v>-2.6648244032829838E-2</v>
      </c>
      <c r="I373">
        <v>9.3948427305333038E-2</v>
      </c>
      <c r="J373">
        <v>4.5839629575936236E-2</v>
      </c>
      <c r="K373">
        <v>8.7297324041553992E-2</v>
      </c>
      <c r="L373">
        <v>5.9195608856442483E-2</v>
      </c>
      <c r="M373">
        <v>2.4946026665818577E-2</v>
      </c>
      <c r="N373">
        <v>-6.835093632414635E-2</v>
      </c>
      <c r="O373">
        <v>2.1183366656789548E-2</v>
      </c>
      <c r="P373">
        <v>-3.5117222663559766E-2</v>
      </c>
      <c r="Q373">
        <v>1.9265739171075102E-2</v>
      </c>
      <c r="R373">
        <v>8.0136914878641941E-2</v>
      </c>
      <c r="S373">
        <v>4.6769563225517619E-2</v>
      </c>
      <c r="T373">
        <v>-9.9933142104073558E-2</v>
      </c>
      <c r="U373">
        <v>-0.52700539518567946</v>
      </c>
      <c r="V373">
        <v>-1.9699117259833865E-2</v>
      </c>
      <c r="W373">
        <v>-6.7959138766861549E-2</v>
      </c>
      <c r="X373">
        <v>7.9885004417875605E-2</v>
      </c>
      <c r="Y373">
        <v>6.1064922578855541E-2</v>
      </c>
      <c r="Z373">
        <v>0.12903248666483114</v>
      </c>
      <c r="AA373">
        <v>3.5433062489180989E-2</v>
      </c>
      <c r="AB373">
        <v>5.2158902854179567E-2</v>
      </c>
      <c r="AC373">
        <v>5.1244169861541566E-2</v>
      </c>
      <c r="AD373">
        <v>6.312521560057438E-2</v>
      </c>
      <c r="AE373">
        <v>9.1832568264025305E-3</v>
      </c>
      <c r="AF373">
        <v>0.10012695056311793</v>
      </c>
      <c r="AG373">
        <v>0.11397395805169097</v>
      </c>
      <c r="AH373">
        <v>7.7063947366292185E-2</v>
      </c>
      <c r="AI373">
        <v>-0.44737453681048767</v>
      </c>
      <c r="AJ373">
        <v>0.18550638847773016</v>
      </c>
      <c r="AK373">
        <v>0.11892212756595022</v>
      </c>
      <c r="AL373">
        <v>-1.6024889029295553E-2</v>
      </c>
      <c r="AM373">
        <v>0.1701458687329398</v>
      </c>
      <c r="AN373">
        <v>3.9827880091902301E-2</v>
      </c>
      <c r="AO373">
        <v>2.4337809566273405E-2</v>
      </c>
      <c r="AP373">
        <v>-8.2546809316460079E-2</v>
      </c>
      <c r="AQ373">
        <v>-0.10094852111461816</v>
      </c>
      <c r="AR373">
        <v>0.14206760859077638</v>
      </c>
    </row>
    <row r="374" spans="1:44" x14ac:dyDescent="0.2">
      <c r="A374">
        <v>366</v>
      </c>
      <c r="B374">
        <v>3.724273771552622E-2</v>
      </c>
      <c r="C374">
        <v>-2.1689789117790736E-2</v>
      </c>
      <c r="D374">
        <v>6.0239100213595353E-2</v>
      </c>
      <c r="E374">
        <v>-7.7273974629761044E-2</v>
      </c>
      <c r="F374">
        <v>0.14902914956601565</v>
      </c>
      <c r="G374">
        <v>-0.19695159542405916</v>
      </c>
      <c r="H374">
        <v>0.43083423492108675</v>
      </c>
      <c r="I374">
        <v>3.0503150564823445E-2</v>
      </c>
      <c r="J374">
        <v>-0.10735859666241698</v>
      </c>
      <c r="K374">
        <v>-9.5168658881532808E-2</v>
      </c>
      <c r="L374">
        <v>4.6538857316625659E-2</v>
      </c>
      <c r="M374">
        <v>1.5562616064948021E-3</v>
      </c>
      <c r="N374">
        <v>-0.10493974611807733</v>
      </c>
      <c r="O374">
        <v>-2.791403727147812E-3</v>
      </c>
      <c r="P374">
        <v>1.9477225954091848E-2</v>
      </c>
      <c r="Q374">
        <v>3.4683851248749731E-2</v>
      </c>
      <c r="R374">
        <v>-3.7435534583124541E-3</v>
      </c>
      <c r="S374">
        <v>2.8811496454943741E-2</v>
      </c>
      <c r="T374">
        <v>7.3622777681623397E-3</v>
      </c>
      <c r="U374">
        <v>-0.53664431397171064</v>
      </c>
      <c r="V374">
        <v>1.2276557218058315E-3</v>
      </c>
      <c r="W374">
        <v>0.33140267916824739</v>
      </c>
      <c r="X374">
        <v>2.0972052456869505E-2</v>
      </c>
      <c r="Y374">
        <v>-0.18942197208478939</v>
      </c>
      <c r="Z374">
        <v>-0.10535045198821225</v>
      </c>
      <c r="AA374">
        <v>8.6073779959344954E-2</v>
      </c>
      <c r="AB374">
        <v>1.1305377526294569E-2</v>
      </c>
      <c r="AC374">
        <v>-0.16852529287246087</v>
      </c>
      <c r="AD374">
        <v>-4.2509372789777511E-2</v>
      </c>
      <c r="AE374">
        <v>2.9167998311122378E-2</v>
      </c>
      <c r="AF374">
        <v>-4.8666730899990629E-2</v>
      </c>
      <c r="AG374">
        <v>-0.15382355359202582</v>
      </c>
      <c r="AH374">
        <v>2.9197885096529985E-2</v>
      </c>
      <c r="AI374">
        <v>-0.21826407379578749</v>
      </c>
      <c r="AJ374">
        <v>0.12286442841755285</v>
      </c>
      <c r="AK374">
        <v>-8.5860242181809432E-2</v>
      </c>
      <c r="AL374">
        <v>-6.4881467005437288E-2</v>
      </c>
      <c r="AM374">
        <v>-9.8180708704176833E-2</v>
      </c>
      <c r="AN374">
        <v>-1.8619537125158625E-2</v>
      </c>
      <c r="AO374">
        <v>9.3219882880173355E-3</v>
      </c>
      <c r="AP374">
        <v>-1.7691525001050756E-2</v>
      </c>
      <c r="AQ374">
        <v>0.10952062127725259</v>
      </c>
      <c r="AR374">
        <v>-8.6198015431769415E-2</v>
      </c>
    </row>
    <row r="375" spans="1:44" x14ac:dyDescent="0.2">
      <c r="A375">
        <v>367</v>
      </c>
      <c r="B375">
        <v>1.696087831797799E-2</v>
      </c>
      <c r="C375">
        <v>-3.2413212920028522E-2</v>
      </c>
      <c r="D375">
        <v>5.1028075101159587E-2</v>
      </c>
      <c r="E375">
        <v>-7.9390160927106601E-2</v>
      </c>
      <c r="F375">
        <v>0.14166504689935189</v>
      </c>
      <c r="G375">
        <v>-0.19362527426658316</v>
      </c>
      <c r="H375">
        <v>0.41579964062115238</v>
      </c>
      <c r="I375">
        <v>2.7848641472032476E-3</v>
      </c>
      <c r="J375">
        <v>6.404857068060954E-2</v>
      </c>
      <c r="K375">
        <v>0.11899873098500602</v>
      </c>
      <c r="L375">
        <v>5.924612125036588E-2</v>
      </c>
      <c r="M375">
        <v>-1.1930317980606953E-2</v>
      </c>
      <c r="N375">
        <v>8.0660313122478122E-2</v>
      </c>
      <c r="O375">
        <v>2.45580848949567E-2</v>
      </c>
      <c r="P375">
        <v>-4.1150943525447792E-2</v>
      </c>
      <c r="Q375">
        <v>3.6407489631963941E-2</v>
      </c>
      <c r="R375">
        <v>4.746397668438096E-4</v>
      </c>
      <c r="S375">
        <v>5.9152573090790028E-2</v>
      </c>
      <c r="T375">
        <v>2.5546181968592485E-2</v>
      </c>
      <c r="U375">
        <v>5.6546368665266744E-2</v>
      </c>
      <c r="V375">
        <v>6.4373546301308648E-2</v>
      </c>
      <c r="W375">
        <v>-0.42169641677545089</v>
      </c>
      <c r="X375">
        <v>-0.16898193861528354</v>
      </c>
      <c r="Y375">
        <v>5.2339425105003112E-2</v>
      </c>
      <c r="Z375">
        <v>0.17053107127866873</v>
      </c>
      <c r="AA375">
        <v>1.8587544049657234E-2</v>
      </c>
      <c r="AB375">
        <v>3.0166895137747396E-2</v>
      </c>
      <c r="AC375">
        <v>7.9611261476409956E-2</v>
      </c>
      <c r="AD375">
        <v>-2.0808550810457516E-2</v>
      </c>
      <c r="AE375">
        <v>-4.3094145278531504E-2</v>
      </c>
      <c r="AF375">
        <v>-1.7886470407140198E-2</v>
      </c>
      <c r="AG375">
        <v>-7.3356937157617708E-2</v>
      </c>
      <c r="AH375">
        <v>-0.14855147176060968</v>
      </c>
      <c r="AI375">
        <v>0.2655243321684948</v>
      </c>
      <c r="AJ375">
        <v>-0.48758844371277854</v>
      </c>
      <c r="AK375">
        <v>-5.025400335087471E-3</v>
      </c>
      <c r="AL375">
        <v>0.14455878040857328</v>
      </c>
      <c r="AM375">
        <v>0.19581994447515849</v>
      </c>
      <c r="AN375">
        <v>-2.6192590481818767E-2</v>
      </c>
      <c r="AO375">
        <v>9.651257295858473E-2</v>
      </c>
      <c r="AP375">
        <v>0.18450290543431414</v>
      </c>
      <c r="AQ375">
        <v>-8.3561029362521744E-2</v>
      </c>
      <c r="AR375">
        <v>6.7432864037838103E-2</v>
      </c>
    </row>
    <row r="376" spans="1:44" x14ac:dyDescent="0.2">
      <c r="A376">
        <v>368</v>
      </c>
      <c r="B376">
        <v>-8.0226404259392092E-2</v>
      </c>
      <c r="C376">
        <v>-3.9644914676043697E-2</v>
      </c>
      <c r="D376">
        <v>-4.2256755031040427E-2</v>
      </c>
      <c r="E376">
        <v>2.7270778141395002E-3</v>
      </c>
      <c r="F376">
        <v>-4.4861492065458974E-2</v>
      </c>
      <c r="G376">
        <v>4.982373706459331E-2</v>
      </c>
      <c r="H376">
        <v>-9.0191549102139001E-2</v>
      </c>
      <c r="I376">
        <v>-6.3100274269990986E-2</v>
      </c>
      <c r="J376">
        <v>5.3824698624665546E-2</v>
      </c>
      <c r="K376">
        <v>0.10127701256119392</v>
      </c>
      <c r="L376">
        <v>-1.054756623700126E-2</v>
      </c>
      <c r="M376">
        <v>7.5219632502440348E-2</v>
      </c>
      <c r="N376">
        <v>-3.4413988151228092E-2</v>
      </c>
      <c r="O376">
        <v>-1.0631619465483189E-3</v>
      </c>
      <c r="P376">
        <v>-5.7387753052300372E-2</v>
      </c>
      <c r="Q376">
        <v>-3.9433361606503126E-2</v>
      </c>
      <c r="R376">
        <v>-3.1164358791863411E-2</v>
      </c>
      <c r="S376">
        <v>1.7380657829241919E-2</v>
      </c>
      <c r="T376">
        <v>-6.3747557695519541E-2</v>
      </c>
      <c r="U376">
        <v>0.28758660075806652</v>
      </c>
      <c r="V376">
        <v>-1.0075991801530737E-2</v>
      </c>
      <c r="W376">
        <v>-0.18017601372978487</v>
      </c>
      <c r="X376">
        <v>-5.859572569230842E-2</v>
      </c>
      <c r="Y376">
        <v>2.0228223414486379E-2</v>
      </c>
      <c r="Z376">
        <v>0.17984024281562005</v>
      </c>
      <c r="AA376">
        <v>3.5684239754407709E-3</v>
      </c>
      <c r="AB376">
        <v>9.1828824663278796E-2</v>
      </c>
      <c r="AC376">
        <v>7.7395011994567664E-3</v>
      </c>
      <c r="AD376">
        <v>-7.9198608044226404E-3</v>
      </c>
      <c r="AE376">
        <v>-7.6325396127366996E-2</v>
      </c>
      <c r="AF376">
        <v>-0.16077728428416194</v>
      </c>
      <c r="AG376">
        <v>-5.7158768237642987E-2</v>
      </c>
      <c r="AH376">
        <v>-9.6118378242487923E-2</v>
      </c>
      <c r="AI376">
        <v>-0.24626949677173404</v>
      </c>
      <c r="AJ376">
        <v>0.59170311501727779</v>
      </c>
      <c r="AK376">
        <v>-0.14656052763129623</v>
      </c>
      <c r="AL376">
        <v>7.3702722692664091E-2</v>
      </c>
      <c r="AM376">
        <v>-6.4776081792960016E-2</v>
      </c>
      <c r="AN376">
        <v>2.647335831443054E-2</v>
      </c>
      <c r="AO376">
        <v>8.3713236258220469E-2</v>
      </c>
      <c r="AP376">
        <v>4.4936075001758669E-2</v>
      </c>
      <c r="AQ376">
        <v>2.0916641656816504E-2</v>
      </c>
      <c r="AR376">
        <v>-0.18092235634805853</v>
      </c>
    </row>
    <row r="377" spans="1:44" x14ac:dyDescent="0.2">
      <c r="A377">
        <v>369</v>
      </c>
      <c r="B377">
        <v>-4.2755208000946343E-3</v>
      </c>
      <c r="C377">
        <v>5.2706302292347296E-2</v>
      </c>
      <c r="D377">
        <v>-5.412888948072192E-2</v>
      </c>
      <c r="E377">
        <v>0.11294899546558446</v>
      </c>
      <c r="F377">
        <v>-0.15012178062698378</v>
      </c>
      <c r="G377">
        <v>0.30953937881434879</v>
      </c>
      <c r="H377">
        <v>-0.35100980304808227</v>
      </c>
      <c r="I377">
        <v>2.8421931994318639E-2</v>
      </c>
      <c r="J377">
        <v>0.21791969346458484</v>
      </c>
      <c r="K377">
        <v>0.28624962003807797</v>
      </c>
      <c r="L377">
        <v>3.7970637576504984E-2</v>
      </c>
      <c r="M377">
        <v>8.7913555336750493E-2</v>
      </c>
      <c r="N377">
        <v>0.11981629547655204</v>
      </c>
      <c r="O377">
        <v>-6.7398305022483562E-3</v>
      </c>
      <c r="P377">
        <v>6.2016282958393898E-2</v>
      </c>
      <c r="Q377">
        <v>1.4524321932698703E-2</v>
      </c>
      <c r="R377">
        <v>2.4346972661781097E-2</v>
      </c>
      <c r="S377">
        <v>-2.9238424721495626E-2</v>
      </c>
      <c r="T377">
        <v>6.4824571140125631E-2</v>
      </c>
      <c r="U377">
        <v>8.4143207308599477E-2</v>
      </c>
      <c r="V377">
        <v>4.0666082310241602E-2</v>
      </c>
      <c r="W377">
        <v>0.28829115086865742</v>
      </c>
      <c r="X377">
        <v>7.1797353974228484E-2</v>
      </c>
      <c r="Y377">
        <v>0.20853029275582236</v>
      </c>
      <c r="Z377">
        <v>0.35174700129063186</v>
      </c>
      <c r="AA377">
        <v>1.3024200052498935E-2</v>
      </c>
      <c r="AB377">
        <v>8.6347674037630107E-2</v>
      </c>
      <c r="AC377">
        <v>0.107980232192602</v>
      </c>
      <c r="AD377">
        <v>2.5105640273106022E-2</v>
      </c>
      <c r="AE377">
        <v>5.1045212543656682E-2</v>
      </c>
      <c r="AF377">
        <v>-8.591100086018133E-2</v>
      </c>
      <c r="AG377">
        <v>0.1013315392287597</v>
      </c>
      <c r="AH377">
        <v>0.18432623573969331</v>
      </c>
      <c r="AI377">
        <v>0.40213230105491005</v>
      </c>
      <c r="AJ377">
        <v>-1.9864267811741221E-2</v>
      </c>
      <c r="AK377">
        <v>3.4495049420659507E-2</v>
      </c>
      <c r="AL377">
        <v>0.34225700873978426</v>
      </c>
      <c r="AM377">
        <v>0.49104791735081199</v>
      </c>
      <c r="AN377">
        <v>-0.11398933548985868</v>
      </c>
      <c r="AO377">
        <v>0.13987668954294086</v>
      </c>
      <c r="AP377">
        <v>0.22012413821265442</v>
      </c>
      <c r="AQ377">
        <v>0.10526861756929207</v>
      </c>
      <c r="AR377">
        <v>5.8009684288448105E-2</v>
      </c>
    </row>
    <row r="378" spans="1:44" x14ac:dyDescent="0.2">
      <c r="A378">
        <v>370</v>
      </c>
      <c r="B378">
        <v>-2.4724531205029709E-2</v>
      </c>
      <c r="C378">
        <v>-2.8377000535788399E-2</v>
      </c>
      <c r="D378">
        <v>3.7591425200647066E-3</v>
      </c>
      <c r="E378">
        <v>-3.2015791134087479E-2</v>
      </c>
      <c r="F378">
        <v>3.6958178993504509E-2</v>
      </c>
      <c r="G378">
        <v>-6.6515672015374561E-2</v>
      </c>
      <c r="H378">
        <v>0.11084690755577764</v>
      </c>
      <c r="I378">
        <v>-8.8150731448038644E-2</v>
      </c>
      <c r="J378">
        <v>0.13293005252479384</v>
      </c>
      <c r="K378">
        <v>-1.8798522998323519E-2</v>
      </c>
      <c r="L378">
        <v>5.9751461585516363E-2</v>
      </c>
      <c r="M378">
        <v>-2.1590627612918079E-2</v>
      </c>
      <c r="N378">
        <v>-2.9443556358579537E-2</v>
      </c>
      <c r="O378">
        <v>-7.5643181297047835E-2</v>
      </c>
      <c r="P378">
        <v>-1.1899668849830625E-2</v>
      </c>
      <c r="Q378">
        <v>-3.0553628485373463E-2</v>
      </c>
      <c r="R378">
        <v>-9.7879763320421476E-2</v>
      </c>
      <c r="S378">
        <v>-3.9807484650280389E-2</v>
      </c>
      <c r="T378">
        <v>4.3575778545719146E-3</v>
      </c>
      <c r="U378">
        <v>0.11935626083502449</v>
      </c>
      <c r="V378">
        <v>4.7263774633089062E-2</v>
      </c>
      <c r="W378">
        <v>-0.1403310105256188</v>
      </c>
      <c r="X378">
        <v>-5.0360505823284996E-2</v>
      </c>
      <c r="Y378">
        <v>7.5959716679105505E-2</v>
      </c>
      <c r="Z378">
        <v>6.7154832293053968E-2</v>
      </c>
      <c r="AA378">
        <v>9.0003903352364301E-2</v>
      </c>
      <c r="AB378">
        <v>-2.6319783187043533E-2</v>
      </c>
      <c r="AC378">
        <v>-9.2483429684489304E-2</v>
      </c>
      <c r="AD378">
        <v>-8.0961593243813246E-2</v>
      </c>
      <c r="AE378">
        <v>-4.8459941097826142E-2</v>
      </c>
      <c r="AF378">
        <v>-0.10587219385220925</v>
      </c>
      <c r="AG378">
        <v>-2.6871645890811702E-2</v>
      </c>
      <c r="AH378">
        <v>-5.8070284298783581E-2</v>
      </c>
      <c r="AI378">
        <v>0.23684002517011127</v>
      </c>
      <c r="AJ378">
        <v>-0.25559558664327331</v>
      </c>
      <c r="AK378">
        <v>-0.16805637324343325</v>
      </c>
      <c r="AL378">
        <v>9.7637388667286329E-2</v>
      </c>
      <c r="AM378">
        <v>4.1191628627316623E-2</v>
      </c>
      <c r="AN378">
        <v>2.2623565073558449E-2</v>
      </c>
      <c r="AO378">
        <v>-3.1778574372727908E-2</v>
      </c>
      <c r="AP378">
        <v>0.10126323776381119</v>
      </c>
      <c r="AQ378">
        <v>-0.16695982881118898</v>
      </c>
      <c r="AR378">
        <v>-0.11601505069939466</v>
      </c>
    </row>
    <row r="379" spans="1:44" x14ac:dyDescent="0.2">
      <c r="A379">
        <v>371</v>
      </c>
      <c r="B379">
        <v>-4.2755208000946343E-3</v>
      </c>
      <c r="C379">
        <v>5.2706302292347296E-2</v>
      </c>
      <c r="D379">
        <v>-5.412888948072192E-2</v>
      </c>
      <c r="E379">
        <v>0.11294899546558446</v>
      </c>
      <c r="F379">
        <v>-0.15012178062698378</v>
      </c>
      <c r="G379">
        <v>0.30953937881434879</v>
      </c>
      <c r="H379">
        <v>-0.35100980304808227</v>
      </c>
      <c r="I379">
        <v>2.8421931994318639E-2</v>
      </c>
      <c r="J379">
        <v>0.21791969346458484</v>
      </c>
      <c r="K379">
        <v>0.28624962003807797</v>
      </c>
      <c r="L379">
        <v>3.7970637576504984E-2</v>
      </c>
      <c r="M379">
        <v>8.7913555336750493E-2</v>
      </c>
      <c r="N379">
        <v>0.11981629547655204</v>
      </c>
      <c r="O379">
        <v>-6.7398305022483562E-3</v>
      </c>
      <c r="P379">
        <v>6.2016282958393898E-2</v>
      </c>
      <c r="Q379">
        <v>1.4524321932698703E-2</v>
      </c>
      <c r="R379">
        <v>2.4346972661781097E-2</v>
      </c>
      <c r="S379">
        <v>-2.9238424721495626E-2</v>
      </c>
      <c r="T379">
        <v>6.4824571140125631E-2</v>
      </c>
      <c r="U379">
        <v>8.4143207308599477E-2</v>
      </c>
      <c r="V379">
        <v>4.0666082310241602E-2</v>
      </c>
      <c r="W379">
        <v>0.28829115086865742</v>
      </c>
      <c r="X379">
        <v>7.1797353974228484E-2</v>
      </c>
      <c r="Y379">
        <v>0.20853029275582236</v>
      </c>
      <c r="Z379">
        <v>0.35174700129063186</v>
      </c>
      <c r="AA379">
        <v>1.3024200052498935E-2</v>
      </c>
      <c r="AB379">
        <v>8.6347674037630107E-2</v>
      </c>
      <c r="AC379">
        <v>0.107980232192602</v>
      </c>
      <c r="AD379">
        <v>2.5105640273106022E-2</v>
      </c>
      <c r="AE379">
        <v>5.1045212543656682E-2</v>
      </c>
      <c r="AF379">
        <v>-8.591100086018133E-2</v>
      </c>
      <c r="AG379">
        <v>0.1013315392287597</v>
      </c>
      <c r="AH379">
        <v>0.18432623573969331</v>
      </c>
      <c r="AI379">
        <v>0.40213230105491005</v>
      </c>
      <c r="AJ379">
        <v>-1.9864267811741221E-2</v>
      </c>
      <c r="AK379">
        <v>3.4495049420659507E-2</v>
      </c>
      <c r="AL379">
        <v>0.34225700873978426</v>
      </c>
      <c r="AM379">
        <v>0.49104791735081199</v>
      </c>
      <c r="AN379">
        <v>-0.11398933548985868</v>
      </c>
      <c r="AO379">
        <v>0.13987668954294086</v>
      </c>
      <c r="AP379">
        <v>0.22012413821265442</v>
      </c>
      <c r="AQ379">
        <v>0.10526861756929207</v>
      </c>
      <c r="AR379">
        <v>5.8009684288448105E-2</v>
      </c>
    </row>
    <row r="380" spans="1:44" x14ac:dyDescent="0.2">
      <c r="A380">
        <v>372</v>
      </c>
      <c r="B380">
        <v>4.1533097315911149E-3</v>
      </c>
      <c r="C380">
        <v>-1.88676372450719E-2</v>
      </c>
      <c r="D380">
        <v>2.3463650625102472E-2</v>
      </c>
      <c r="E380">
        <v>-4.1360812222612564E-2</v>
      </c>
      <c r="F380">
        <v>6.7621336238101293E-2</v>
      </c>
      <c r="G380">
        <v>-0.10207940283839423</v>
      </c>
      <c r="H380">
        <v>0.18899303525604849</v>
      </c>
      <c r="I380">
        <v>1.7529145944926716E-2</v>
      </c>
      <c r="J380">
        <v>5.7886306260276132E-2</v>
      </c>
      <c r="K380">
        <v>9.0835177015328838E-2</v>
      </c>
      <c r="L380">
        <v>0.12252386227406742</v>
      </c>
      <c r="M380">
        <v>-1.4023895569927891E-2</v>
      </c>
      <c r="N380">
        <v>1.9852542223252945E-2</v>
      </c>
      <c r="O380">
        <v>4.7761929123138813E-2</v>
      </c>
      <c r="P380">
        <v>-2.5963400596292097E-2</v>
      </c>
      <c r="Q380">
        <v>-3.3536315739529643E-3</v>
      </c>
      <c r="R380">
        <v>-2.5163747380717583E-3</v>
      </c>
      <c r="S380">
        <v>1.1409403361601012E-2</v>
      </c>
      <c r="T380">
        <v>6.9852684458370895E-2</v>
      </c>
      <c r="U380">
        <v>-0.23879446077130284</v>
      </c>
      <c r="V380">
        <v>6.5027049765613576E-2</v>
      </c>
      <c r="W380">
        <v>-0.44154972207951448</v>
      </c>
      <c r="X380">
        <v>4.040568495936836E-2</v>
      </c>
      <c r="Y380">
        <v>4.4376557027486108E-2</v>
      </c>
      <c r="Z380">
        <v>-8.5324315401453132E-2</v>
      </c>
      <c r="AA380">
        <v>0.11171106170772771</v>
      </c>
      <c r="AB380">
        <v>-2.2869854021404956E-2</v>
      </c>
      <c r="AC380">
        <v>2.3338134530999088E-3</v>
      </c>
      <c r="AD380">
        <v>9.675187704941246E-3</v>
      </c>
      <c r="AE380">
        <v>-1.1106384217395182E-2</v>
      </c>
      <c r="AF380">
        <v>7.4106659722410484E-3</v>
      </c>
      <c r="AG380">
        <v>3.3008132104231036E-2</v>
      </c>
      <c r="AH380">
        <v>-8.2076205882175679E-2</v>
      </c>
      <c r="AI380">
        <v>0.4021802019812315</v>
      </c>
      <c r="AJ380">
        <v>-0.27806133284144596</v>
      </c>
      <c r="AK380">
        <v>3.3214148849791236E-2</v>
      </c>
      <c r="AL380">
        <v>6.4032484264447298E-2</v>
      </c>
      <c r="AM380">
        <v>0.27466306144323482</v>
      </c>
      <c r="AN380">
        <v>0.13851160338819501</v>
      </c>
      <c r="AO380">
        <v>2.0106714726594532E-2</v>
      </c>
      <c r="AP380">
        <v>3.3361911731965455E-2</v>
      </c>
      <c r="AQ380">
        <v>-3.5721570159876204E-2</v>
      </c>
      <c r="AR380">
        <v>8.5521043730613533E-2</v>
      </c>
    </row>
    <row r="381" spans="1:44" x14ac:dyDescent="0.2">
      <c r="A381">
        <v>373</v>
      </c>
      <c r="B381">
        <v>-2.8256342054307715E-2</v>
      </c>
      <c r="C381">
        <v>-5.3093439840294909E-3</v>
      </c>
      <c r="D381">
        <v>-2.3069481885139798E-2</v>
      </c>
      <c r="E381">
        <v>1.8179530244772479E-2</v>
      </c>
      <c r="F381">
        <v>-4.0512513662493199E-2</v>
      </c>
      <c r="G381">
        <v>6.1170202574815313E-2</v>
      </c>
      <c r="H381">
        <v>-9.582130744963091E-2</v>
      </c>
      <c r="I381">
        <v>7.0783894861778274E-2</v>
      </c>
      <c r="J381">
        <v>-0.10215873312674262</v>
      </c>
      <c r="K381">
        <v>0.18147840478094612</v>
      </c>
      <c r="L381">
        <v>4.5682264592949995E-3</v>
      </c>
      <c r="M381">
        <v>-3.8980796386411609E-2</v>
      </c>
      <c r="N381">
        <v>3.2307642749000332E-2</v>
      </c>
      <c r="O381">
        <v>2.5422508191034865E-2</v>
      </c>
      <c r="P381">
        <v>-3.539058072842538E-2</v>
      </c>
      <c r="Q381">
        <v>-5.623291509863082E-2</v>
      </c>
      <c r="R381">
        <v>-1.7661712416179087E-2</v>
      </c>
      <c r="S381">
        <v>-6.8449997057578149E-2</v>
      </c>
      <c r="T381">
        <v>2.8350831648912278E-2</v>
      </c>
      <c r="U381">
        <v>0.27542274748168127</v>
      </c>
      <c r="V381">
        <v>-1.5413214414837784E-3</v>
      </c>
      <c r="W381">
        <v>0.12757851445497881</v>
      </c>
      <c r="X381">
        <v>0.12263903312760482</v>
      </c>
      <c r="Y381">
        <v>-3.2027335942428903E-2</v>
      </c>
      <c r="Z381">
        <v>-4.9209473125471304E-2</v>
      </c>
      <c r="AA381">
        <v>7.9892932528275784E-2</v>
      </c>
      <c r="AB381">
        <v>-6.4883174928487386E-2</v>
      </c>
      <c r="AC381">
        <v>-1.7436654748108293E-2</v>
      </c>
      <c r="AD381">
        <v>4.8639858917189471E-2</v>
      </c>
      <c r="AE381">
        <v>-1.9537675526555165E-2</v>
      </c>
      <c r="AF381">
        <v>-7.390593149812652E-2</v>
      </c>
      <c r="AG381">
        <v>1.7642402316278893E-2</v>
      </c>
      <c r="AH381">
        <v>0.14120638703725463</v>
      </c>
      <c r="AI381">
        <v>0.36836294972769812</v>
      </c>
      <c r="AJ381">
        <v>0.22401275165164214</v>
      </c>
      <c r="AK381">
        <v>-8.4987497433975934E-3</v>
      </c>
      <c r="AL381">
        <v>-6.2128339972874813E-2</v>
      </c>
      <c r="AM381">
        <v>-2.3013296859749399E-2</v>
      </c>
      <c r="AN381">
        <v>0.14361626105869774</v>
      </c>
      <c r="AO381">
        <v>2.8219458420989163E-2</v>
      </c>
      <c r="AP381">
        <v>-4.6892526196089301E-2</v>
      </c>
      <c r="AQ381">
        <v>0.27012311835462133</v>
      </c>
      <c r="AR381">
        <v>-3.7537956249611648E-2</v>
      </c>
    </row>
    <row r="382" spans="1:44" x14ac:dyDescent="0.2">
      <c r="A382">
        <v>374</v>
      </c>
      <c r="B382">
        <v>-3.5340374735488345E-2</v>
      </c>
      <c r="C382">
        <v>-1.8929794484841E-2</v>
      </c>
      <c r="D382">
        <v>-1.6727223147124493E-2</v>
      </c>
      <c r="E382">
        <v>-2.2400410034397744E-3</v>
      </c>
      <c r="F382">
        <v>-1.4519706882459404E-2</v>
      </c>
      <c r="G382">
        <v>1.2460589993305016E-2</v>
      </c>
      <c r="H382">
        <v>-2.6648244032829838E-2</v>
      </c>
      <c r="I382">
        <v>9.3948427305333038E-2</v>
      </c>
      <c r="J382">
        <v>4.5839629575936236E-2</v>
      </c>
      <c r="K382">
        <v>8.7297324041553992E-2</v>
      </c>
      <c r="L382">
        <v>5.9195608856442483E-2</v>
      </c>
      <c r="M382">
        <v>2.4946026665818577E-2</v>
      </c>
      <c r="N382">
        <v>-6.835093632414635E-2</v>
      </c>
      <c r="O382">
        <v>2.1183366656789548E-2</v>
      </c>
      <c r="P382">
        <v>-3.5117222663559766E-2</v>
      </c>
      <c r="Q382">
        <v>1.9265739171075102E-2</v>
      </c>
      <c r="R382">
        <v>8.0136914878641941E-2</v>
      </c>
      <c r="S382">
        <v>4.6769563225517619E-2</v>
      </c>
      <c r="T382">
        <v>-9.9933142104073558E-2</v>
      </c>
      <c r="U382">
        <v>-0.52700539518567946</v>
      </c>
      <c r="V382">
        <v>-1.9699117259833865E-2</v>
      </c>
      <c r="W382">
        <v>-6.7959138766861549E-2</v>
      </c>
      <c r="X382">
        <v>7.9885004417875605E-2</v>
      </c>
      <c r="Y382">
        <v>6.1064922578855541E-2</v>
      </c>
      <c r="Z382">
        <v>0.12903248666483114</v>
      </c>
      <c r="AA382">
        <v>3.5433062489180989E-2</v>
      </c>
      <c r="AB382">
        <v>5.2158902854179567E-2</v>
      </c>
      <c r="AC382">
        <v>5.1244169861541566E-2</v>
      </c>
      <c r="AD382">
        <v>6.312521560057438E-2</v>
      </c>
      <c r="AE382">
        <v>9.1832568264025305E-3</v>
      </c>
      <c r="AF382">
        <v>0.10012695056311793</v>
      </c>
      <c r="AG382">
        <v>0.11397395805169097</v>
      </c>
      <c r="AH382">
        <v>7.7063947366292185E-2</v>
      </c>
      <c r="AI382">
        <v>-0.44737453681048767</v>
      </c>
      <c r="AJ382">
        <v>0.18550638847773016</v>
      </c>
      <c r="AK382">
        <v>0.11892212756595022</v>
      </c>
      <c r="AL382">
        <v>-1.6024889029295553E-2</v>
      </c>
      <c r="AM382">
        <v>0.1701458687329398</v>
      </c>
      <c r="AN382">
        <v>3.9827880091902301E-2</v>
      </c>
      <c r="AO382">
        <v>2.4337809566273405E-2</v>
      </c>
      <c r="AP382">
        <v>-8.2546809316460079E-2</v>
      </c>
      <c r="AQ382">
        <v>-0.10094852111461816</v>
      </c>
      <c r="AR382">
        <v>0.14206760859077638</v>
      </c>
    </row>
    <row r="383" spans="1:44" x14ac:dyDescent="0.2">
      <c r="A383">
        <v>375</v>
      </c>
      <c r="B383">
        <v>-2.4724531205029709E-2</v>
      </c>
      <c r="C383">
        <v>-2.8377000535788399E-2</v>
      </c>
      <c r="D383">
        <v>3.7591425200647066E-3</v>
      </c>
      <c r="E383">
        <v>-3.2015791134087479E-2</v>
      </c>
      <c r="F383">
        <v>3.6958178993504509E-2</v>
      </c>
      <c r="G383">
        <v>-6.6515672015374561E-2</v>
      </c>
      <c r="H383">
        <v>0.11084690755577764</v>
      </c>
      <c r="I383">
        <v>-8.8150731448038644E-2</v>
      </c>
      <c r="J383">
        <v>0.13293005252479384</v>
      </c>
      <c r="K383">
        <v>-1.8798522998323519E-2</v>
      </c>
      <c r="L383">
        <v>5.9751461585516363E-2</v>
      </c>
      <c r="M383">
        <v>-2.1590627612918079E-2</v>
      </c>
      <c r="N383">
        <v>-2.9443556358579537E-2</v>
      </c>
      <c r="O383">
        <v>-7.5643181297047835E-2</v>
      </c>
      <c r="P383">
        <v>-1.1899668849830625E-2</v>
      </c>
      <c r="Q383">
        <v>-3.0553628485373463E-2</v>
      </c>
      <c r="R383">
        <v>-9.7879763320421476E-2</v>
      </c>
      <c r="S383">
        <v>-3.9807484650280389E-2</v>
      </c>
      <c r="T383">
        <v>4.3575778545719146E-3</v>
      </c>
      <c r="U383">
        <v>0.11935626083502449</v>
      </c>
      <c r="V383">
        <v>4.7263774633089062E-2</v>
      </c>
      <c r="W383">
        <v>-0.1403310105256188</v>
      </c>
      <c r="X383">
        <v>-5.0360505823284996E-2</v>
      </c>
      <c r="Y383">
        <v>7.5959716679105505E-2</v>
      </c>
      <c r="Z383">
        <v>6.7154832293053968E-2</v>
      </c>
      <c r="AA383">
        <v>9.0003903352364301E-2</v>
      </c>
      <c r="AB383">
        <v>-2.6319783187043533E-2</v>
      </c>
      <c r="AC383">
        <v>-9.2483429684489304E-2</v>
      </c>
      <c r="AD383">
        <v>-8.0961593243813246E-2</v>
      </c>
      <c r="AE383">
        <v>-4.8459941097826142E-2</v>
      </c>
      <c r="AF383">
        <v>-0.10587219385220925</v>
      </c>
      <c r="AG383">
        <v>-2.6871645890811702E-2</v>
      </c>
      <c r="AH383">
        <v>-5.8070284298783581E-2</v>
      </c>
      <c r="AI383">
        <v>0.23684002517011127</v>
      </c>
      <c r="AJ383">
        <v>-0.25559558664327331</v>
      </c>
      <c r="AK383">
        <v>-0.16805637324343325</v>
      </c>
      <c r="AL383">
        <v>9.7637388667286329E-2</v>
      </c>
      <c r="AM383">
        <v>4.1191628627316623E-2</v>
      </c>
      <c r="AN383">
        <v>2.2623565073558449E-2</v>
      </c>
      <c r="AO383">
        <v>-3.1778574372727908E-2</v>
      </c>
      <c r="AP383">
        <v>0.10126323776381119</v>
      </c>
      <c r="AQ383">
        <v>-0.16695982881118898</v>
      </c>
      <c r="AR383">
        <v>-0.11601505069939466</v>
      </c>
    </row>
    <row r="384" spans="1:44" x14ac:dyDescent="0.2">
      <c r="A384">
        <v>376</v>
      </c>
      <c r="B384">
        <v>7.3025720819792195E-2</v>
      </c>
      <c r="C384">
        <v>0.12473488243986242</v>
      </c>
      <c r="D384">
        <v>-4.5974533578881038E-2</v>
      </c>
      <c r="E384">
        <v>0.17893591107073248</v>
      </c>
      <c r="F384">
        <v>-0.19077410615590251</v>
      </c>
      <c r="G384">
        <v>0.45686874337446981</v>
      </c>
      <c r="H384">
        <v>-0.44454440557923613</v>
      </c>
      <c r="I384">
        <v>4.535392017124229E-2</v>
      </c>
      <c r="J384">
        <v>-4.9364069247984199E-2</v>
      </c>
      <c r="K384">
        <v>-0.33565668234022861</v>
      </c>
      <c r="L384">
        <v>0.15513099999659774</v>
      </c>
      <c r="M384">
        <v>3.7257862038816203E-2</v>
      </c>
      <c r="N384">
        <v>2.0749696109809035E-2</v>
      </c>
      <c r="O384">
        <v>4.0118885791360137E-2</v>
      </c>
      <c r="P384">
        <v>4.4874857516436606E-2</v>
      </c>
      <c r="Q384">
        <v>0.10764803972885439</v>
      </c>
      <c r="R384">
        <v>0.13386388383446857</v>
      </c>
      <c r="S384">
        <v>4.2804368582458618E-2</v>
      </c>
      <c r="T384">
        <v>1.8318350264087124E-2</v>
      </c>
      <c r="U384">
        <v>8.6138627902250464E-2</v>
      </c>
      <c r="V384">
        <v>-4.6953181271241595E-2</v>
      </c>
      <c r="W384">
        <v>0.20923086256226897</v>
      </c>
      <c r="X384">
        <v>0.19732474116674714</v>
      </c>
      <c r="Y384">
        <v>-3.4270455866202698E-2</v>
      </c>
      <c r="Z384">
        <v>-0.22694973981578059</v>
      </c>
      <c r="AA384">
        <v>2.7213586525646205E-2</v>
      </c>
      <c r="AB384">
        <v>-1.2601121515165237E-2</v>
      </c>
      <c r="AC384">
        <v>3.819194396845127E-2</v>
      </c>
      <c r="AD384">
        <v>0.11334660155357468</v>
      </c>
      <c r="AE384">
        <v>5.7434858278717638E-2</v>
      </c>
      <c r="AF384">
        <v>0.17498969548108056</v>
      </c>
      <c r="AG384">
        <v>0.1309638173980423</v>
      </c>
      <c r="AH384">
        <v>-5.4880077355452528E-2</v>
      </c>
      <c r="AI384">
        <v>-0.13521367528968575</v>
      </c>
      <c r="AJ384">
        <v>-7.1743374533814519E-2</v>
      </c>
      <c r="AK384">
        <v>0.19772897334315709</v>
      </c>
      <c r="AL384">
        <v>-0.11621124126705962</v>
      </c>
      <c r="AM384">
        <v>-2.9518181348623496E-2</v>
      </c>
      <c r="AN384">
        <v>-3.8531910338881037E-2</v>
      </c>
      <c r="AO384">
        <v>-0.22664311680200089</v>
      </c>
      <c r="AP384">
        <v>-0.19705035607858967</v>
      </c>
      <c r="AQ384">
        <v>-2.796631761664492E-2</v>
      </c>
      <c r="AR384">
        <v>8.3581580318722981E-2</v>
      </c>
    </row>
    <row r="385" spans="1:44" x14ac:dyDescent="0.2">
      <c r="A385">
        <v>377</v>
      </c>
      <c r="B385">
        <v>2.3152701069066861E-2</v>
      </c>
      <c r="C385">
        <v>-3.5928184173170452E-2</v>
      </c>
      <c r="D385">
        <v>6.1282659935003814E-2</v>
      </c>
      <c r="E385">
        <v>-9.1597505337671081E-2</v>
      </c>
      <c r="F385">
        <v>0.16829562464984593</v>
      </c>
      <c r="G385">
        <v>-0.22245493734979149</v>
      </c>
      <c r="H385">
        <v>0.50254394345684772</v>
      </c>
      <c r="I385">
        <v>6.8596858945934924E-2</v>
      </c>
      <c r="J385">
        <v>-6.7864948620720011E-2</v>
      </c>
      <c r="K385">
        <v>-0.12246932609332117</v>
      </c>
      <c r="L385">
        <v>-3.9834556869639104E-2</v>
      </c>
      <c r="M385">
        <v>-6.5709431518737982E-2</v>
      </c>
      <c r="N385">
        <v>3.7653244191904189E-2</v>
      </c>
      <c r="O385">
        <v>2.9630402356305652E-2</v>
      </c>
      <c r="P385">
        <v>5.4796859082616667E-2</v>
      </c>
      <c r="Q385">
        <v>-4.6959821616652242E-2</v>
      </c>
      <c r="R385">
        <v>-2.1930566558624132E-2</v>
      </c>
      <c r="S385">
        <v>-5.0158328031223887E-2</v>
      </c>
      <c r="T385">
        <v>-3.4101684908500851E-2</v>
      </c>
      <c r="U385">
        <v>0.39706993745508701</v>
      </c>
      <c r="V385">
        <v>3.5679718287207063E-2</v>
      </c>
      <c r="W385">
        <v>5.2336888091205402E-2</v>
      </c>
      <c r="X385">
        <v>-5.9239757160958306E-2</v>
      </c>
      <c r="Y385">
        <v>-7.8429287397013825E-2</v>
      </c>
      <c r="Z385">
        <v>-2.3927834379937507E-2</v>
      </c>
      <c r="AA385">
        <v>2.8338039697769268E-2</v>
      </c>
      <c r="AB385">
        <v>-6.2474339580860794E-2</v>
      </c>
      <c r="AC385">
        <v>2.9121195523795551E-2</v>
      </c>
      <c r="AD385">
        <v>2.1056252725977442E-2</v>
      </c>
      <c r="AE385">
        <v>6.2559914810794481E-2</v>
      </c>
      <c r="AF385">
        <v>9.8332643711140255E-2</v>
      </c>
      <c r="AG385">
        <v>-1.8585255858860394E-2</v>
      </c>
      <c r="AH385">
        <v>-0.15292888751262979</v>
      </c>
      <c r="AI385">
        <v>1.937764288852728E-2</v>
      </c>
      <c r="AJ385">
        <v>4.5532740786463632E-2</v>
      </c>
      <c r="AK385">
        <v>9.1046611144142808E-2</v>
      </c>
      <c r="AL385">
        <v>-0.12446305886324205</v>
      </c>
      <c r="AM385">
        <v>-0.4600685999347206</v>
      </c>
      <c r="AN385">
        <v>0.16199907448633621</v>
      </c>
      <c r="AO385">
        <v>-0.13996451539525723</v>
      </c>
      <c r="AP385">
        <v>-8.0335751738507266E-2</v>
      </c>
      <c r="AQ385">
        <v>-2.2243998877656823E-3</v>
      </c>
      <c r="AR385">
        <v>-2.3126729671280044E-2</v>
      </c>
    </row>
    <row r="386" spans="1:44" x14ac:dyDescent="0.2">
      <c r="A386">
        <v>378</v>
      </c>
      <c r="B386">
        <v>4.1533097315911149E-3</v>
      </c>
      <c r="C386">
        <v>-1.88676372450719E-2</v>
      </c>
      <c r="D386">
        <v>2.3463650625102472E-2</v>
      </c>
      <c r="E386">
        <v>-4.1360812222612564E-2</v>
      </c>
      <c r="F386">
        <v>6.7621336238101293E-2</v>
      </c>
      <c r="G386">
        <v>-0.10207940283839423</v>
      </c>
      <c r="H386">
        <v>0.18899303525604849</v>
      </c>
      <c r="I386">
        <v>1.7529145944926716E-2</v>
      </c>
      <c r="J386">
        <v>5.7886306260276132E-2</v>
      </c>
      <c r="K386">
        <v>9.0835177015328838E-2</v>
      </c>
      <c r="L386">
        <v>0.12252386227406742</v>
      </c>
      <c r="M386">
        <v>-1.4023895569927891E-2</v>
      </c>
      <c r="N386">
        <v>1.9852542223252945E-2</v>
      </c>
      <c r="O386">
        <v>4.7761929123138813E-2</v>
      </c>
      <c r="P386">
        <v>-2.5963400596292097E-2</v>
      </c>
      <c r="Q386">
        <v>-3.3536315739529643E-3</v>
      </c>
      <c r="R386">
        <v>-2.5163747380717583E-3</v>
      </c>
      <c r="S386">
        <v>1.1409403361601012E-2</v>
      </c>
      <c r="T386">
        <v>6.9852684458370895E-2</v>
      </c>
      <c r="U386">
        <v>-0.23879446077130284</v>
      </c>
      <c r="V386">
        <v>6.5027049765613576E-2</v>
      </c>
      <c r="W386">
        <v>-0.44154972207951448</v>
      </c>
      <c r="X386">
        <v>4.040568495936836E-2</v>
      </c>
      <c r="Y386">
        <v>4.4376557027486108E-2</v>
      </c>
      <c r="Z386">
        <v>-8.5324315401453132E-2</v>
      </c>
      <c r="AA386">
        <v>0.11171106170772771</v>
      </c>
      <c r="AB386">
        <v>-2.2869854021404956E-2</v>
      </c>
      <c r="AC386">
        <v>2.3338134530999088E-3</v>
      </c>
      <c r="AD386">
        <v>9.675187704941246E-3</v>
      </c>
      <c r="AE386">
        <v>-1.1106384217395182E-2</v>
      </c>
      <c r="AF386">
        <v>7.4106659722410484E-3</v>
      </c>
      <c r="AG386">
        <v>3.3008132104231036E-2</v>
      </c>
      <c r="AH386">
        <v>-8.2076205882175679E-2</v>
      </c>
      <c r="AI386">
        <v>0.4021802019812315</v>
      </c>
      <c r="AJ386">
        <v>-0.27806133284144596</v>
      </c>
      <c r="AK386">
        <v>3.3214148849791236E-2</v>
      </c>
      <c r="AL386">
        <v>6.4032484264447298E-2</v>
      </c>
      <c r="AM386">
        <v>0.27466306144323482</v>
      </c>
      <c r="AN386">
        <v>0.13851160338819501</v>
      </c>
      <c r="AO386">
        <v>2.0106714726594532E-2</v>
      </c>
      <c r="AP386">
        <v>3.3361911731965455E-2</v>
      </c>
      <c r="AQ386">
        <v>-3.5721570159876204E-2</v>
      </c>
      <c r="AR386">
        <v>8.5521043730613533E-2</v>
      </c>
    </row>
    <row r="387" spans="1:44" x14ac:dyDescent="0.2">
      <c r="A387">
        <v>379</v>
      </c>
      <c r="B387">
        <v>7.3025720819792195E-2</v>
      </c>
      <c r="C387">
        <v>0.12473488243986242</v>
      </c>
      <c r="D387">
        <v>-4.5974533578881038E-2</v>
      </c>
      <c r="E387">
        <v>0.17893591107073248</v>
      </c>
      <c r="F387">
        <v>-0.19077410615590251</v>
      </c>
      <c r="G387">
        <v>0.45686874337446981</v>
      </c>
      <c r="H387">
        <v>-0.44454440557923613</v>
      </c>
      <c r="I387">
        <v>4.535392017124229E-2</v>
      </c>
      <c r="J387">
        <v>-4.9364069247984199E-2</v>
      </c>
      <c r="K387">
        <v>-0.33565668234022861</v>
      </c>
      <c r="L387">
        <v>0.15513099999659774</v>
      </c>
      <c r="M387">
        <v>3.7257862038816203E-2</v>
      </c>
      <c r="N387">
        <v>2.0749696109809035E-2</v>
      </c>
      <c r="O387">
        <v>4.0118885791360137E-2</v>
      </c>
      <c r="P387">
        <v>4.4874857516436606E-2</v>
      </c>
      <c r="Q387">
        <v>0.10764803972885439</v>
      </c>
      <c r="R387">
        <v>0.13386388383446857</v>
      </c>
      <c r="S387">
        <v>4.2804368582458618E-2</v>
      </c>
      <c r="T387">
        <v>1.8318350264087124E-2</v>
      </c>
      <c r="U387">
        <v>8.6138627902250464E-2</v>
      </c>
      <c r="V387">
        <v>-4.6953181271241595E-2</v>
      </c>
      <c r="W387">
        <v>0.20923086256226897</v>
      </c>
      <c r="X387">
        <v>0.19732474116674714</v>
      </c>
      <c r="Y387">
        <v>-3.4270455866202698E-2</v>
      </c>
      <c r="Z387">
        <v>-0.22694973981578059</v>
      </c>
      <c r="AA387">
        <v>2.7213586525646205E-2</v>
      </c>
      <c r="AB387">
        <v>-1.2601121515165237E-2</v>
      </c>
      <c r="AC387">
        <v>3.819194396845127E-2</v>
      </c>
      <c r="AD387">
        <v>0.11334660155357468</v>
      </c>
      <c r="AE387">
        <v>5.7434858278717638E-2</v>
      </c>
      <c r="AF387">
        <v>0.17498969548108056</v>
      </c>
      <c r="AG387">
        <v>0.1309638173980423</v>
      </c>
      <c r="AH387">
        <v>-5.4880077355452528E-2</v>
      </c>
      <c r="AI387">
        <v>-0.13521367528968575</v>
      </c>
      <c r="AJ387">
        <v>-7.1743374533814519E-2</v>
      </c>
      <c r="AK387">
        <v>0.19772897334315709</v>
      </c>
      <c r="AL387">
        <v>-0.11621124126705962</v>
      </c>
      <c r="AM387">
        <v>-2.9518181348623496E-2</v>
      </c>
      <c r="AN387">
        <v>-3.8531910338881037E-2</v>
      </c>
      <c r="AO387">
        <v>-0.22664311680200089</v>
      </c>
      <c r="AP387">
        <v>-0.19705035607858967</v>
      </c>
      <c r="AQ387">
        <v>-2.796631761664492E-2</v>
      </c>
      <c r="AR387">
        <v>8.3581580318722981E-2</v>
      </c>
    </row>
    <row r="388" spans="1:44" x14ac:dyDescent="0.2">
      <c r="A388">
        <v>380</v>
      </c>
      <c r="B388">
        <v>2.3152701069066861E-2</v>
      </c>
      <c r="C388">
        <v>-3.5928184173170452E-2</v>
      </c>
      <c r="D388">
        <v>6.1282659935003814E-2</v>
      </c>
      <c r="E388">
        <v>-9.1597505337671081E-2</v>
      </c>
      <c r="F388">
        <v>0.16829562464984593</v>
      </c>
      <c r="G388">
        <v>-0.22245493734979149</v>
      </c>
      <c r="H388">
        <v>0.50254394345684772</v>
      </c>
      <c r="I388">
        <v>6.8596858945934924E-2</v>
      </c>
      <c r="J388">
        <v>-6.7864948620720011E-2</v>
      </c>
      <c r="K388">
        <v>-0.12246932609332117</v>
      </c>
      <c r="L388">
        <v>-3.9834556869639104E-2</v>
      </c>
      <c r="M388">
        <v>-6.5709431518737982E-2</v>
      </c>
      <c r="N388">
        <v>3.7653244191904189E-2</v>
      </c>
      <c r="O388">
        <v>2.9630402356305652E-2</v>
      </c>
      <c r="P388">
        <v>5.4796859082616667E-2</v>
      </c>
      <c r="Q388">
        <v>-4.6959821616652242E-2</v>
      </c>
      <c r="R388">
        <v>-2.1930566558624132E-2</v>
      </c>
      <c r="S388">
        <v>-5.0158328031223887E-2</v>
      </c>
      <c r="T388">
        <v>-3.4101684908500851E-2</v>
      </c>
      <c r="U388">
        <v>0.39706993745508701</v>
      </c>
      <c r="V388">
        <v>3.5679718287207063E-2</v>
      </c>
      <c r="W388">
        <v>5.2336888091205402E-2</v>
      </c>
      <c r="X388">
        <v>-5.9239757160958306E-2</v>
      </c>
      <c r="Y388">
        <v>-7.8429287397013825E-2</v>
      </c>
      <c r="Z388">
        <v>-2.3927834379937507E-2</v>
      </c>
      <c r="AA388">
        <v>2.8338039697769268E-2</v>
      </c>
      <c r="AB388">
        <v>-6.2474339580860794E-2</v>
      </c>
      <c r="AC388">
        <v>2.9121195523795551E-2</v>
      </c>
      <c r="AD388">
        <v>2.1056252725977442E-2</v>
      </c>
      <c r="AE388">
        <v>6.2559914810794481E-2</v>
      </c>
      <c r="AF388">
        <v>9.8332643711140255E-2</v>
      </c>
      <c r="AG388">
        <v>-1.8585255858860394E-2</v>
      </c>
      <c r="AH388">
        <v>-0.15292888751262979</v>
      </c>
      <c r="AI388">
        <v>1.937764288852728E-2</v>
      </c>
      <c r="AJ388">
        <v>4.5532740786463632E-2</v>
      </c>
      <c r="AK388">
        <v>9.1046611144142808E-2</v>
      </c>
      <c r="AL388">
        <v>-0.12446305886324205</v>
      </c>
      <c r="AM388">
        <v>-0.4600685999347206</v>
      </c>
      <c r="AN388">
        <v>0.16199907448633621</v>
      </c>
      <c r="AO388">
        <v>-0.13996451539525723</v>
      </c>
      <c r="AP388">
        <v>-8.0335751738507266E-2</v>
      </c>
      <c r="AQ388">
        <v>-2.2243998877656823E-3</v>
      </c>
      <c r="AR388">
        <v>-2.3126729671280044E-2</v>
      </c>
    </row>
    <row r="389" spans="1:44" x14ac:dyDescent="0.2">
      <c r="A389">
        <v>381</v>
      </c>
      <c r="B389">
        <v>-4.2755208000946343E-3</v>
      </c>
      <c r="C389">
        <v>5.2706302292347296E-2</v>
      </c>
      <c r="D389">
        <v>-5.412888948072192E-2</v>
      </c>
      <c r="E389">
        <v>0.11294899546558446</v>
      </c>
      <c r="F389">
        <v>-0.15012178062698378</v>
      </c>
      <c r="G389">
        <v>0.30953937881434879</v>
      </c>
      <c r="H389">
        <v>-0.35100980304808227</v>
      </c>
      <c r="I389">
        <v>2.8421931994318639E-2</v>
      </c>
      <c r="J389">
        <v>0.21791969346458484</v>
      </c>
      <c r="K389">
        <v>0.28624962003807797</v>
      </c>
      <c r="L389">
        <v>3.7970637576504984E-2</v>
      </c>
      <c r="M389">
        <v>8.7913555336750493E-2</v>
      </c>
      <c r="N389">
        <v>0.11981629547655204</v>
      </c>
      <c r="O389">
        <v>-6.7398305022483562E-3</v>
      </c>
      <c r="P389">
        <v>6.2016282958393898E-2</v>
      </c>
      <c r="Q389">
        <v>1.4524321932698703E-2</v>
      </c>
      <c r="R389">
        <v>2.4346972661781097E-2</v>
      </c>
      <c r="S389">
        <v>-2.9238424721495626E-2</v>
      </c>
      <c r="T389">
        <v>6.4824571140125631E-2</v>
      </c>
      <c r="U389">
        <v>8.4143207308599477E-2</v>
      </c>
      <c r="V389">
        <v>4.0666082310241602E-2</v>
      </c>
      <c r="W389">
        <v>0.28829115086865742</v>
      </c>
      <c r="X389">
        <v>7.1797353974228484E-2</v>
      </c>
      <c r="Y389">
        <v>0.20853029275582236</v>
      </c>
      <c r="Z389">
        <v>0.35174700129063186</v>
      </c>
      <c r="AA389">
        <v>1.3024200052498935E-2</v>
      </c>
      <c r="AB389">
        <v>8.6347674037630107E-2</v>
      </c>
      <c r="AC389">
        <v>0.107980232192602</v>
      </c>
      <c r="AD389">
        <v>2.5105640273106022E-2</v>
      </c>
      <c r="AE389">
        <v>5.1045212543656682E-2</v>
      </c>
      <c r="AF389">
        <v>-8.591100086018133E-2</v>
      </c>
      <c r="AG389">
        <v>0.1013315392287597</v>
      </c>
      <c r="AH389">
        <v>0.18432623573969331</v>
      </c>
      <c r="AI389">
        <v>0.40213230105491005</v>
      </c>
      <c r="AJ389">
        <v>-1.9864267811741221E-2</v>
      </c>
      <c r="AK389">
        <v>3.4495049420659507E-2</v>
      </c>
      <c r="AL389">
        <v>0.34225700873978426</v>
      </c>
      <c r="AM389">
        <v>0.49104791735081199</v>
      </c>
      <c r="AN389">
        <v>-0.11398933548985868</v>
      </c>
      <c r="AO389">
        <v>0.13987668954294086</v>
      </c>
      <c r="AP389">
        <v>0.22012413821265442</v>
      </c>
      <c r="AQ389">
        <v>0.10526861756929207</v>
      </c>
      <c r="AR389">
        <v>5.8009684288448105E-2</v>
      </c>
    </row>
    <row r="390" spans="1:44" x14ac:dyDescent="0.2">
      <c r="A390">
        <v>382</v>
      </c>
      <c r="B390">
        <v>3.724273771552622E-2</v>
      </c>
      <c r="C390">
        <v>-2.1689789117790736E-2</v>
      </c>
      <c r="D390">
        <v>6.0239100213595353E-2</v>
      </c>
      <c r="E390">
        <v>-7.7273974629761044E-2</v>
      </c>
      <c r="F390">
        <v>0.14902914956601565</v>
      </c>
      <c r="G390">
        <v>-0.19695159542405916</v>
      </c>
      <c r="H390">
        <v>0.43083423492108675</v>
      </c>
      <c r="I390">
        <v>3.0503150564823445E-2</v>
      </c>
      <c r="J390">
        <v>-0.10735859666241698</v>
      </c>
      <c r="K390">
        <v>-9.5168658881532808E-2</v>
      </c>
      <c r="L390">
        <v>4.6538857316625659E-2</v>
      </c>
      <c r="M390">
        <v>1.5562616064948021E-3</v>
      </c>
      <c r="N390">
        <v>-0.10493974611807733</v>
      </c>
      <c r="O390">
        <v>-2.791403727147812E-3</v>
      </c>
      <c r="P390">
        <v>1.9477225954091848E-2</v>
      </c>
      <c r="Q390">
        <v>3.4683851248749731E-2</v>
      </c>
      <c r="R390">
        <v>-3.7435534583124541E-3</v>
      </c>
      <c r="S390">
        <v>2.8811496454943741E-2</v>
      </c>
      <c r="T390">
        <v>7.3622777681623397E-3</v>
      </c>
      <c r="U390">
        <v>-0.53664431397171064</v>
      </c>
      <c r="V390">
        <v>1.2276557218058315E-3</v>
      </c>
      <c r="W390">
        <v>0.33140267916824739</v>
      </c>
      <c r="X390">
        <v>2.0972052456869505E-2</v>
      </c>
      <c r="Y390">
        <v>-0.18942197208478939</v>
      </c>
      <c r="Z390">
        <v>-0.10535045198821225</v>
      </c>
      <c r="AA390">
        <v>8.6073779959344954E-2</v>
      </c>
      <c r="AB390">
        <v>1.1305377526294569E-2</v>
      </c>
      <c r="AC390">
        <v>-0.16852529287246087</v>
      </c>
      <c r="AD390">
        <v>-4.2509372789777511E-2</v>
      </c>
      <c r="AE390">
        <v>2.9167998311122378E-2</v>
      </c>
      <c r="AF390">
        <v>-4.8666730899990629E-2</v>
      </c>
      <c r="AG390">
        <v>-0.15382355359202582</v>
      </c>
      <c r="AH390">
        <v>2.9197885096529985E-2</v>
      </c>
      <c r="AI390">
        <v>-0.21826407379578749</v>
      </c>
      <c r="AJ390">
        <v>0.12286442841755285</v>
      </c>
      <c r="AK390">
        <v>-8.5860242181809432E-2</v>
      </c>
      <c r="AL390">
        <v>-6.4881467005437288E-2</v>
      </c>
      <c r="AM390">
        <v>-9.8180708704176833E-2</v>
      </c>
      <c r="AN390">
        <v>-1.8619537125158625E-2</v>
      </c>
      <c r="AO390">
        <v>9.3219882880173355E-3</v>
      </c>
      <c r="AP390">
        <v>-1.7691525001050756E-2</v>
      </c>
      <c r="AQ390">
        <v>0.10952062127725259</v>
      </c>
      <c r="AR390">
        <v>-8.6198015431769415E-2</v>
      </c>
    </row>
    <row r="391" spans="1:44" x14ac:dyDescent="0.2">
      <c r="A391">
        <v>383</v>
      </c>
      <c r="B391">
        <v>-2.4724531205029709E-2</v>
      </c>
      <c r="C391">
        <v>-2.8377000535788399E-2</v>
      </c>
      <c r="D391">
        <v>3.7591425200647066E-3</v>
      </c>
      <c r="E391">
        <v>-3.2015791134087479E-2</v>
      </c>
      <c r="F391">
        <v>3.6958178993504509E-2</v>
      </c>
      <c r="G391">
        <v>-6.6515672015374561E-2</v>
      </c>
      <c r="H391">
        <v>0.11084690755577764</v>
      </c>
      <c r="I391">
        <v>-8.8150731448038644E-2</v>
      </c>
      <c r="J391">
        <v>0.13293005252479384</v>
      </c>
      <c r="K391">
        <v>-1.8798522998323519E-2</v>
      </c>
      <c r="L391">
        <v>5.9751461585516363E-2</v>
      </c>
      <c r="M391">
        <v>-2.1590627612918079E-2</v>
      </c>
      <c r="N391">
        <v>-2.9443556358579537E-2</v>
      </c>
      <c r="O391">
        <v>-7.5643181297047835E-2</v>
      </c>
      <c r="P391">
        <v>-1.1899668849830625E-2</v>
      </c>
      <c r="Q391">
        <v>-3.0553628485373463E-2</v>
      </c>
      <c r="R391">
        <v>-9.7879763320421476E-2</v>
      </c>
      <c r="S391">
        <v>-3.9807484650280389E-2</v>
      </c>
      <c r="T391">
        <v>4.3575778545719146E-3</v>
      </c>
      <c r="U391">
        <v>0.11935626083502449</v>
      </c>
      <c r="V391">
        <v>4.7263774633089062E-2</v>
      </c>
      <c r="W391">
        <v>-0.1403310105256188</v>
      </c>
      <c r="X391">
        <v>-5.0360505823284996E-2</v>
      </c>
      <c r="Y391">
        <v>7.5959716679105505E-2</v>
      </c>
      <c r="Z391">
        <v>6.7154832293053968E-2</v>
      </c>
      <c r="AA391">
        <v>9.0003903352364301E-2</v>
      </c>
      <c r="AB391">
        <v>-2.6319783187043533E-2</v>
      </c>
      <c r="AC391">
        <v>-9.2483429684489304E-2</v>
      </c>
      <c r="AD391">
        <v>-8.0961593243813246E-2</v>
      </c>
      <c r="AE391">
        <v>-4.8459941097826142E-2</v>
      </c>
      <c r="AF391">
        <v>-0.10587219385220925</v>
      </c>
      <c r="AG391">
        <v>-2.6871645890811702E-2</v>
      </c>
      <c r="AH391">
        <v>-5.8070284298783581E-2</v>
      </c>
      <c r="AI391">
        <v>0.23684002517011127</v>
      </c>
      <c r="AJ391">
        <v>-0.25559558664327331</v>
      </c>
      <c r="AK391">
        <v>-0.16805637324343325</v>
      </c>
      <c r="AL391">
        <v>9.7637388667286329E-2</v>
      </c>
      <c r="AM391">
        <v>4.1191628627316623E-2</v>
      </c>
      <c r="AN391">
        <v>2.2623565073558449E-2</v>
      </c>
      <c r="AO391">
        <v>-3.1778574372727908E-2</v>
      </c>
      <c r="AP391">
        <v>0.10126323776381119</v>
      </c>
      <c r="AQ391">
        <v>-0.16695982881118898</v>
      </c>
      <c r="AR391">
        <v>-0.11601505069939466</v>
      </c>
    </row>
    <row r="392" spans="1:44" x14ac:dyDescent="0.2">
      <c r="A392">
        <v>384</v>
      </c>
      <c r="B392">
        <v>7.3025720819792195E-2</v>
      </c>
      <c r="C392">
        <v>0.12473488243986242</v>
      </c>
      <c r="D392">
        <v>-4.5974533578881038E-2</v>
      </c>
      <c r="E392">
        <v>0.17893591107073248</v>
      </c>
      <c r="F392">
        <v>-0.19077410615590251</v>
      </c>
      <c r="G392">
        <v>0.45686874337446981</v>
      </c>
      <c r="H392">
        <v>-0.44454440557923613</v>
      </c>
      <c r="I392">
        <v>4.535392017124229E-2</v>
      </c>
      <c r="J392">
        <v>-4.9364069247984199E-2</v>
      </c>
      <c r="K392">
        <v>-0.33565668234022861</v>
      </c>
      <c r="L392">
        <v>0.15513099999659774</v>
      </c>
      <c r="M392">
        <v>3.7257862038816203E-2</v>
      </c>
      <c r="N392">
        <v>2.0749696109809035E-2</v>
      </c>
      <c r="O392">
        <v>4.0118885791360137E-2</v>
      </c>
      <c r="P392">
        <v>4.4874857516436606E-2</v>
      </c>
      <c r="Q392">
        <v>0.10764803972885439</v>
      </c>
      <c r="R392">
        <v>0.13386388383446857</v>
      </c>
      <c r="S392">
        <v>4.2804368582458618E-2</v>
      </c>
      <c r="T392">
        <v>1.8318350264087124E-2</v>
      </c>
      <c r="U392">
        <v>8.6138627902250464E-2</v>
      </c>
      <c r="V392">
        <v>-4.6953181271241595E-2</v>
      </c>
      <c r="W392">
        <v>0.20923086256226897</v>
      </c>
      <c r="X392">
        <v>0.19732474116674714</v>
      </c>
      <c r="Y392">
        <v>-3.4270455866202698E-2</v>
      </c>
      <c r="Z392">
        <v>-0.22694973981578059</v>
      </c>
      <c r="AA392">
        <v>2.7213586525646205E-2</v>
      </c>
      <c r="AB392">
        <v>-1.2601121515165237E-2</v>
      </c>
      <c r="AC392">
        <v>3.819194396845127E-2</v>
      </c>
      <c r="AD392">
        <v>0.11334660155357468</v>
      </c>
      <c r="AE392">
        <v>5.7434858278717638E-2</v>
      </c>
      <c r="AF392">
        <v>0.17498969548108056</v>
      </c>
      <c r="AG392">
        <v>0.1309638173980423</v>
      </c>
      <c r="AH392">
        <v>-5.4880077355452528E-2</v>
      </c>
      <c r="AI392">
        <v>-0.13521367528968575</v>
      </c>
      <c r="AJ392">
        <v>-7.1743374533814519E-2</v>
      </c>
      <c r="AK392">
        <v>0.19772897334315709</v>
      </c>
      <c r="AL392">
        <v>-0.11621124126705962</v>
      </c>
      <c r="AM392">
        <v>-2.9518181348623496E-2</v>
      </c>
      <c r="AN392">
        <v>-3.8531910338881037E-2</v>
      </c>
      <c r="AO392">
        <v>-0.22664311680200089</v>
      </c>
      <c r="AP392">
        <v>-0.19705035607858967</v>
      </c>
      <c r="AQ392">
        <v>-2.796631761664492E-2</v>
      </c>
      <c r="AR392">
        <v>8.3581580318722981E-2</v>
      </c>
    </row>
    <row r="393" spans="1:44" x14ac:dyDescent="0.2">
      <c r="A393">
        <v>385</v>
      </c>
      <c r="B393">
        <v>-8.0226404259392092E-2</v>
      </c>
      <c r="C393">
        <v>-3.9644914676043697E-2</v>
      </c>
      <c r="D393">
        <v>-4.2256755031040427E-2</v>
      </c>
      <c r="E393">
        <v>2.7270778141395002E-3</v>
      </c>
      <c r="F393">
        <v>-4.4861492065458974E-2</v>
      </c>
      <c r="G393">
        <v>4.982373706459331E-2</v>
      </c>
      <c r="H393">
        <v>-9.0191549102139001E-2</v>
      </c>
      <c r="I393">
        <v>-6.3100274269990986E-2</v>
      </c>
      <c r="J393">
        <v>5.3824698624665546E-2</v>
      </c>
      <c r="K393">
        <v>0.10127701256119392</v>
      </c>
      <c r="L393">
        <v>-1.054756623700126E-2</v>
      </c>
      <c r="M393">
        <v>7.5219632502440348E-2</v>
      </c>
      <c r="N393">
        <v>-3.4413988151228092E-2</v>
      </c>
      <c r="O393">
        <v>-1.0631619465483189E-3</v>
      </c>
      <c r="P393">
        <v>-5.7387753052300372E-2</v>
      </c>
      <c r="Q393">
        <v>-3.9433361606503126E-2</v>
      </c>
      <c r="R393">
        <v>-3.1164358791863411E-2</v>
      </c>
      <c r="S393">
        <v>1.7380657829241919E-2</v>
      </c>
      <c r="T393">
        <v>-6.3747557695519541E-2</v>
      </c>
      <c r="U393">
        <v>0.28758660075806652</v>
      </c>
      <c r="V393">
        <v>-1.0075991801530737E-2</v>
      </c>
      <c r="W393">
        <v>-0.18017601372978487</v>
      </c>
      <c r="X393">
        <v>-5.859572569230842E-2</v>
      </c>
      <c r="Y393">
        <v>2.0228223414486379E-2</v>
      </c>
      <c r="Z393">
        <v>0.17984024281562005</v>
      </c>
      <c r="AA393">
        <v>3.5684239754407709E-3</v>
      </c>
      <c r="AB393">
        <v>9.1828824663278796E-2</v>
      </c>
      <c r="AC393">
        <v>7.7395011994567664E-3</v>
      </c>
      <c r="AD393">
        <v>-7.9198608044226404E-3</v>
      </c>
      <c r="AE393">
        <v>-7.6325396127366996E-2</v>
      </c>
      <c r="AF393">
        <v>-0.16077728428416194</v>
      </c>
      <c r="AG393">
        <v>-5.7158768237642987E-2</v>
      </c>
      <c r="AH393">
        <v>-9.6118378242487923E-2</v>
      </c>
      <c r="AI393">
        <v>-0.24626949677173404</v>
      </c>
      <c r="AJ393">
        <v>0.59170311501727779</v>
      </c>
      <c r="AK393">
        <v>-0.14656052763129623</v>
      </c>
      <c r="AL393">
        <v>7.3702722692664091E-2</v>
      </c>
      <c r="AM393">
        <v>-6.4776081792960016E-2</v>
      </c>
      <c r="AN393">
        <v>2.647335831443054E-2</v>
      </c>
      <c r="AO393">
        <v>8.3713236258220469E-2</v>
      </c>
      <c r="AP393">
        <v>4.4936075001758669E-2</v>
      </c>
      <c r="AQ393">
        <v>2.0916641656816504E-2</v>
      </c>
      <c r="AR393">
        <v>-0.18092235634805853</v>
      </c>
    </row>
    <row r="394" spans="1:44" x14ac:dyDescent="0.2">
      <c r="A394">
        <v>386</v>
      </c>
      <c r="B394">
        <v>-9.5138928947441359E-3</v>
      </c>
      <c r="C394">
        <v>2.1687094459446277E-2</v>
      </c>
      <c r="D394">
        <v>-3.0538691859172573E-2</v>
      </c>
      <c r="E394">
        <v>5.3870934177635332E-2</v>
      </c>
      <c r="F394">
        <v>-8.0094842071600558E-2</v>
      </c>
      <c r="G394">
        <v>0.14562998706401764</v>
      </c>
      <c r="H394">
        <v>-0.19703118082139093</v>
      </c>
      <c r="I394">
        <v>-3.805997878686751E-2</v>
      </c>
      <c r="J394">
        <v>-0.25039815138064669</v>
      </c>
      <c r="K394">
        <v>-0.28311855238614203</v>
      </c>
      <c r="L394">
        <v>5.3177738874523595E-2</v>
      </c>
      <c r="M394">
        <v>-0.12786642017712491</v>
      </c>
      <c r="N394">
        <v>-9.6553455627655382E-2</v>
      </c>
      <c r="O394">
        <v>-8.5253036477033084E-2</v>
      </c>
      <c r="P394">
        <v>-0.11941194727031046</v>
      </c>
      <c r="Q394">
        <v>2.3670950821028214E-2</v>
      </c>
      <c r="R394">
        <v>-2.6106517189410039E-2</v>
      </c>
      <c r="S394">
        <v>6.7940001100188496E-3</v>
      </c>
      <c r="T394">
        <v>-7.9056536622105766E-2</v>
      </c>
      <c r="U394">
        <v>0.38100099665127241</v>
      </c>
      <c r="V394">
        <v>-9.3856886891528712E-2</v>
      </c>
      <c r="W394">
        <v>6.3103328653359547E-2</v>
      </c>
      <c r="X394">
        <v>2.5012360371033715E-2</v>
      </c>
      <c r="Y394">
        <v>-0.13284788708589934</v>
      </c>
      <c r="Z394">
        <v>-0.29889244533264614</v>
      </c>
      <c r="AA394">
        <v>-3.9529968083217293E-3</v>
      </c>
      <c r="AB394">
        <v>-0.14580015343538477</v>
      </c>
      <c r="AC394">
        <v>-0.11470618137454247</v>
      </c>
      <c r="AD394">
        <v>1.5495152697655445E-3</v>
      </c>
      <c r="AE394">
        <v>-0.12024578124988139</v>
      </c>
      <c r="AF394">
        <v>4.5411569769563398E-2</v>
      </c>
      <c r="AG394">
        <v>-4.5453879772899275E-2</v>
      </c>
      <c r="AH394">
        <v>5.3960196956344575E-2</v>
      </c>
      <c r="AI394">
        <v>3.6863467898118341E-2</v>
      </c>
      <c r="AJ394">
        <v>-0.14678010258193197</v>
      </c>
      <c r="AK394">
        <v>-5.3089158785469603E-2</v>
      </c>
      <c r="AL394">
        <v>-0.38030660352096501</v>
      </c>
      <c r="AM394">
        <v>-0.43446584617841455</v>
      </c>
      <c r="AN394">
        <v>-1.8170037158097396E-2</v>
      </c>
      <c r="AO394">
        <v>-0.18639938892214947</v>
      </c>
      <c r="AP394">
        <v>-0.23232093007605259</v>
      </c>
      <c r="AQ394">
        <v>-8.2842614636137735E-2</v>
      </c>
      <c r="AR394">
        <v>-6.3451672816828952E-2</v>
      </c>
    </row>
    <row r="395" spans="1:44" x14ac:dyDescent="0.2">
      <c r="A395">
        <v>387</v>
      </c>
      <c r="B395">
        <v>1.696087831797799E-2</v>
      </c>
      <c r="C395">
        <v>-3.2413212920028522E-2</v>
      </c>
      <c r="D395">
        <v>5.1028075101159587E-2</v>
      </c>
      <c r="E395">
        <v>-7.9390160927106601E-2</v>
      </c>
      <c r="F395">
        <v>0.14166504689935189</v>
      </c>
      <c r="G395">
        <v>-0.19362527426658316</v>
      </c>
      <c r="H395">
        <v>0.41579964062115238</v>
      </c>
      <c r="I395">
        <v>2.7848641472032476E-3</v>
      </c>
      <c r="J395">
        <v>6.404857068060954E-2</v>
      </c>
      <c r="K395">
        <v>0.11899873098500602</v>
      </c>
      <c r="L395">
        <v>5.924612125036588E-2</v>
      </c>
      <c r="M395">
        <v>-1.1930317980606953E-2</v>
      </c>
      <c r="N395">
        <v>8.0660313122478122E-2</v>
      </c>
      <c r="O395">
        <v>2.45580848949567E-2</v>
      </c>
      <c r="P395">
        <v>-4.1150943525447792E-2</v>
      </c>
      <c r="Q395">
        <v>3.6407489631963941E-2</v>
      </c>
      <c r="R395">
        <v>4.746397668438096E-4</v>
      </c>
      <c r="S395">
        <v>5.9152573090790028E-2</v>
      </c>
      <c r="T395">
        <v>2.5546181968592485E-2</v>
      </c>
      <c r="U395">
        <v>5.6546368665266744E-2</v>
      </c>
      <c r="V395">
        <v>6.4373546301308648E-2</v>
      </c>
      <c r="W395">
        <v>-0.42169641677545089</v>
      </c>
      <c r="X395">
        <v>-0.16898193861528354</v>
      </c>
      <c r="Y395">
        <v>5.2339425105003112E-2</v>
      </c>
      <c r="Z395">
        <v>0.17053107127866873</v>
      </c>
      <c r="AA395">
        <v>1.8587544049657234E-2</v>
      </c>
      <c r="AB395">
        <v>3.0166895137747396E-2</v>
      </c>
      <c r="AC395">
        <v>7.9611261476409956E-2</v>
      </c>
      <c r="AD395">
        <v>-2.0808550810457516E-2</v>
      </c>
      <c r="AE395">
        <v>-4.3094145278531504E-2</v>
      </c>
      <c r="AF395">
        <v>-1.7886470407140198E-2</v>
      </c>
      <c r="AG395">
        <v>-7.3356937157617708E-2</v>
      </c>
      <c r="AH395">
        <v>-0.14855147176060968</v>
      </c>
      <c r="AI395">
        <v>0.2655243321684948</v>
      </c>
      <c r="AJ395">
        <v>-0.48758844371277854</v>
      </c>
      <c r="AK395">
        <v>-5.025400335087471E-3</v>
      </c>
      <c r="AL395">
        <v>0.14455878040857328</v>
      </c>
      <c r="AM395">
        <v>0.19581994447515849</v>
      </c>
      <c r="AN395">
        <v>-2.6192590481818767E-2</v>
      </c>
      <c r="AO395">
        <v>9.651257295858473E-2</v>
      </c>
      <c r="AP395">
        <v>0.18450290543431414</v>
      </c>
      <c r="AQ395">
        <v>-8.3561029362521744E-2</v>
      </c>
      <c r="AR395">
        <v>6.7432864037838103E-2</v>
      </c>
    </row>
    <row r="396" spans="1:44" x14ac:dyDescent="0.2">
      <c r="A396">
        <v>388</v>
      </c>
      <c r="B396">
        <v>2.3152701069066861E-2</v>
      </c>
      <c r="C396">
        <v>-3.5928184173170452E-2</v>
      </c>
      <c r="D396">
        <v>6.1282659935003814E-2</v>
      </c>
      <c r="E396">
        <v>-9.1597505337671081E-2</v>
      </c>
      <c r="F396">
        <v>0.16829562464984593</v>
      </c>
      <c r="G396">
        <v>-0.22245493734979149</v>
      </c>
      <c r="H396">
        <v>0.50254394345684772</v>
      </c>
      <c r="I396">
        <v>6.8596858945934924E-2</v>
      </c>
      <c r="J396">
        <v>-6.7864948620720011E-2</v>
      </c>
      <c r="K396">
        <v>-0.12246932609332117</v>
      </c>
      <c r="L396">
        <v>-3.9834556869639104E-2</v>
      </c>
      <c r="M396">
        <v>-6.5709431518737982E-2</v>
      </c>
      <c r="N396">
        <v>3.7653244191904189E-2</v>
      </c>
      <c r="O396">
        <v>2.9630402356305652E-2</v>
      </c>
      <c r="P396">
        <v>5.4796859082616667E-2</v>
      </c>
      <c r="Q396">
        <v>-4.6959821616652242E-2</v>
      </c>
      <c r="R396">
        <v>-2.1930566558624132E-2</v>
      </c>
      <c r="S396">
        <v>-5.0158328031223887E-2</v>
      </c>
      <c r="T396">
        <v>-3.4101684908500851E-2</v>
      </c>
      <c r="U396">
        <v>0.39706993745508701</v>
      </c>
      <c r="V396">
        <v>3.5679718287207063E-2</v>
      </c>
      <c r="W396">
        <v>5.2336888091205402E-2</v>
      </c>
      <c r="X396">
        <v>-5.9239757160958306E-2</v>
      </c>
      <c r="Y396">
        <v>-7.8429287397013825E-2</v>
      </c>
      <c r="Z396">
        <v>-2.3927834379937507E-2</v>
      </c>
      <c r="AA396">
        <v>2.8338039697769268E-2</v>
      </c>
      <c r="AB396">
        <v>-6.2474339580860794E-2</v>
      </c>
      <c r="AC396">
        <v>2.9121195523795551E-2</v>
      </c>
      <c r="AD396">
        <v>2.1056252725977442E-2</v>
      </c>
      <c r="AE396">
        <v>6.2559914810794481E-2</v>
      </c>
      <c r="AF396">
        <v>9.8332643711140255E-2</v>
      </c>
      <c r="AG396">
        <v>-1.8585255858860394E-2</v>
      </c>
      <c r="AH396">
        <v>-0.15292888751262979</v>
      </c>
      <c r="AI396">
        <v>1.937764288852728E-2</v>
      </c>
      <c r="AJ396">
        <v>4.5532740786463632E-2</v>
      </c>
      <c r="AK396">
        <v>9.1046611144142808E-2</v>
      </c>
      <c r="AL396">
        <v>-0.12446305886324205</v>
      </c>
      <c r="AM396">
        <v>-0.4600685999347206</v>
      </c>
      <c r="AN396">
        <v>0.16199907448633621</v>
      </c>
      <c r="AO396">
        <v>-0.13996451539525723</v>
      </c>
      <c r="AP396">
        <v>-8.0335751738507266E-2</v>
      </c>
      <c r="AQ396">
        <v>-2.2243998877656823E-3</v>
      </c>
      <c r="AR396">
        <v>-2.3126729671280044E-2</v>
      </c>
    </row>
    <row r="397" spans="1:44" x14ac:dyDescent="0.2">
      <c r="A397">
        <v>389</v>
      </c>
      <c r="B397">
        <v>-4.2755208000946343E-3</v>
      </c>
      <c r="C397">
        <v>5.2706302292347296E-2</v>
      </c>
      <c r="D397">
        <v>-5.412888948072192E-2</v>
      </c>
      <c r="E397">
        <v>0.11294899546558446</v>
      </c>
      <c r="F397">
        <v>-0.15012178062698378</v>
      </c>
      <c r="G397">
        <v>0.30953937881434879</v>
      </c>
      <c r="H397">
        <v>-0.35100980304808227</v>
      </c>
      <c r="I397">
        <v>2.8421931994318639E-2</v>
      </c>
      <c r="J397">
        <v>0.21791969346458484</v>
      </c>
      <c r="K397">
        <v>0.28624962003807797</v>
      </c>
      <c r="L397">
        <v>3.7970637576504984E-2</v>
      </c>
      <c r="M397">
        <v>8.7913555336750493E-2</v>
      </c>
      <c r="N397">
        <v>0.11981629547655204</v>
      </c>
      <c r="O397">
        <v>-6.7398305022483562E-3</v>
      </c>
      <c r="P397">
        <v>6.2016282958393898E-2</v>
      </c>
      <c r="Q397">
        <v>1.4524321932698703E-2</v>
      </c>
      <c r="R397">
        <v>2.4346972661781097E-2</v>
      </c>
      <c r="S397">
        <v>-2.9238424721495626E-2</v>
      </c>
      <c r="T397">
        <v>6.4824571140125631E-2</v>
      </c>
      <c r="U397">
        <v>8.4143207308599477E-2</v>
      </c>
      <c r="V397">
        <v>4.0666082310241602E-2</v>
      </c>
      <c r="W397">
        <v>0.28829115086865742</v>
      </c>
      <c r="X397">
        <v>7.1797353974228484E-2</v>
      </c>
      <c r="Y397">
        <v>0.20853029275582236</v>
      </c>
      <c r="Z397">
        <v>0.35174700129063186</v>
      </c>
      <c r="AA397">
        <v>1.3024200052498935E-2</v>
      </c>
      <c r="AB397">
        <v>8.6347674037630107E-2</v>
      </c>
      <c r="AC397">
        <v>0.107980232192602</v>
      </c>
      <c r="AD397">
        <v>2.5105640273106022E-2</v>
      </c>
      <c r="AE397">
        <v>5.1045212543656682E-2</v>
      </c>
      <c r="AF397">
        <v>-8.591100086018133E-2</v>
      </c>
      <c r="AG397">
        <v>0.1013315392287597</v>
      </c>
      <c r="AH397">
        <v>0.18432623573969331</v>
      </c>
      <c r="AI397">
        <v>0.40213230105491005</v>
      </c>
      <c r="AJ397">
        <v>-1.9864267811741221E-2</v>
      </c>
      <c r="AK397">
        <v>3.4495049420659507E-2</v>
      </c>
      <c r="AL397">
        <v>0.34225700873978426</v>
      </c>
      <c r="AM397">
        <v>0.49104791735081199</v>
      </c>
      <c r="AN397">
        <v>-0.11398933548985868</v>
      </c>
      <c r="AO397">
        <v>0.13987668954294086</v>
      </c>
      <c r="AP397">
        <v>0.22012413821265442</v>
      </c>
      <c r="AQ397">
        <v>0.10526861756929207</v>
      </c>
      <c r="AR397">
        <v>5.8009684288448105E-2</v>
      </c>
    </row>
    <row r="398" spans="1:44" x14ac:dyDescent="0.2">
      <c r="A398">
        <v>390</v>
      </c>
      <c r="B398">
        <v>-9.5138928947441359E-3</v>
      </c>
      <c r="C398">
        <v>2.1687094459446277E-2</v>
      </c>
      <c r="D398">
        <v>-3.0538691859172573E-2</v>
      </c>
      <c r="E398">
        <v>5.3870934177635332E-2</v>
      </c>
      <c r="F398">
        <v>-8.0094842071600558E-2</v>
      </c>
      <c r="G398">
        <v>0.14562998706401764</v>
      </c>
      <c r="H398">
        <v>-0.19703118082139093</v>
      </c>
      <c r="I398">
        <v>-3.805997878686751E-2</v>
      </c>
      <c r="J398">
        <v>-0.25039815138064669</v>
      </c>
      <c r="K398">
        <v>-0.28311855238614203</v>
      </c>
      <c r="L398">
        <v>5.3177738874523595E-2</v>
      </c>
      <c r="M398">
        <v>-0.12786642017712491</v>
      </c>
      <c r="N398">
        <v>-9.6553455627655382E-2</v>
      </c>
      <c r="O398">
        <v>-8.5253036477033084E-2</v>
      </c>
      <c r="P398">
        <v>-0.11941194727031046</v>
      </c>
      <c r="Q398">
        <v>2.3670950821028214E-2</v>
      </c>
      <c r="R398">
        <v>-2.6106517189410039E-2</v>
      </c>
      <c r="S398">
        <v>6.7940001100188496E-3</v>
      </c>
      <c r="T398">
        <v>-7.9056536622105766E-2</v>
      </c>
      <c r="U398">
        <v>0.38100099665127241</v>
      </c>
      <c r="V398">
        <v>-9.3856886891528712E-2</v>
      </c>
      <c r="W398">
        <v>6.3103328653359547E-2</v>
      </c>
      <c r="X398">
        <v>2.5012360371033715E-2</v>
      </c>
      <c r="Y398">
        <v>-0.13284788708589934</v>
      </c>
      <c r="Z398">
        <v>-0.29889244533264614</v>
      </c>
      <c r="AA398">
        <v>-3.9529968083217293E-3</v>
      </c>
      <c r="AB398">
        <v>-0.14580015343538477</v>
      </c>
      <c r="AC398">
        <v>-0.11470618137454247</v>
      </c>
      <c r="AD398">
        <v>1.5495152697655445E-3</v>
      </c>
      <c r="AE398">
        <v>-0.12024578124988139</v>
      </c>
      <c r="AF398">
        <v>4.5411569769563398E-2</v>
      </c>
      <c r="AG398">
        <v>-4.5453879772899275E-2</v>
      </c>
      <c r="AH398">
        <v>5.3960196956344575E-2</v>
      </c>
      <c r="AI398">
        <v>3.6863467898118341E-2</v>
      </c>
      <c r="AJ398">
        <v>-0.14678010258193197</v>
      </c>
      <c r="AK398">
        <v>-5.3089158785469603E-2</v>
      </c>
      <c r="AL398">
        <v>-0.38030660352096501</v>
      </c>
      <c r="AM398">
        <v>-0.43446584617841455</v>
      </c>
      <c r="AN398">
        <v>-1.8170037158097396E-2</v>
      </c>
      <c r="AO398">
        <v>-0.18639938892214947</v>
      </c>
      <c r="AP398">
        <v>-0.23232093007605259</v>
      </c>
      <c r="AQ398">
        <v>-8.2842614636137735E-2</v>
      </c>
      <c r="AR398">
        <v>-6.3451672816828952E-2</v>
      </c>
    </row>
    <row r="399" spans="1:44" x14ac:dyDescent="0.2">
      <c r="A399">
        <v>391</v>
      </c>
      <c r="B399">
        <v>7.3025720819792195E-2</v>
      </c>
      <c r="C399">
        <v>0.12473488243986242</v>
      </c>
      <c r="D399">
        <v>-4.5974533578881038E-2</v>
      </c>
      <c r="E399">
        <v>0.17893591107073248</v>
      </c>
      <c r="F399">
        <v>-0.19077410615590251</v>
      </c>
      <c r="G399">
        <v>0.45686874337446981</v>
      </c>
      <c r="H399">
        <v>-0.44454440557923613</v>
      </c>
      <c r="I399">
        <v>4.535392017124229E-2</v>
      </c>
      <c r="J399">
        <v>-4.9364069247984199E-2</v>
      </c>
      <c r="K399">
        <v>-0.33565668234022861</v>
      </c>
      <c r="L399">
        <v>0.15513099999659774</v>
      </c>
      <c r="M399">
        <v>3.7257862038816203E-2</v>
      </c>
      <c r="N399">
        <v>2.0749696109809035E-2</v>
      </c>
      <c r="O399">
        <v>4.0118885791360137E-2</v>
      </c>
      <c r="P399">
        <v>4.4874857516436606E-2</v>
      </c>
      <c r="Q399">
        <v>0.10764803972885439</v>
      </c>
      <c r="R399">
        <v>0.13386388383446857</v>
      </c>
      <c r="S399">
        <v>4.2804368582458618E-2</v>
      </c>
      <c r="T399">
        <v>1.8318350264087124E-2</v>
      </c>
      <c r="U399">
        <v>8.6138627902250464E-2</v>
      </c>
      <c r="V399">
        <v>-4.6953181271241595E-2</v>
      </c>
      <c r="W399">
        <v>0.20923086256226897</v>
      </c>
      <c r="X399">
        <v>0.19732474116674714</v>
      </c>
      <c r="Y399">
        <v>-3.4270455866202698E-2</v>
      </c>
      <c r="Z399">
        <v>-0.22694973981578059</v>
      </c>
      <c r="AA399">
        <v>2.7213586525646205E-2</v>
      </c>
      <c r="AB399">
        <v>-1.2601121515165237E-2</v>
      </c>
      <c r="AC399">
        <v>3.819194396845127E-2</v>
      </c>
      <c r="AD399">
        <v>0.11334660155357468</v>
      </c>
      <c r="AE399">
        <v>5.7434858278717638E-2</v>
      </c>
      <c r="AF399">
        <v>0.17498969548108056</v>
      </c>
      <c r="AG399">
        <v>0.1309638173980423</v>
      </c>
      <c r="AH399">
        <v>-5.4880077355452528E-2</v>
      </c>
      <c r="AI399">
        <v>-0.13521367528968575</v>
      </c>
      <c r="AJ399">
        <v>-7.1743374533814519E-2</v>
      </c>
      <c r="AK399">
        <v>0.19772897334315709</v>
      </c>
      <c r="AL399">
        <v>-0.11621124126705962</v>
      </c>
      <c r="AM399">
        <v>-2.9518181348623496E-2</v>
      </c>
      <c r="AN399">
        <v>-3.8531910338881037E-2</v>
      </c>
      <c r="AO399">
        <v>-0.22664311680200089</v>
      </c>
      <c r="AP399">
        <v>-0.19705035607858967</v>
      </c>
      <c r="AQ399">
        <v>-2.796631761664492E-2</v>
      </c>
      <c r="AR399">
        <v>8.3581580318722981E-2</v>
      </c>
    </row>
    <row r="400" spans="1:44" x14ac:dyDescent="0.2">
      <c r="A400">
        <v>392</v>
      </c>
      <c r="B400">
        <v>-1.6236876176348725E-2</v>
      </c>
      <c r="C400">
        <v>-3.8345418909204732E-3</v>
      </c>
      <c r="D400">
        <v>-1.2450074618096441E-2</v>
      </c>
      <c r="E400">
        <v>8.7241490336240624E-3</v>
      </c>
      <c r="F400">
        <v>-2.0991094217389206E-2</v>
      </c>
      <c r="G400">
        <v>3.0352372767497027E-2</v>
      </c>
      <c r="H400">
        <v>-4.9830978548609628E-2</v>
      </c>
      <c r="I400">
        <v>-1.5816864765765382E-2</v>
      </c>
      <c r="J400">
        <v>2.9233082828716839E-3</v>
      </c>
      <c r="K400">
        <v>-2.2750876138054599E-2</v>
      </c>
      <c r="L400">
        <v>-0.17049800655539116</v>
      </c>
      <c r="M400">
        <v>7.3047045541512201E-3</v>
      </c>
      <c r="N400">
        <v>3.6648296551849757E-2</v>
      </c>
      <c r="O400">
        <v>-3.8324482024713058E-2</v>
      </c>
      <c r="P400">
        <v>0.10173399588687682</v>
      </c>
      <c r="Q400">
        <v>-6.1996288038890235E-2</v>
      </c>
      <c r="R400">
        <v>-0.11343649716665039</v>
      </c>
      <c r="S400">
        <v>3.6580293972228173E-3</v>
      </c>
      <c r="T400">
        <v>3.9382107773237474E-2</v>
      </c>
      <c r="U400">
        <v>-0.48438863161639645</v>
      </c>
      <c r="V400">
        <v>-1.2293833683932887E-2</v>
      </c>
      <c r="W400">
        <v>0.22968939639270469</v>
      </c>
      <c r="X400">
        <v>2.8111081143102012E-2</v>
      </c>
      <c r="Y400">
        <v>1.2994739973344993E-2</v>
      </c>
      <c r="Z400">
        <v>-6.8965923212439439E-2</v>
      </c>
      <c r="AA400">
        <v>-0.31072310163566053</v>
      </c>
      <c r="AB400">
        <v>1.3067388738261521E-2</v>
      </c>
      <c r="AC400">
        <v>6.1094285014284377E-2</v>
      </c>
      <c r="AD400">
        <v>-7.0067255269509299E-2</v>
      </c>
      <c r="AE400">
        <v>8.0897831172759505E-2</v>
      </c>
      <c r="AF400">
        <v>-9.1797771472069689E-3</v>
      </c>
      <c r="AG400">
        <v>-4.8708740046434218E-2</v>
      </c>
      <c r="AH400">
        <v>0.13718434745705266</v>
      </c>
      <c r="AI400">
        <v>-0.41973928427061646</v>
      </c>
      <c r="AJ400">
        <v>0.18993607336766183</v>
      </c>
      <c r="AK400">
        <v>0.10203536969678462</v>
      </c>
      <c r="AL400">
        <v>1.9957449567573393E-2</v>
      </c>
      <c r="AM400">
        <v>-7.57065504438591E-2</v>
      </c>
      <c r="AN400">
        <v>-0.31594006167230981</v>
      </c>
      <c r="AO400">
        <v>7.1322775774754321E-2</v>
      </c>
      <c r="AP400">
        <v>0.11963335127480623</v>
      </c>
      <c r="AQ400">
        <v>3.7168595011993544E-2</v>
      </c>
      <c r="AR400">
        <v>4.0544960146519093E-2</v>
      </c>
    </row>
    <row r="401" spans="1:44" x14ac:dyDescent="0.2">
      <c r="A401">
        <v>393</v>
      </c>
      <c r="B401">
        <v>1.696087831797799E-2</v>
      </c>
      <c r="C401">
        <v>-3.2413212920028522E-2</v>
      </c>
      <c r="D401">
        <v>5.1028075101159587E-2</v>
      </c>
      <c r="E401">
        <v>-7.9390160927106601E-2</v>
      </c>
      <c r="F401">
        <v>0.14166504689935189</v>
      </c>
      <c r="G401">
        <v>-0.19362527426658316</v>
      </c>
      <c r="H401">
        <v>0.41579964062115238</v>
      </c>
      <c r="I401">
        <v>2.7848641472032476E-3</v>
      </c>
      <c r="J401">
        <v>6.404857068060954E-2</v>
      </c>
      <c r="K401">
        <v>0.11899873098500602</v>
      </c>
      <c r="L401">
        <v>5.924612125036588E-2</v>
      </c>
      <c r="M401">
        <v>-1.1930317980606953E-2</v>
      </c>
      <c r="N401">
        <v>8.0660313122478122E-2</v>
      </c>
      <c r="O401">
        <v>2.45580848949567E-2</v>
      </c>
      <c r="P401">
        <v>-4.1150943525447792E-2</v>
      </c>
      <c r="Q401">
        <v>3.6407489631963941E-2</v>
      </c>
      <c r="R401">
        <v>4.746397668438096E-4</v>
      </c>
      <c r="S401">
        <v>5.9152573090790028E-2</v>
      </c>
      <c r="T401">
        <v>2.5546181968592485E-2</v>
      </c>
      <c r="U401">
        <v>5.6546368665266744E-2</v>
      </c>
      <c r="V401">
        <v>6.4373546301308648E-2</v>
      </c>
      <c r="W401">
        <v>-0.42169641677545089</v>
      </c>
      <c r="X401">
        <v>-0.16898193861528354</v>
      </c>
      <c r="Y401">
        <v>5.2339425105003112E-2</v>
      </c>
      <c r="Z401">
        <v>0.17053107127866873</v>
      </c>
      <c r="AA401">
        <v>1.8587544049657234E-2</v>
      </c>
      <c r="AB401">
        <v>3.0166895137747396E-2</v>
      </c>
      <c r="AC401">
        <v>7.9611261476409956E-2</v>
      </c>
      <c r="AD401">
        <v>-2.0808550810457516E-2</v>
      </c>
      <c r="AE401">
        <v>-4.3094145278531504E-2</v>
      </c>
      <c r="AF401">
        <v>-1.7886470407140198E-2</v>
      </c>
      <c r="AG401">
        <v>-7.3356937157617708E-2</v>
      </c>
      <c r="AH401">
        <v>-0.14855147176060968</v>
      </c>
      <c r="AI401">
        <v>0.2655243321684948</v>
      </c>
      <c r="AJ401">
        <v>-0.48758844371277854</v>
      </c>
      <c r="AK401">
        <v>-5.025400335087471E-3</v>
      </c>
      <c r="AL401">
        <v>0.14455878040857328</v>
      </c>
      <c r="AM401">
        <v>0.19581994447515849</v>
      </c>
      <c r="AN401">
        <v>-2.6192590481818767E-2</v>
      </c>
      <c r="AO401">
        <v>9.651257295858473E-2</v>
      </c>
      <c r="AP401">
        <v>0.18450290543431414</v>
      </c>
      <c r="AQ401">
        <v>-8.3561029362521744E-2</v>
      </c>
      <c r="AR401">
        <v>6.7432864037838103E-2</v>
      </c>
    </row>
    <row r="402" spans="1:44" x14ac:dyDescent="0.2">
      <c r="A402">
        <v>394</v>
      </c>
      <c r="B402">
        <v>4.1533097315911149E-3</v>
      </c>
      <c r="C402">
        <v>-1.88676372450719E-2</v>
      </c>
      <c r="D402">
        <v>2.3463650625102472E-2</v>
      </c>
      <c r="E402">
        <v>-4.1360812222612564E-2</v>
      </c>
      <c r="F402">
        <v>6.7621336238101293E-2</v>
      </c>
      <c r="G402">
        <v>-0.10207940283839423</v>
      </c>
      <c r="H402">
        <v>0.18899303525604849</v>
      </c>
      <c r="I402">
        <v>1.7529145944926716E-2</v>
      </c>
      <c r="J402">
        <v>5.7886306260276132E-2</v>
      </c>
      <c r="K402">
        <v>9.0835177015328838E-2</v>
      </c>
      <c r="L402">
        <v>0.12252386227406742</v>
      </c>
      <c r="M402">
        <v>-1.4023895569927891E-2</v>
      </c>
      <c r="N402">
        <v>1.9852542223252945E-2</v>
      </c>
      <c r="O402">
        <v>4.7761929123138813E-2</v>
      </c>
      <c r="P402">
        <v>-2.5963400596292097E-2</v>
      </c>
      <c r="Q402">
        <v>-3.3536315739529643E-3</v>
      </c>
      <c r="R402">
        <v>-2.5163747380717583E-3</v>
      </c>
      <c r="S402">
        <v>1.1409403361601012E-2</v>
      </c>
      <c r="T402">
        <v>6.9852684458370895E-2</v>
      </c>
      <c r="U402">
        <v>-0.23879446077130284</v>
      </c>
      <c r="V402">
        <v>6.5027049765613576E-2</v>
      </c>
      <c r="W402">
        <v>-0.44154972207951448</v>
      </c>
      <c r="X402">
        <v>4.040568495936836E-2</v>
      </c>
      <c r="Y402">
        <v>4.4376557027486108E-2</v>
      </c>
      <c r="Z402">
        <v>-8.5324315401453132E-2</v>
      </c>
      <c r="AA402">
        <v>0.11171106170772771</v>
      </c>
      <c r="AB402">
        <v>-2.2869854021404956E-2</v>
      </c>
      <c r="AC402">
        <v>2.3338134530999088E-3</v>
      </c>
      <c r="AD402">
        <v>9.675187704941246E-3</v>
      </c>
      <c r="AE402">
        <v>-1.1106384217395182E-2</v>
      </c>
      <c r="AF402">
        <v>7.4106659722410484E-3</v>
      </c>
      <c r="AG402">
        <v>3.3008132104231036E-2</v>
      </c>
      <c r="AH402">
        <v>-8.2076205882175679E-2</v>
      </c>
      <c r="AI402">
        <v>0.4021802019812315</v>
      </c>
      <c r="AJ402">
        <v>-0.27806133284144596</v>
      </c>
      <c r="AK402">
        <v>3.3214148849791236E-2</v>
      </c>
      <c r="AL402">
        <v>6.4032484264447298E-2</v>
      </c>
      <c r="AM402">
        <v>0.27466306144323482</v>
      </c>
      <c r="AN402">
        <v>0.13851160338819501</v>
      </c>
      <c r="AO402">
        <v>2.0106714726594532E-2</v>
      </c>
      <c r="AP402">
        <v>3.3361911731965455E-2</v>
      </c>
      <c r="AQ402">
        <v>-3.5721570159876204E-2</v>
      </c>
      <c r="AR402">
        <v>8.5521043730613533E-2</v>
      </c>
    </row>
    <row r="403" spans="1:44" x14ac:dyDescent="0.2">
      <c r="A403">
        <v>395</v>
      </c>
      <c r="B403">
        <v>-1.6236876176348725E-2</v>
      </c>
      <c r="C403">
        <v>-3.8345418909204732E-3</v>
      </c>
      <c r="D403">
        <v>-1.2450074618096441E-2</v>
      </c>
      <c r="E403">
        <v>8.7241490336240624E-3</v>
      </c>
      <c r="F403">
        <v>-2.0991094217389206E-2</v>
      </c>
      <c r="G403">
        <v>3.0352372767497027E-2</v>
      </c>
      <c r="H403">
        <v>-4.9830978548609628E-2</v>
      </c>
      <c r="I403">
        <v>-1.5816864765765382E-2</v>
      </c>
      <c r="J403">
        <v>2.9233082828716839E-3</v>
      </c>
      <c r="K403">
        <v>-2.2750876138054599E-2</v>
      </c>
      <c r="L403">
        <v>-0.17049800655539116</v>
      </c>
      <c r="M403">
        <v>7.3047045541512201E-3</v>
      </c>
      <c r="N403">
        <v>3.6648296551849757E-2</v>
      </c>
      <c r="O403">
        <v>-3.8324482024713058E-2</v>
      </c>
      <c r="P403">
        <v>0.10173399588687682</v>
      </c>
      <c r="Q403">
        <v>-6.1996288038890235E-2</v>
      </c>
      <c r="R403">
        <v>-0.11343649716665039</v>
      </c>
      <c r="S403">
        <v>3.6580293972228173E-3</v>
      </c>
      <c r="T403">
        <v>3.9382107773237474E-2</v>
      </c>
      <c r="U403">
        <v>-0.48438863161639645</v>
      </c>
      <c r="V403">
        <v>-1.2293833683932887E-2</v>
      </c>
      <c r="W403">
        <v>0.22968939639270469</v>
      </c>
      <c r="X403">
        <v>2.8111081143102012E-2</v>
      </c>
      <c r="Y403">
        <v>1.2994739973344993E-2</v>
      </c>
      <c r="Z403">
        <v>-6.8965923212439439E-2</v>
      </c>
      <c r="AA403">
        <v>-0.31072310163566053</v>
      </c>
      <c r="AB403">
        <v>1.3067388738261521E-2</v>
      </c>
      <c r="AC403">
        <v>6.1094285014284377E-2</v>
      </c>
      <c r="AD403">
        <v>-7.0067255269509299E-2</v>
      </c>
      <c r="AE403">
        <v>8.0897831172759505E-2</v>
      </c>
      <c r="AF403">
        <v>-9.1797771472069689E-3</v>
      </c>
      <c r="AG403">
        <v>-4.8708740046434218E-2</v>
      </c>
      <c r="AH403">
        <v>0.13718434745705266</v>
      </c>
      <c r="AI403">
        <v>-0.41973928427061646</v>
      </c>
      <c r="AJ403">
        <v>0.18993607336766183</v>
      </c>
      <c r="AK403">
        <v>0.10203536969678462</v>
      </c>
      <c r="AL403">
        <v>1.9957449567573393E-2</v>
      </c>
      <c r="AM403">
        <v>-7.57065504438591E-2</v>
      </c>
      <c r="AN403">
        <v>-0.31594006167230981</v>
      </c>
      <c r="AO403">
        <v>7.1322775774754321E-2</v>
      </c>
      <c r="AP403">
        <v>0.11963335127480623</v>
      </c>
      <c r="AQ403">
        <v>3.7168595011993544E-2</v>
      </c>
      <c r="AR403">
        <v>4.0544960146519093E-2</v>
      </c>
    </row>
    <row r="404" spans="1:44" x14ac:dyDescent="0.2">
      <c r="A404">
        <v>396</v>
      </c>
      <c r="B404">
        <v>-2.4724531205029709E-2</v>
      </c>
      <c r="C404">
        <v>-2.8377000535788399E-2</v>
      </c>
      <c r="D404">
        <v>3.7591425200647066E-3</v>
      </c>
      <c r="E404">
        <v>-3.2015791134087479E-2</v>
      </c>
      <c r="F404">
        <v>3.6958178993504509E-2</v>
      </c>
      <c r="G404">
        <v>-6.6515672015374561E-2</v>
      </c>
      <c r="H404">
        <v>0.11084690755577764</v>
      </c>
      <c r="I404">
        <v>-8.8150731448038644E-2</v>
      </c>
      <c r="J404">
        <v>0.13293005252479384</v>
      </c>
      <c r="K404">
        <v>-1.8798522998323519E-2</v>
      </c>
      <c r="L404">
        <v>5.9751461585516363E-2</v>
      </c>
      <c r="M404">
        <v>-2.1590627612918079E-2</v>
      </c>
      <c r="N404">
        <v>-2.9443556358579537E-2</v>
      </c>
      <c r="O404">
        <v>-7.5643181297047835E-2</v>
      </c>
      <c r="P404">
        <v>-1.1899668849830625E-2</v>
      </c>
      <c r="Q404">
        <v>-3.0553628485373463E-2</v>
      </c>
      <c r="R404">
        <v>-9.7879763320421476E-2</v>
      </c>
      <c r="S404">
        <v>-3.9807484650280389E-2</v>
      </c>
      <c r="T404">
        <v>4.3575778545719146E-3</v>
      </c>
      <c r="U404">
        <v>0.11935626083502449</v>
      </c>
      <c r="V404">
        <v>4.7263774633089062E-2</v>
      </c>
      <c r="W404">
        <v>-0.1403310105256188</v>
      </c>
      <c r="X404">
        <v>-5.0360505823284996E-2</v>
      </c>
      <c r="Y404">
        <v>7.5959716679105505E-2</v>
      </c>
      <c r="Z404">
        <v>6.7154832293053968E-2</v>
      </c>
      <c r="AA404">
        <v>9.0003903352364301E-2</v>
      </c>
      <c r="AB404">
        <v>-2.6319783187043533E-2</v>
      </c>
      <c r="AC404">
        <v>-9.2483429684489304E-2</v>
      </c>
      <c r="AD404">
        <v>-8.0961593243813246E-2</v>
      </c>
      <c r="AE404">
        <v>-4.8459941097826142E-2</v>
      </c>
      <c r="AF404">
        <v>-0.10587219385220925</v>
      </c>
      <c r="AG404">
        <v>-2.6871645890811702E-2</v>
      </c>
      <c r="AH404">
        <v>-5.8070284298783581E-2</v>
      </c>
      <c r="AI404">
        <v>0.23684002517011127</v>
      </c>
      <c r="AJ404">
        <v>-0.25559558664327331</v>
      </c>
      <c r="AK404">
        <v>-0.16805637324343325</v>
      </c>
      <c r="AL404">
        <v>9.7637388667286329E-2</v>
      </c>
      <c r="AM404">
        <v>4.1191628627316623E-2</v>
      </c>
      <c r="AN404">
        <v>2.2623565073558449E-2</v>
      </c>
      <c r="AO404">
        <v>-3.1778574372727908E-2</v>
      </c>
      <c r="AP404">
        <v>0.10126323776381119</v>
      </c>
      <c r="AQ404">
        <v>-0.16695982881118898</v>
      </c>
      <c r="AR404">
        <v>-0.11601505069939466</v>
      </c>
    </row>
    <row r="405" spans="1:44" x14ac:dyDescent="0.2">
      <c r="A405">
        <v>397</v>
      </c>
      <c r="B405">
        <v>-1.6236876176348725E-2</v>
      </c>
      <c r="C405">
        <v>-3.8345418909204732E-3</v>
      </c>
      <c r="D405">
        <v>-1.2450074618096441E-2</v>
      </c>
      <c r="E405">
        <v>8.7241490336240624E-3</v>
      </c>
      <c r="F405">
        <v>-2.0991094217389206E-2</v>
      </c>
      <c r="G405">
        <v>3.0352372767497027E-2</v>
      </c>
      <c r="H405">
        <v>-4.9830978548609628E-2</v>
      </c>
      <c r="I405">
        <v>-1.5816864765765382E-2</v>
      </c>
      <c r="J405">
        <v>2.9233082828716839E-3</v>
      </c>
      <c r="K405">
        <v>-2.2750876138054599E-2</v>
      </c>
      <c r="L405">
        <v>-0.17049800655539116</v>
      </c>
      <c r="M405">
        <v>7.3047045541512201E-3</v>
      </c>
      <c r="N405">
        <v>3.6648296551849757E-2</v>
      </c>
      <c r="O405">
        <v>-3.8324482024713058E-2</v>
      </c>
      <c r="P405">
        <v>0.10173399588687682</v>
      </c>
      <c r="Q405">
        <v>-6.1996288038890235E-2</v>
      </c>
      <c r="R405">
        <v>-0.11343649716665039</v>
      </c>
      <c r="S405">
        <v>3.6580293972228173E-3</v>
      </c>
      <c r="T405">
        <v>3.9382107773237474E-2</v>
      </c>
      <c r="U405">
        <v>-0.48438863161639645</v>
      </c>
      <c r="V405">
        <v>-1.2293833683932887E-2</v>
      </c>
      <c r="W405">
        <v>0.22968939639270469</v>
      </c>
      <c r="X405">
        <v>2.8111081143102012E-2</v>
      </c>
      <c r="Y405">
        <v>1.2994739973344993E-2</v>
      </c>
      <c r="Z405">
        <v>-6.8965923212439439E-2</v>
      </c>
      <c r="AA405">
        <v>-0.31072310163566053</v>
      </c>
      <c r="AB405">
        <v>1.3067388738261521E-2</v>
      </c>
      <c r="AC405">
        <v>6.1094285014284377E-2</v>
      </c>
      <c r="AD405">
        <v>-7.0067255269509299E-2</v>
      </c>
      <c r="AE405">
        <v>8.0897831172759505E-2</v>
      </c>
      <c r="AF405">
        <v>-9.1797771472069689E-3</v>
      </c>
      <c r="AG405">
        <v>-4.8708740046434218E-2</v>
      </c>
      <c r="AH405">
        <v>0.13718434745705266</v>
      </c>
      <c r="AI405">
        <v>-0.41973928427061646</v>
      </c>
      <c r="AJ405">
        <v>0.18993607336766183</v>
      </c>
      <c r="AK405">
        <v>0.10203536969678462</v>
      </c>
      <c r="AL405">
        <v>1.9957449567573393E-2</v>
      </c>
      <c r="AM405">
        <v>-7.57065504438591E-2</v>
      </c>
      <c r="AN405">
        <v>-0.31594006167230981</v>
      </c>
      <c r="AO405">
        <v>7.1322775774754321E-2</v>
      </c>
      <c r="AP405">
        <v>0.11963335127480623</v>
      </c>
      <c r="AQ405">
        <v>3.7168595011993544E-2</v>
      </c>
      <c r="AR405">
        <v>4.0544960146519093E-2</v>
      </c>
    </row>
    <row r="406" spans="1:44" x14ac:dyDescent="0.2">
      <c r="A406">
        <v>398</v>
      </c>
      <c r="B406">
        <v>3.724273771552622E-2</v>
      </c>
      <c r="C406">
        <v>-2.1689789117790736E-2</v>
      </c>
      <c r="D406">
        <v>6.0239100213595353E-2</v>
      </c>
      <c r="E406">
        <v>-7.7273974629761044E-2</v>
      </c>
      <c r="F406">
        <v>0.14902914956601565</v>
      </c>
      <c r="G406">
        <v>-0.19695159542405916</v>
      </c>
      <c r="H406">
        <v>0.43083423492108675</v>
      </c>
      <c r="I406">
        <v>3.0503150564823445E-2</v>
      </c>
      <c r="J406">
        <v>-0.10735859666241698</v>
      </c>
      <c r="K406">
        <v>-9.5168658881532808E-2</v>
      </c>
      <c r="L406">
        <v>4.6538857316625659E-2</v>
      </c>
      <c r="M406">
        <v>1.5562616064948021E-3</v>
      </c>
      <c r="N406">
        <v>-0.10493974611807733</v>
      </c>
      <c r="O406">
        <v>-2.791403727147812E-3</v>
      </c>
      <c r="P406">
        <v>1.9477225954091848E-2</v>
      </c>
      <c r="Q406">
        <v>3.4683851248749731E-2</v>
      </c>
      <c r="R406">
        <v>-3.7435534583124541E-3</v>
      </c>
      <c r="S406">
        <v>2.8811496454943741E-2</v>
      </c>
      <c r="T406">
        <v>7.3622777681623397E-3</v>
      </c>
      <c r="U406">
        <v>-0.53664431397171064</v>
      </c>
      <c r="V406">
        <v>1.2276557218058315E-3</v>
      </c>
      <c r="W406">
        <v>0.33140267916824739</v>
      </c>
      <c r="X406">
        <v>2.0972052456869505E-2</v>
      </c>
      <c r="Y406">
        <v>-0.18942197208478939</v>
      </c>
      <c r="Z406">
        <v>-0.10535045198821225</v>
      </c>
      <c r="AA406">
        <v>8.6073779959344954E-2</v>
      </c>
      <c r="AB406">
        <v>1.1305377526294569E-2</v>
      </c>
      <c r="AC406">
        <v>-0.16852529287246087</v>
      </c>
      <c r="AD406">
        <v>-4.2509372789777511E-2</v>
      </c>
      <c r="AE406">
        <v>2.9167998311122378E-2</v>
      </c>
      <c r="AF406">
        <v>-4.8666730899990629E-2</v>
      </c>
      <c r="AG406">
        <v>-0.15382355359202582</v>
      </c>
      <c r="AH406">
        <v>2.9197885096529985E-2</v>
      </c>
      <c r="AI406">
        <v>-0.21826407379578749</v>
      </c>
      <c r="AJ406">
        <v>0.12286442841755285</v>
      </c>
      <c r="AK406">
        <v>-8.5860242181809432E-2</v>
      </c>
      <c r="AL406">
        <v>-6.4881467005437288E-2</v>
      </c>
      <c r="AM406">
        <v>-9.8180708704176833E-2</v>
      </c>
      <c r="AN406">
        <v>-1.8619537125158625E-2</v>
      </c>
      <c r="AO406">
        <v>9.3219882880173355E-3</v>
      </c>
      <c r="AP406">
        <v>-1.7691525001050756E-2</v>
      </c>
      <c r="AQ406">
        <v>0.10952062127725259</v>
      </c>
      <c r="AR406">
        <v>-8.6198015431769415E-2</v>
      </c>
    </row>
    <row r="407" spans="1:44" x14ac:dyDescent="0.2">
      <c r="A407">
        <v>399</v>
      </c>
      <c r="B407">
        <v>2.3152701069066861E-2</v>
      </c>
      <c r="C407">
        <v>-3.5928184173170452E-2</v>
      </c>
      <c r="D407">
        <v>6.1282659935003814E-2</v>
      </c>
      <c r="E407">
        <v>-9.1597505337671081E-2</v>
      </c>
      <c r="F407">
        <v>0.16829562464984593</v>
      </c>
      <c r="G407">
        <v>-0.22245493734979149</v>
      </c>
      <c r="H407">
        <v>0.50254394345684772</v>
      </c>
      <c r="I407">
        <v>6.8596858945934924E-2</v>
      </c>
      <c r="J407">
        <v>-6.7864948620720011E-2</v>
      </c>
      <c r="K407">
        <v>-0.12246932609332117</v>
      </c>
      <c r="L407">
        <v>-3.9834556869639104E-2</v>
      </c>
      <c r="M407">
        <v>-6.5709431518737982E-2</v>
      </c>
      <c r="N407">
        <v>3.7653244191904189E-2</v>
      </c>
      <c r="O407">
        <v>2.9630402356305652E-2</v>
      </c>
      <c r="P407">
        <v>5.4796859082616667E-2</v>
      </c>
      <c r="Q407">
        <v>-4.6959821616652242E-2</v>
      </c>
      <c r="R407">
        <v>-2.1930566558624132E-2</v>
      </c>
      <c r="S407">
        <v>-5.0158328031223887E-2</v>
      </c>
      <c r="T407">
        <v>-3.4101684908500851E-2</v>
      </c>
      <c r="U407">
        <v>0.39706993745508701</v>
      </c>
      <c r="V407">
        <v>3.5679718287207063E-2</v>
      </c>
      <c r="W407">
        <v>5.2336888091205402E-2</v>
      </c>
      <c r="X407">
        <v>-5.9239757160958306E-2</v>
      </c>
      <c r="Y407">
        <v>-7.8429287397013825E-2</v>
      </c>
      <c r="Z407">
        <v>-2.3927834379937507E-2</v>
      </c>
      <c r="AA407">
        <v>2.8338039697769268E-2</v>
      </c>
      <c r="AB407">
        <v>-6.2474339580860794E-2</v>
      </c>
      <c r="AC407">
        <v>2.9121195523795551E-2</v>
      </c>
      <c r="AD407">
        <v>2.1056252725977442E-2</v>
      </c>
      <c r="AE407">
        <v>6.2559914810794481E-2</v>
      </c>
      <c r="AF407">
        <v>9.8332643711140255E-2</v>
      </c>
      <c r="AG407">
        <v>-1.8585255858860394E-2</v>
      </c>
      <c r="AH407">
        <v>-0.15292888751262979</v>
      </c>
      <c r="AI407">
        <v>1.937764288852728E-2</v>
      </c>
      <c r="AJ407">
        <v>4.5532740786463632E-2</v>
      </c>
      <c r="AK407">
        <v>9.1046611144142808E-2</v>
      </c>
      <c r="AL407">
        <v>-0.12446305886324205</v>
      </c>
      <c r="AM407">
        <v>-0.4600685999347206</v>
      </c>
      <c r="AN407">
        <v>0.16199907448633621</v>
      </c>
      <c r="AO407">
        <v>-0.13996451539525723</v>
      </c>
      <c r="AP407">
        <v>-8.0335751738507266E-2</v>
      </c>
      <c r="AQ407">
        <v>-2.2243998877656823E-3</v>
      </c>
      <c r="AR407">
        <v>-2.3126729671280044E-2</v>
      </c>
    </row>
    <row r="408" spans="1:44" x14ac:dyDescent="0.2">
      <c r="A408">
        <v>400</v>
      </c>
      <c r="B408">
        <v>-2.8256342054307715E-2</v>
      </c>
      <c r="C408">
        <v>-5.3093439840294909E-3</v>
      </c>
      <c r="D408">
        <v>-2.3069481885139798E-2</v>
      </c>
      <c r="E408">
        <v>1.8179530244772479E-2</v>
      </c>
      <c r="F408">
        <v>-4.0512513662493199E-2</v>
      </c>
      <c r="G408">
        <v>6.1170202574815313E-2</v>
      </c>
      <c r="H408">
        <v>-9.582130744963091E-2</v>
      </c>
      <c r="I408">
        <v>7.0783894861778274E-2</v>
      </c>
      <c r="J408">
        <v>-0.10215873312674262</v>
      </c>
      <c r="K408">
        <v>0.18147840478094612</v>
      </c>
      <c r="L408">
        <v>4.5682264592949995E-3</v>
      </c>
      <c r="M408">
        <v>-3.8980796386411609E-2</v>
      </c>
      <c r="N408">
        <v>3.2307642749000332E-2</v>
      </c>
      <c r="O408">
        <v>2.5422508191034865E-2</v>
      </c>
      <c r="P408">
        <v>-3.539058072842538E-2</v>
      </c>
      <c r="Q408">
        <v>-5.623291509863082E-2</v>
      </c>
      <c r="R408">
        <v>-1.7661712416179087E-2</v>
      </c>
      <c r="S408">
        <v>-6.8449997057578149E-2</v>
      </c>
      <c r="T408">
        <v>2.8350831648912278E-2</v>
      </c>
      <c r="U408">
        <v>0.27542274748168127</v>
      </c>
      <c r="V408">
        <v>-1.5413214414837784E-3</v>
      </c>
      <c r="W408">
        <v>0.12757851445497881</v>
      </c>
      <c r="X408">
        <v>0.12263903312760482</v>
      </c>
      <c r="Y408">
        <v>-3.2027335942428903E-2</v>
      </c>
      <c r="Z408">
        <v>-4.9209473125471304E-2</v>
      </c>
      <c r="AA408">
        <v>7.9892932528275784E-2</v>
      </c>
      <c r="AB408">
        <v>-6.4883174928487386E-2</v>
      </c>
      <c r="AC408">
        <v>-1.7436654748108293E-2</v>
      </c>
      <c r="AD408">
        <v>4.8639858917189471E-2</v>
      </c>
      <c r="AE408">
        <v>-1.9537675526555165E-2</v>
      </c>
      <c r="AF408">
        <v>-7.390593149812652E-2</v>
      </c>
      <c r="AG408">
        <v>1.7642402316278893E-2</v>
      </c>
      <c r="AH408">
        <v>0.14120638703725463</v>
      </c>
      <c r="AI408">
        <v>0.36836294972769812</v>
      </c>
      <c r="AJ408">
        <v>0.22401275165164214</v>
      </c>
      <c r="AK408">
        <v>-8.4987497433975934E-3</v>
      </c>
      <c r="AL408">
        <v>-6.2128339972874813E-2</v>
      </c>
      <c r="AM408">
        <v>-2.3013296859749399E-2</v>
      </c>
      <c r="AN408">
        <v>0.14361626105869774</v>
      </c>
      <c r="AO408">
        <v>2.8219458420989163E-2</v>
      </c>
      <c r="AP408">
        <v>-4.6892526196089301E-2</v>
      </c>
      <c r="AQ408">
        <v>0.27012311835462133</v>
      </c>
      <c r="AR408">
        <v>-3.7537956249611648E-2</v>
      </c>
    </row>
    <row r="409" spans="1:44" x14ac:dyDescent="0.2">
      <c r="A409">
        <v>401</v>
      </c>
      <c r="B409">
        <v>-1.6236876176348725E-2</v>
      </c>
      <c r="C409">
        <v>-3.8345418909204732E-3</v>
      </c>
      <c r="D409">
        <v>-1.2450074618096441E-2</v>
      </c>
      <c r="E409">
        <v>8.7241490336240624E-3</v>
      </c>
      <c r="F409">
        <v>-2.0991094217389206E-2</v>
      </c>
      <c r="G409">
        <v>3.0352372767497027E-2</v>
      </c>
      <c r="H409">
        <v>-4.9830978548609628E-2</v>
      </c>
      <c r="I409">
        <v>-1.5816864765765382E-2</v>
      </c>
      <c r="J409">
        <v>2.9233082828716839E-3</v>
      </c>
      <c r="K409">
        <v>-2.2750876138054599E-2</v>
      </c>
      <c r="L409">
        <v>-0.17049800655539116</v>
      </c>
      <c r="M409">
        <v>7.3047045541512201E-3</v>
      </c>
      <c r="N409">
        <v>3.6648296551849757E-2</v>
      </c>
      <c r="O409">
        <v>-3.8324482024713058E-2</v>
      </c>
      <c r="P409">
        <v>0.10173399588687682</v>
      </c>
      <c r="Q409">
        <v>-6.1996288038890235E-2</v>
      </c>
      <c r="R409">
        <v>-0.11343649716665039</v>
      </c>
      <c r="S409">
        <v>3.6580293972228173E-3</v>
      </c>
      <c r="T409">
        <v>3.9382107773237474E-2</v>
      </c>
      <c r="U409">
        <v>-0.48438863161639645</v>
      </c>
      <c r="V409">
        <v>-1.2293833683932887E-2</v>
      </c>
      <c r="W409">
        <v>0.22968939639270469</v>
      </c>
      <c r="X409">
        <v>2.8111081143102012E-2</v>
      </c>
      <c r="Y409">
        <v>1.2994739973344993E-2</v>
      </c>
      <c r="Z409">
        <v>-6.8965923212439439E-2</v>
      </c>
      <c r="AA409">
        <v>-0.31072310163566053</v>
      </c>
      <c r="AB409">
        <v>1.3067388738261521E-2</v>
      </c>
      <c r="AC409">
        <v>6.1094285014284377E-2</v>
      </c>
      <c r="AD409">
        <v>-7.0067255269509299E-2</v>
      </c>
      <c r="AE409">
        <v>8.0897831172759505E-2</v>
      </c>
      <c r="AF409">
        <v>-9.1797771472069689E-3</v>
      </c>
      <c r="AG409">
        <v>-4.8708740046434218E-2</v>
      </c>
      <c r="AH409">
        <v>0.13718434745705266</v>
      </c>
      <c r="AI409">
        <v>-0.41973928427061646</v>
      </c>
      <c r="AJ409">
        <v>0.18993607336766183</v>
      </c>
      <c r="AK409">
        <v>0.10203536969678462</v>
      </c>
      <c r="AL409">
        <v>1.9957449567573393E-2</v>
      </c>
      <c r="AM409">
        <v>-7.57065504438591E-2</v>
      </c>
      <c r="AN409">
        <v>-0.31594006167230981</v>
      </c>
      <c r="AO409">
        <v>7.1322775774754321E-2</v>
      </c>
      <c r="AP409">
        <v>0.11963335127480623</v>
      </c>
      <c r="AQ409">
        <v>3.7168595011993544E-2</v>
      </c>
      <c r="AR409">
        <v>4.0544960146519093E-2</v>
      </c>
    </row>
    <row r="410" spans="1:44" x14ac:dyDescent="0.2">
      <c r="A410">
        <v>402</v>
      </c>
      <c r="B410">
        <v>-8.0226404259392092E-2</v>
      </c>
      <c r="C410">
        <v>-3.9644914676043697E-2</v>
      </c>
      <c r="D410">
        <v>-4.2256755031040427E-2</v>
      </c>
      <c r="E410">
        <v>2.7270778141395002E-3</v>
      </c>
      <c r="F410">
        <v>-4.4861492065458974E-2</v>
      </c>
      <c r="G410">
        <v>4.982373706459331E-2</v>
      </c>
      <c r="H410">
        <v>-9.0191549102139001E-2</v>
      </c>
      <c r="I410">
        <v>-6.3100274269990986E-2</v>
      </c>
      <c r="J410">
        <v>5.3824698624665546E-2</v>
      </c>
      <c r="K410">
        <v>0.10127701256119392</v>
      </c>
      <c r="L410">
        <v>-1.054756623700126E-2</v>
      </c>
      <c r="M410">
        <v>7.5219632502440348E-2</v>
      </c>
      <c r="N410">
        <v>-3.4413988151228092E-2</v>
      </c>
      <c r="O410">
        <v>-1.0631619465483189E-3</v>
      </c>
      <c r="P410">
        <v>-5.7387753052300372E-2</v>
      </c>
      <c r="Q410">
        <v>-3.9433361606503126E-2</v>
      </c>
      <c r="R410">
        <v>-3.1164358791863411E-2</v>
      </c>
      <c r="S410">
        <v>1.7380657829241919E-2</v>
      </c>
      <c r="T410">
        <v>-6.3747557695519541E-2</v>
      </c>
      <c r="U410">
        <v>0.28758660075806652</v>
      </c>
      <c r="V410">
        <v>-1.0075991801530737E-2</v>
      </c>
      <c r="W410">
        <v>-0.18017601372978487</v>
      </c>
      <c r="X410">
        <v>-5.859572569230842E-2</v>
      </c>
      <c r="Y410">
        <v>2.0228223414486379E-2</v>
      </c>
      <c r="Z410">
        <v>0.17984024281562005</v>
      </c>
      <c r="AA410">
        <v>3.5684239754407709E-3</v>
      </c>
      <c r="AB410">
        <v>9.1828824663278796E-2</v>
      </c>
      <c r="AC410">
        <v>7.7395011994567664E-3</v>
      </c>
      <c r="AD410">
        <v>-7.9198608044226404E-3</v>
      </c>
      <c r="AE410">
        <v>-7.6325396127366996E-2</v>
      </c>
      <c r="AF410">
        <v>-0.16077728428416194</v>
      </c>
      <c r="AG410">
        <v>-5.7158768237642987E-2</v>
      </c>
      <c r="AH410">
        <v>-9.6118378242487923E-2</v>
      </c>
      <c r="AI410">
        <v>-0.24626949677173404</v>
      </c>
      <c r="AJ410">
        <v>0.59170311501727779</v>
      </c>
      <c r="AK410">
        <v>-0.14656052763129623</v>
      </c>
      <c r="AL410">
        <v>7.3702722692664091E-2</v>
      </c>
      <c r="AM410">
        <v>-6.4776081792960016E-2</v>
      </c>
      <c r="AN410">
        <v>2.647335831443054E-2</v>
      </c>
      <c r="AO410">
        <v>8.3713236258220469E-2</v>
      </c>
      <c r="AP410">
        <v>4.4936075001758669E-2</v>
      </c>
      <c r="AQ410">
        <v>2.0916641656816504E-2</v>
      </c>
      <c r="AR410">
        <v>-0.18092235634805853</v>
      </c>
    </row>
    <row r="411" spans="1:44" x14ac:dyDescent="0.2">
      <c r="A411">
        <v>403</v>
      </c>
      <c r="B411">
        <v>7.3025720819792195E-2</v>
      </c>
      <c r="C411">
        <v>0.12473488243986242</v>
      </c>
      <c r="D411">
        <v>-4.5974533578881038E-2</v>
      </c>
      <c r="E411">
        <v>0.17893591107073248</v>
      </c>
      <c r="F411">
        <v>-0.19077410615590251</v>
      </c>
      <c r="G411">
        <v>0.45686874337446981</v>
      </c>
      <c r="H411">
        <v>-0.44454440557923613</v>
      </c>
      <c r="I411">
        <v>4.535392017124229E-2</v>
      </c>
      <c r="J411">
        <v>-4.9364069247984199E-2</v>
      </c>
      <c r="K411">
        <v>-0.33565668234022861</v>
      </c>
      <c r="L411">
        <v>0.15513099999659774</v>
      </c>
      <c r="M411">
        <v>3.7257862038816203E-2</v>
      </c>
      <c r="N411">
        <v>2.0749696109809035E-2</v>
      </c>
      <c r="O411">
        <v>4.0118885791360137E-2</v>
      </c>
      <c r="P411">
        <v>4.4874857516436606E-2</v>
      </c>
      <c r="Q411">
        <v>0.10764803972885439</v>
      </c>
      <c r="R411">
        <v>0.13386388383446857</v>
      </c>
      <c r="S411">
        <v>4.2804368582458618E-2</v>
      </c>
      <c r="T411">
        <v>1.8318350264087124E-2</v>
      </c>
      <c r="U411">
        <v>8.6138627902250464E-2</v>
      </c>
      <c r="V411">
        <v>-4.6953181271241595E-2</v>
      </c>
      <c r="W411">
        <v>0.20923086256226897</v>
      </c>
      <c r="X411">
        <v>0.19732474116674714</v>
      </c>
      <c r="Y411">
        <v>-3.4270455866202698E-2</v>
      </c>
      <c r="Z411">
        <v>-0.22694973981578059</v>
      </c>
      <c r="AA411">
        <v>2.7213586525646205E-2</v>
      </c>
      <c r="AB411">
        <v>-1.2601121515165237E-2</v>
      </c>
      <c r="AC411">
        <v>3.819194396845127E-2</v>
      </c>
      <c r="AD411">
        <v>0.11334660155357468</v>
      </c>
      <c r="AE411">
        <v>5.7434858278717638E-2</v>
      </c>
      <c r="AF411">
        <v>0.17498969548108056</v>
      </c>
      <c r="AG411">
        <v>0.1309638173980423</v>
      </c>
      <c r="AH411">
        <v>-5.4880077355452528E-2</v>
      </c>
      <c r="AI411">
        <v>-0.13521367528968575</v>
      </c>
      <c r="AJ411">
        <v>-7.1743374533814519E-2</v>
      </c>
      <c r="AK411">
        <v>0.19772897334315709</v>
      </c>
      <c r="AL411">
        <v>-0.11621124126705962</v>
      </c>
      <c r="AM411">
        <v>-2.9518181348623496E-2</v>
      </c>
      <c r="AN411">
        <v>-3.8531910338881037E-2</v>
      </c>
      <c r="AO411">
        <v>-0.22664311680200089</v>
      </c>
      <c r="AP411">
        <v>-0.19705035607858967</v>
      </c>
      <c r="AQ411">
        <v>-2.796631761664492E-2</v>
      </c>
      <c r="AR411">
        <v>8.3581580318722981E-2</v>
      </c>
    </row>
    <row r="412" spans="1:44" x14ac:dyDescent="0.2">
      <c r="A412">
        <v>404</v>
      </c>
      <c r="B412">
        <v>-9.5138928947441359E-3</v>
      </c>
      <c r="C412">
        <v>2.1687094459446277E-2</v>
      </c>
      <c r="D412">
        <v>-3.0538691859172573E-2</v>
      </c>
      <c r="E412">
        <v>5.3870934177635332E-2</v>
      </c>
      <c r="F412">
        <v>-8.0094842071600558E-2</v>
      </c>
      <c r="G412">
        <v>0.14562998706401764</v>
      </c>
      <c r="H412">
        <v>-0.19703118082139093</v>
      </c>
      <c r="I412">
        <v>-3.805997878686751E-2</v>
      </c>
      <c r="J412">
        <v>-0.25039815138064669</v>
      </c>
      <c r="K412">
        <v>-0.28311855238614203</v>
      </c>
      <c r="L412">
        <v>5.3177738874523595E-2</v>
      </c>
      <c r="M412">
        <v>-0.12786642017712491</v>
      </c>
      <c r="N412">
        <v>-9.6553455627655382E-2</v>
      </c>
      <c r="O412">
        <v>-8.5253036477033084E-2</v>
      </c>
      <c r="P412">
        <v>-0.11941194727031046</v>
      </c>
      <c r="Q412">
        <v>2.3670950821028214E-2</v>
      </c>
      <c r="R412">
        <v>-2.6106517189410039E-2</v>
      </c>
      <c r="S412">
        <v>6.7940001100188496E-3</v>
      </c>
      <c r="T412">
        <v>-7.9056536622105766E-2</v>
      </c>
      <c r="U412">
        <v>0.38100099665127241</v>
      </c>
      <c r="V412">
        <v>-9.3856886891528712E-2</v>
      </c>
      <c r="W412">
        <v>6.3103328653359547E-2</v>
      </c>
      <c r="X412">
        <v>2.5012360371033715E-2</v>
      </c>
      <c r="Y412">
        <v>-0.13284788708589934</v>
      </c>
      <c r="Z412">
        <v>-0.29889244533264614</v>
      </c>
      <c r="AA412">
        <v>-3.9529968083217293E-3</v>
      </c>
      <c r="AB412">
        <v>-0.14580015343538477</v>
      </c>
      <c r="AC412">
        <v>-0.11470618137454247</v>
      </c>
      <c r="AD412">
        <v>1.5495152697655445E-3</v>
      </c>
      <c r="AE412">
        <v>-0.12024578124988139</v>
      </c>
      <c r="AF412">
        <v>4.5411569769563398E-2</v>
      </c>
      <c r="AG412">
        <v>-4.5453879772899275E-2</v>
      </c>
      <c r="AH412">
        <v>5.3960196956344575E-2</v>
      </c>
      <c r="AI412">
        <v>3.6863467898118341E-2</v>
      </c>
      <c r="AJ412">
        <v>-0.14678010258193197</v>
      </c>
      <c r="AK412">
        <v>-5.3089158785469603E-2</v>
      </c>
      <c r="AL412">
        <v>-0.38030660352096501</v>
      </c>
      <c r="AM412">
        <v>-0.43446584617841455</v>
      </c>
      <c r="AN412">
        <v>-1.8170037158097396E-2</v>
      </c>
      <c r="AO412">
        <v>-0.18639938892214947</v>
      </c>
      <c r="AP412">
        <v>-0.23232093007605259</v>
      </c>
      <c r="AQ412">
        <v>-8.2842614636137735E-2</v>
      </c>
      <c r="AR412">
        <v>-6.3451672816828952E-2</v>
      </c>
    </row>
    <row r="413" spans="1:44" x14ac:dyDescent="0.2">
      <c r="A413">
        <v>405</v>
      </c>
      <c r="B413">
        <v>4.4015781856717506E-2</v>
      </c>
      <c r="C413">
        <v>5.8722977428111722E-3</v>
      </c>
      <c r="D413">
        <v>3.7920801874652188E-2</v>
      </c>
      <c r="E413">
        <v>-3.0877600751383238E-2</v>
      </c>
      <c r="F413">
        <v>7.0990416359560493E-2</v>
      </c>
      <c r="G413">
        <v>-9.5115713039904404E-2</v>
      </c>
      <c r="H413">
        <v>0.18356615513513708</v>
      </c>
      <c r="I413">
        <v>-0.14858381242619012</v>
      </c>
      <c r="J413">
        <v>1.9180886815193254E-3</v>
      </c>
      <c r="K413">
        <v>1.1924932301017765E-2</v>
      </c>
      <c r="L413">
        <v>-0.37676827316970951</v>
      </c>
      <c r="M413">
        <v>4.5741906730945026E-2</v>
      </c>
      <c r="N413">
        <v>-1.3061224489795742E-2</v>
      </c>
      <c r="O413">
        <v>2.1144519059948408E-2</v>
      </c>
      <c r="P413">
        <v>4.3332554385360655E-2</v>
      </c>
      <c r="Q413">
        <v>2.2843136544594689E-3</v>
      </c>
      <c r="R413">
        <v>7.549156030300419E-2</v>
      </c>
      <c r="S413">
        <v>-2.9166273084438976E-2</v>
      </c>
      <c r="T413">
        <v>1.8914540388855317E-2</v>
      </c>
      <c r="U413">
        <v>0.11847554679694383</v>
      </c>
      <c r="V413">
        <v>-6.9764407577759702E-2</v>
      </c>
      <c r="W413">
        <v>-5.0401868860628918E-2</v>
      </c>
      <c r="X413">
        <v>-0.24427201251136965</v>
      </c>
      <c r="Y413">
        <v>-8.2565501953100195E-3</v>
      </c>
      <c r="Z413">
        <v>-3.9681977808465496E-2</v>
      </c>
      <c r="AA413">
        <v>-0.17890076756545004</v>
      </c>
      <c r="AB413">
        <v>4.9637855251982055E-2</v>
      </c>
      <c r="AC413">
        <v>1.5836901440846818E-2</v>
      </c>
      <c r="AD413">
        <v>-6.0214468278283806E-2</v>
      </c>
      <c r="AE413">
        <v>2.810206361361911E-2</v>
      </c>
      <c r="AF413">
        <v>7.5391038800724175E-2</v>
      </c>
      <c r="AG413">
        <v>2.7968673883924877E-2</v>
      </c>
      <c r="AH413">
        <v>-2.8115536059798996E-2</v>
      </c>
      <c r="AI413">
        <v>-0.23272716858362852</v>
      </c>
      <c r="AJ413">
        <v>-0.12477755107236399</v>
      </c>
      <c r="AK413">
        <v>-0.11151338169647129</v>
      </c>
      <c r="AL413">
        <v>2.2331589405130359E-2</v>
      </c>
      <c r="AM413">
        <v>1.7918921179088443E-2</v>
      </c>
      <c r="AN413">
        <v>2.819686361168916E-3</v>
      </c>
      <c r="AO413">
        <v>0.11150172645073608</v>
      </c>
      <c r="AP413">
        <v>-4.3373914251864432E-2</v>
      </c>
      <c r="AQ413">
        <v>-4.1177944448394732E-2</v>
      </c>
      <c r="AR413">
        <v>3.0185477792180615E-2</v>
      </c>
    </row>
    <row r="414" spans="1:44" x14ac:dyDescent="0.2">
      <c r="A414">
        <v>406</v>
      </c>
      <c r="B414">
        <v>-2.4724531205029709E-2</v>
      </c>
      <c r="C414">
        <v>-2.8377000535788399E-2</v>
      </c>
      <c r="D414">
        <v>3.7591425200647066E-3</v>
      </c>
      <c r="E414">
        <v>-3.2015791134087479E-2</v>
      </c>
      <c r="F414">
        <v>3.6958178993504509E-2</v>
      </c>
      <c r="G414">
        <v>-6.6515672015374561E-2</v>
      </c>
      <c r="H414">
        <v>0.11084690755577764</v>
      </c>
      <c r="I414">
        <v>-8.8150731448038644E-2</v>
      </c>
      <c r="J414">
        <v>0.13293005252479384</v>
      </c>
      <c r="K414">
        <v>-1.8798522998323519E-2</v>
      </c>
      <c r="L414">
        <v>5.9751461585516363E-2</v>
      </c>
      <c r="M414">
        <v>-2.1590627612918079E-2</v>
      </c>
      <c r="N414">
        <v>-2.9443556358579537E-2</v>
      </c>
      <c r="O414">
        <v>-7.5643181297047835E-2</v>
      </c>
      <c r="P414">
        <v>-1.1899668849830625E-2</v>
      </c>
      <c r="Q414">
        <v>-3.0553628485373463E-2</v>
      </c>
      <c r="R414">
        <v>-9.7879763320421476E-2</v>
      </c>
      <c r="S414">
        <v>-3.9807484650280389E-2</v>
      </c>
      <c r="T414">
        <v>4.3575778545719146E-3</v>
      </c>
      <c r="U414">
        <v>0.11935626083502449</v>
      </c>
      <c r="V414">
        <v>4.7263774633089062E-2</v>
      </c>
      <c r="W414">
        <v>-0.1403310105256188</v>
      </c>
      <c r="X414">
        <v>-5.0360505823284996E-2</v>
      </c>
      <c r="Y414">
        <v>7.5959716679105505E-2</v>
      </c>
      <c r="Z414">
        <v>6.7154832293053968E-2</v>
      </c>
      <c r="AA414">
        <v>9.0003903352364301E-2</v>
      </c>
      <c r="AB414">
        <v>-2.6319783187043533E-2</v>
      </c>
      <c r="AC414">
        <v>-9.2483429684489304E-2</v>
      </c>
      <c r="AD414">
        <v>-8.0961593243813246E-2</v>
      </c>
      <c r="AE414">
        <v>-4.8459941097826142E-2</v>
      </c>
      <c r="AF414">
        <v>-0.10587219385220925</v>
      </c>
      <c r="AG414">
        <v>-2.6871645890811702E-2</v>
      </c>
      <c r="AH414">
        <v>-5.8070284298783581E-2</v>
      </c>
      <c r="AI414">
        <v>0.23684002517011127</v>
      </c>
      <c r="AJ414">
        <v>-0.25559558664327331</v>
      </c>
      <c r="AK414">
        <v>-0.16805637324343325</v>
      </c>
      <c r="AL414">
        <v>9.7637388667286329E-2</v>
      </c>
      <c r="AM414">
        <v>4.1191628627316623E-2</v>
      </c>
      <c r="AN414">
        <v>2.2623565073558449E-2</v>
      </c>
      <c r="AO414">
        <v>-3.1778574372727908E-2</v>
      </c>
      <c r="AP414">
        <v>0.10126323776381119</v>
      </c>
      <c r="AQ414">
        <v>-0.16695982881118898</v>
      </c>
      <c r="AR414">
        <v>-0.11601505069939466</v>
      </c>
    </row>
    <row r="415" spans="1:44" x14ac:dyDescent="0.2">
      <c r="A415">
        <v>407</v>
      </c>
      <c r="B415">
        <v>-2.8256342054307715E-2</v>
      </c>
      <c r="C415">
        <v>-5.3093439840294909E-3</v>
      </c>
      <c r="D415">
        <v>-2.3069481885139798E-2</v>
      </c>
      <c r="E415">
        <v>1.8179530244772479E-2</v>
      </c>
      <c r="F415">
        <v>-4.0512513662493199E-2</v>
      </c>
      <c r="G415">
        <v>6.1170202574815313E-2</v>
      </c>
      <c r="H415">
        <v>-9.582130744963091E-2</v>
      </c>
      <c r="I415">
        <v>7.0783894861778274E-2</v>
      </c>
      <c r="J415">
        <v>-0.10215873312674262</v>
      </c>
      <c r="K415">
        <v>0.18147840478094612</v>
      </c>
      <c r="L415">
        <v>4.5682264592949995E-3</v>
      </c>
      <c r="M415">
        <v>-3.8980796386411609E-2</v>
      </c>
      <c r="N415">
        <v>3.2307642749000332E-2</v>
      </c>
      <c r="O415">
        <v>2.5422508191034865E-2</v>
      </c>
      <c r="P415">
        <v>-3.539058072842538E-2</v>
      </c>
      <c r="Q415">
        <v>-5.623291509863082E-2</v>
      </c>
      <c r="R415">
        <v>-1.7661712416179087E-2</v>
      </c>
      <c r="S415">
        <v>-6.8449997057578149E-2</v>
      </c>
      <c r="T415">
        <v>2.8350831648912278E-2</v>
      </c>
      <c r="U415">
        <v>0.27542274748168127</v>
      </c>
      <c r="V415">
        <v>-1.5413214414837784E-3</v>
      </c>
      <c r="W415">
        <v>0.12757851445497881</v>
      </c>
      <c r="X415">
        <v>0.12263903312760482</v>
      </c>
      <c r="Y415">
        <v>-3.2027335942428903E-2</v>
      </c>
      <c r="Z415">
        <v>-4.9209473125471304E-2</v>
      </c>
      <c r="AA415">
        <v>7.9892932528275784E-2</v>
      </c>
      <c r="AB415">
        <v>-6.4883174928487386E-2</v>
      </c>
      <c r="AC415">
        <v>-1.7436654748108293E-2</v>
      </c>
      <c r="AD415">
        <v>4.8639858917189471E-2</v>
      </c>
      <c r="AE415">
        <v>-1.9537675526555165E-2</v>
      </c>
      <c r="AF415">
        <v>-7.390593149812652E-2</v>
      </c>
      <c r="AG415">
        <v>1.7642402316278893E-2</v>
      </c>
      <c r="AH415">
        <v>0.14120638703725463</v>
      </c>
      <c r="AI415">
        <v>0.36836294972769812</v>
      </c>
      <c r="AJ415">
        <v>0.22401275165164214</v>
      </c>
      <c r="AK415">
        <v>-8.4987497433975934E-3</v>
      </c>
      <c r="AL415">
        <v>-6.2128339972874813E-2</v>
      </c>
      <c r="AM415">
        <v>-2.3013296859749399E-2</v>
      </c>
      <c r="AN415">
        <v>0.14361626105869774</v>
      </c>
      <c r="AO415">
        <v>2.8219458420989163E-2</v>
      </c>
      <c r="AP415">
        <v>-4.6892526196089301E-2</v>
      </c>
      <c r="AQ415">
        <v>0.27012311835462133</v>
      </c>
      <c r="AR415">
        <v>-3.7537956249611648E-2</v>
      </c>
    </row>
    <row r="416" spans="1:44" x14ac:dyDescent="0.2">
      <c r="A416">
        <v>408</v>
      </c>
      <c r="B416">
        <v>3.724273771552622E-2</v>
      </c>
      <c r="C416">
        <v>-2.1689789117790736E-2</v>
      </c>
      <c r="D416">
        <v>6.0239100213595353E-2</v>
      </c>
      <c r="E416">
        <v>-7.7273974629761044E-2</v>
      </c>
      <c r="F416">
        <v>0.14902914956601565</v>
      </c>
      <c r="G416">
        <v>-0.19695159542405916</v>
      </c>
      <c r="H416">
        <v>0.43083423492108675</v>
      </c>
      <c r="I416">
        <v>3.0503150564823445E-2</v>
      </c>
      <c r="J416">
        <v>-0.10735859666241698</v>
      </c>
      <c r="K416">
        <v>-9.5168658881532808E-2</v>
      </c>
      <c r="L416">
        <v>4.6538857316625659E-2</v>
      </c>
      <c r="M416">
        <v>1.5562616064948021E-3</v>
      </c>
      <c r="N416">
        <v>-0.10493974611807733</v>
      </c>
      <c r="O416">
        <v>-2.791403727147812E-3</v>
      </c>
      <c r="P416">
        <v>1.9477225954091848E-2</v>
      </c>
      <c r="Q416">
        <v>3.4683851248749731E-2</v>
      </c>
      <c r="R416">
        <v>-3.7435534583124541E-3</v>
      </c>
      <c r="S416">
        <v>2.8811496454943741E-2</v>
      </c>
      <c r="T416">
        <v>7.3622777681623397E-3</v>
      </c>
      <c r="U416">
        <v>-0.53664431397171064</v>
      </c>
      <c r="V416">
        <v>1.2276557218058315E-3</v>
      </c>
      <c r="W416">
        <v>0.33140267916824739</v>
      </c>
      <c r="X416">
        <v>2.0972052456869505E-2</v>
      </c>
      <c r="Y416">
        <v>-0.18942197208478939</v>
      </c>
      <c r="Z416">
        <v>-0.10535045198821225</v>
      </c>
      <c r="AA416">
        <v>8.6073779959344954E-2</v>
      </c>
      <c r="AB416">
        <v>1.1305377526294569E-2</v>
      </c>
      <c r="AC416">
        <v>-0.16852529287246087</v>
      </c>
      <c r="AD416">
        <v>-4.2509372789777511E-2</v>
      </c>
      <c r="AE416">
        <v>2.9167998311122378E-2</v>
      </c>
      <c r="AF416">
        <v>-4.8666730899990629E-2</v>
      </c>
      <c r="AG416">
        <v>-0.15382355359202582</v>
      </c>
      <c r="AH416">
        <v>2.9197885096529985E-2</v>
      </c>
      <c r="AI416">
        <v>-0.21826407379578749</v>
      </c>
      <c r="AJ416">
        <v>0.12286442841755285</v>
      </c>
      <c r="AK416">
        <v>-8.5860242181809432E-2</v>
      </c>
      <c r="AL416">
        <v>-6.4881467005437288E-2</v>
      </c>
      <c r="AM416">
        <v>-9.8180708704176833E-2</v>
      </c>
      <c r="AN416">
        <v>-1.8619537125158625E-2</v>
      </c>
      <c r="AO416">
        <v>9.3219882880173355E-3</v>
      </c>
      <c r="AP416">
        <v>-1.7691525001050756E-2</v>
      </c>
      <c r="AQ416">
        <v>0.10952062127725259</v>
      </c>
      <c r="AR416">
        <v>-8.6198015431769415E-2</v>
      </c>
    </row>
    <row r="417" spans="1:44" x14ac:dyDescent="0.2">
      <c r="A417">
        <v>409</v>
      </c>
      <c r="B417">
        <v>-3.5340374735488345E-2</v>
      </c>
      <c r="C417">
        <v>-1.8929794484841E-2</v>
      </c>
      <c r="D417">
        <v>-1.6727223147124493E-2</v>
      </c>
      <c r="E417">
        <v>-2.2400410034397744E-3</v>
      </c>
      <c r="F417">
        <v>-1.4519706882459404E-2</v>
      </c>
      <c r="G417">
        <v>1.2460589993305016E-2</v>
      </c>
      <c r="H417">
        <v>-2.6648244032829838E-2</v>
      </c>
      <c r="I417">
        <v>9.3948427305333038E-2</v>
      </c>
      <c r="J417">
        <v>4.5839629575936236E-2</v>
      </c>
      <c r="K417">
        <v>8.7297324041553992E-2</v>
      </c>
      <c r="L417">
        <v>5.9195608856442483E-2</v>
      </c>
      <c r="M417">
        <v>2.4946026665818577E-2</v>
      </c>
      <c r="N417">
        <v>-6.835093632414635E-2</v>
      </c>
      <c r="O417">
        <v>2.1183366656789548E-2</v>
      </c>
      <c r="P417">
        <v>-3.5117222663559766E-2</v>
      </c>
      <c r="Q417">
        <v>1.9265739171075102E-2</v>
      </c>
      <c r="R417">
        <v>8.0136914878641941E-2</v>
      </c>
      <c r="S417">
        <v>4.6769563225517619E-2</v>
      </c>
      <c r="T417">
        <v>-9.9933142104073558E-2</v>
      </c>
      <c r="U417">
        <v>-0.52700539518567946</v>
      </c>
      <c r="V417">
        <v>-1.9699117259833865E-2</v>
      </c>
      <c r="W417">
        <v>-6.7959138766861549E-2</v>
      </c>
      <c r="X417">
        <v>7.9885004417875605E-2</v>
      </c>
      <c r="Y417">
        <v>6.1064922578855541E-2</v>
      </c>
      <c r="Z417">
        <v>0.12903248666483114</v>
      </c>
      <c r="AA417">
        <v>3.5433062489180989E-2</v>
      </c>
      <c r="AB417">
        <v>5.2158902854179567E-2</v>
      </c>
      <c r="AC417">
        <v>5.1244169861541566E-2</v>
      </c>
      <c r="AD417">
        <v>6.312521560057438E-2</v>
      </c>
      <c r="AE417">
        <v>9.1832568264025305E-3</v>
      </c>
      <c r="AF417">
        <v>0.10012695056311793</v>
      </c>
      <c r="AG417">
        <v>0.11397395805169097</v>
      </c>
      <c r="AH417">
        <v>7.7063947366292185E-2</v>
      </c>
      <c r="AI417">
        <v>-0.44737453681048767</v>
      </c>
      <c r="AJ417">
        <v>0.18550638847773016</v>
      </c>
      <c r="AK417">
        <v>0.11892212756595022</v>
      </c>
      <c r="AL417">
        <v>-1.6024889029295553E-2</v>
      </c>
      <c r="AM417">
        <v>0.1701458687329398</v>
      </c>
      <c r="AN417">
        <v>3.9827880091902301E-2</v>
      </c>
      <c r="AO417">
        <v>2.4337809566273405E-2</v>
      </c>
      <c r="AP417">
        <v>-8.2546809316460079E-2</v>
      </c>
      <c r="AQ417">
        <v>-0.10094852111461816</v>
      </c>
      <c r="AR417">
        <v>0.14206760859077638</v>
      </c>
    </row>
    <row r="418" spans="1:44" x14ac:dyDescent="0.2">
      <c r="A418">
        <v>410</v>
      </c>
      <c r="B418">
        <v>4.1533097315911149E-3</v>
      </c>
      <c r="C418">
        <v>-1.88676372450719E-2</v>
      </c>
      <c r="D418">
        <v>2.3463650625102472E-2</v>
      </c>
      <c r="E418">
        <v>-4.1360812222612564E-2</v>
      </c>
      <c r="F418">
        <v>6.7621336238101293E-2</v>
      </c>
      <c r="G418">
        <v>-0.10207940283839423</v>
      </c>
      <c r="H418">
        <v>0.18899303525604849</v>
      </c>
      <c r="I418">
        <v>1.7529145944926716E-2</v>
      </c>
      <c r="J418">
        <v>5.7886306260276132E-2</v>
      </c>
      <c r="K418">
        <v>9.0835177015328838E-2</v>
      </c>
      <c r="L418">
        <v>0.12252386227406742</v>
      </c>
      <c r="M418">
        <v>-1.4023895569927891E-2</v>
      </c>
      <c r="N418">
        <v>1.9852542223252945E-2</v>
      </c>
      <c r="O418">
        <v>4.7761929123138813E-2</v>
      </c>
      <c r="P418">
        <v>-2.5963400596292097E-2</v>
      </c>
      <c r="Q418">
        <v>-3.3536315739529643E-3</v>
      </c>
      <c r="R418">
        <v>-2.5163747380717583E-3</v>
      </c>
      <c r="S418">
        <v>1.1409403361601012E-2</v>
      </c>
      <c r="T418">
        <v>6.9852684458370895E-2</v>
      </c>
      <c r="U418">
        <v>-0.23879446077130284</v>
      </c>
      <c r="V418">
        <v>6.5027049765613576E-2</v>
      </c>
      <c r="W418">
        <v>-0.44154972207951448</v>
      </c>
      <c r="X418">
        <v>4.040568495936836E-2</v>
      </c>
      <c r="Y418">
        <v>4.4376557027486108E-2</v>
      </c>
      <c r="Z418">
        <v>-8.5324315401453132E-2</v>
      </c>
      <c r="AA418">
        <v>0.11171106170772771</v>
      </c>
      <c r="AB418">
        <v>-2.2869854021404956E-2</v>
      </c>
      <c r="AC418">
        <v>2.3338134530999088E-3</v>
      </c>
      <c r="AD418">
        <v>9.675187704941246E-3</v>
      </c>
      <c r="AE418">
        <v>-1.1106384217395182E-2</v>
      </c>
      <c r="AF418">
        <v>7.4106659722410484E-3</v>
      </c>
      <c r="AG418">
        <v>3.3008132104231036E-2</v>
      </c>
      <c r="AH418">
        <v>-8.2076205882175679E-2</v>
      </c>
      <c r="AI418">
        <v>0.4021802019812315</v>
      </c>
      <c r="AJ418">
        <v>-0.27806133284144596</v>
      </c>
      <c r="AK418">
        <v>3.3214148849791236E-2</v>
      </c>
      <c r="AL418">
        <v>6.4032484264447298E-2</v>
      </c>
      <c r="AM418">
        <v>0.27466306144323482</v>
      </c>
      <c r="AN418">
        <v>0.13851160338819501</v>
      </c>
      <c r="AO418">
        <v>2.0106714726594532E-2</v>
      </c>
      <c r="AP418">
        <v>3.3361911731965455E-2</v>
      </c>
      <c r="AQ418">
        <v>-3.5721570159876204E-2</v>
      </c>
      <c r="AR418">
        <v>8.5521043730613533E-2</v>
      </c>
    </row>
    <row r="419" spans="1:44" x14ac:dyDescent="0.2">
      <c r="A419">
        <v>411</v>
      </c>
      <c r="B419">
        <v>4.4015781856717506E-2</v>
      </c>
      <c r="C419">
        <v>5.8722977428111722E-3</v>
      </c>
      <c r="D419">
        <v>3.7920801874652188E-2</v>
      </c>
      <c r="E419">
        <v>-3.0877600751383238E-2</v>
      </c>
      <c r="F419">
        <v>7.0990416359560493E-2</v>
      </c>
      <c r="G419">
        <v>-9.5115713039904404E-2</v>
      </c>
      <c r="H419">
        <v>0.18356615513513708</v>
      </c>
      <c r="I419">
        <v>-0.14858381242619012</v>
      </c>
      <c r="J419">
        <v>1.9180886815193254E-3</v>
      </c>
      <c r="K419">
        <v>1.1924932301017765E-2</v>
      </c>
      <c r="L419">
        <v>-0.37676827316970951</v>
      </c>
      <c r="M419">
        <v>4.5741906730945026E-2</v>
      </c>
      <c r="N419">
        <v>-1.3061224489795742E-2</v>
      </c>
      <c r="O419">
        <v>2.1144519059948408E-2</v>
      </c>
      <c r="P419">
        <v>4.3332554385360655E-2</v>
      </c>
      <c r="Q419">
        <v>2.2843136544594689E-3</v>
      </c>
      <c r="R419">
        <v>7.549156030300419E-2</v>
      </c>
      <c r="S419">
        <v>-2.9166273084438976E-2</v>
      </c>
      <c r="T419">
        <v>1.8914540388855317E-2</v>
      </c>
      <c r="U419">
        <v>0.11847554679694383</v>
      </c>
      <c r="V419">
        <v>-6.9764407577759702E-2</v>
      </c>
      <c r="W419">
        <v>-5.0401868860628918E-2</v>
      </c>
      <c r="X419">
        <v>-0.24427201251136965</v>
      </c>
      <c r="Y419">
        <v>-8.2565501953100195E-3</v>
      </c>
      <c r="Z419">
        <v>-3.9681977808465496E-2</v>
      </c>
      <c r="AA419">
        <v>-0.17890076756545004</v>
      </c>
      <c r="AB419">
        <v>4.9637855251982055E-2</v>
      </c>
      <c r="AC419">
        <v>1.5836901440846818E-2</v>
      </c>
      <c r="AD419">
        <v>-6.0214468278283806E-2</v>
      </c>
      <c r="AE419">
        <v>2.810206361361911E-2</v>
      </c>
      <c r="AF419">
        <v>7.5391038800724175E-2</v>
      </c>
      <c r="AG419">
        <v>2.7968673883924877E-2</v>
      </c>
      <c r="AH419">
        <v>-2.8115536059798996E-2</v>
      </c>
      <c r="AI419">
        <v>-0.23272716858362852</v>
      </c>
      <c r="AJ419">
        <v>-0.12477755107236399</v>
      </c>
      <c r="AK419">
        <v>-0.11151338169647129</v>
      </c>
      <c r="AL419">
        <v>2.2331589405130359E-2</v>
      </c>
      <c r="AM419">
        <v>1.7918921179088443E-2</v>
      </c>
      <c r="AN419">
        <v>2.819686361168916E-3</v>
      </c>
      <c r="AO419">
        <v>0.11150172645073608</v>
      </c>
      <c r="AP419">
        <v>-4.3373914251864432E-2</v>
      </c>
      <c r="AQ419">
        <v>-4.1177944448394732E-2</v>
      </c>
      <c r="AR419">
        <v>3.0185477792180615E-2</v>
      </c>
    </row>
    <row r="420" spans="1:44" x14ac:dyDescent="0.2">
      <c r="A420">
        <v>412</v>
      </c>
      <c r="B420">
        <v>2.3152701069066861E-2</v>
      </c>
      <c r="C420">
        <v>-3.5928184173170452E-2</v>
      </c>
      <c r="D420">
        <v>6.1282659935003814E-2</v>
      </c>
      <c r="E420">
        <v>-9.1597505337671081E-2</v>
      </c>
      <c r="F420">
        <v>0.16829562464984593</v>
      </c>
      <c r="G420">
        <v>-0.22245493734979149</v>
      </c>
      <c r="H420">
        <v>0.50254394345684772</v>
      </c>
      <c r="I420">
        <v>6.8596858945934924E-2</v>
      </c>
      <c r="J420">
        <v>-6.7864948620720011E-2</v>
      </c>
      <c r="K420">
        <v>-0.12246932609332117</v>
      </c>
      <c r="L420">
        <v>-3.9834556869639104E-2</v>
      </c>
      <c r="M420">
        <v>-6.5709431518737982E-2</v>
      </c>
      <c r="N420">
        <v>3.7653244191904189E-2</v>
      </c>
      <c r="O420">
        <v>2.9630402356305652E-2</v>
      </c>
      <c r="P420">
        <v>5.4796859082616667E-2</v>
      </c>
      <c r="Q420">
        <v>-4.6959821616652242E-2</v>
      </c>
      <c r="R420">
        <v>-2.1930566558624132E-2</v>
      </c>
      <c r="S420">
        <v>-5.0158328031223887E-2</v>
      </c>
      <c r="T420">
        <v>-3.4101684908500851E-2</v>
      </c>
      <c r="U420">
        <v>0.39706993745508701</v>
      </c>
      <c r="V420">
        <v>3.5679718287207063E-2</v>
      </c>
      <c r="W420">
        <v>5.2336888091205402E-2</v>
      </c>
      <c r="X420">
        <v>-5.9239757160958306E-2</v>
      </c>
      <c r="Y420">
        <v>-7.8429287397013825E-2</v>
      </c>
      <c r="Z420">
        <v>-2.3927834379937507E-2</v>
      </c>
      <c r="AA420">
        <v>2.8338039697769268E-2</v>
      </c>
      <c r="AB420">
        <v>-6.2474339580860794E-2</v>
      </c>
      <c r="AC420">
        <v>2.9121195523795551E-2</v>
      </c>
      <c r="AD420">
        <v>2.1056252725977442E-2</v>
      </c>
      <c r="AE420">
        <v>6.2559914810794481E-2</v>
      </c>
      <c r="AF420">
        <v>9.8332643711140255E-2</v>
      </c>
      <c r="AG420">
        <v>-1.8585255858860394E-2</v>
      </c>
      <c r="AH420">
        <v>-0.15292888751262979</v>
      </c>
      <c r="AI420">
        <v>1.937764288852728E-2</v>
      </c>
      <c r="AJ420">
        <v>4.5532740786463632E-2</v>
      </c>
      <c r="AK420">
        <v>9.1046611144142808E-2</v>
      </c>
      <c r="AL420">
        <v>-0.12446305886324205</v>
      </c>
      <c r="AM420">
        <v>-0.4600685999347206</v>
      </c>
      <c r="AN420">
        <v>0.16199907448633621</v>
      </c>
      <c r="AO420">
        <v>-0.13996451539525723</v>
      </c>
      <c r="AP420">
        <v>-8.0335751738507266E-2</v>
      </c>
      <c r="AQ420">
        <v>-2.2243998877656823E-3</v>
      </c>
      <c r="AR420">
        <v>-2.3126729671280044E-2</v>
      </c>
    </row>
    <row r="421" spans="1:44" x14ac:dyDescent="0.2">
      <c r="A421">
        <v>413</v>
      </c>
      <c r="B421">
        <v>4.4015781856717506E-2</v>
      </c>
      <c r="C421">
        <v>5.8722977428111722E-3</v>
      </c>
      <c r="D421">
        <v>3.7920801874652188E-2</v>
      </c>
      <c r="E421">
        <v>-3.0877600751383238E-2</v>
      </c>
      <c r="F421">
        <v>7.0990416359560493E-2</v>
      </c>
      <c r="G421">
        <v>-9.5115713039904404E-2</v>
      </c>
      <c r="H421">
        <v>0.18356615513513708</v>
      </c>
      <c r="I421">
        <v>-0.14858381242619012</v>
      </c>
      <c r="J421">
        <v>1.9180886815193254E-3</v>
      </c>
      <c r="K421">
        <v>1.1924932301017765E-2</v>
      </c>
      <c r="L421">
        <v>-0.37676827316970951</v>
      </c>
      <c r="M421">
        <v>4.5741906730945026E-2</v>
      </c>
      <c r="N421">
        <v>-1.3061224489795742E-2</v>
      </c>
      <c r="O421">
        <v>2.1144519059948408E-2</v>
      </c>
      <c r="P421">
        <v>4.3332554385360655E-2</v>
      </c>
      <c r="Q421">
        <v>2.2843136544594689E-3</v>
      </c>
      <c r="R421">
        <v>7.549156030300419E-2</v>
      </c>
      <c r="S421">
        <v>-2.9166273084438976E-2</v>
      </c>
      <c r="T421">
        <v>1.8914540388855317E-2</v>
      </c>
      <c r="U421">
        <v>0.11847554679694383</v>
      </c>
      <c r="V421">
        <v>-6.9764407577759702E-2</v>
      </c>
      <c r="W421">
        <v>-5.0401868860628918E-2</v>
      </c>
      <c r="X421">
        <v>-0.24427201251136965</v>
      </c>
      <c r="Y421">
        <v>-8.2565501953100195E-3</v>
      </c>
      <c r="Z421">
        <v>-3.9681977808465496E-2</v>
      </c>
      <c r="AA421">
        <v>-0.17890076756545004</v>
      </c>
      <c r="AB421">
        <v>4.9637855251982055E-2</v>
      </c>
      <c r="AC421">
        <v>1.5836901440846818E-2</v>
      </c>
      <c r="AD421">
        <v>-6.0214468278283806E-2</v>
      </c>
      <c r="AE421">
        <v>2.810206361361911E-2</v>
      </c>
      <c r="AF421">
        <v>7.5391038800724175E-2</v>
      </c>
      <c r="AG421">
        <v>2.7968673883924877E-2</v>
      </c>
      <c r="AH421">
        <v>-2.8115536059798996E-2</v>
      </c>
      <c r="AI421">
        <v>-0.23272716858362852</v>
      </c>
      <c r="AJ421">
        <v>-0.12477755107236399</v>
      </c>
      <c r="AK421">
        <v>-0.11151338169647129</v>
      </c>
      <c r="AL421">
        <v>2.2331589405130359E-2</v>
      </c>
      <c r="AM421">
        <v>1.7918921179088443E-2</v>
      </c>
      <c r="AN421">
        <v>2.819686361168916E-3</v>
      </c>
      <c r="AO421">
        <v>0.11150172645073608</v>
      </c>
      <c r="AP421">
        <v>-4.3373914251864432E-2</v>
      </c>
      <c r="AQ421">
        <v>-4.1177944448394732E-2</v>
      </c>
      <c r="AR421">
        <v>3.0185477792180615E-2</v>
      </c>
    </row>
    <row r="422" spans="1:44" x14ac:dyDescent="0.2">
      <c r="A422">
        <v>414</v>
      </c>
      <c r="B422">
        <v>4.4015781856717506E-2</v>
      </c>
      <c r="C422">
        <v>5.8722977428111722E-3</v>
      </c>
      <c r="D422">
        <v>3.7920801874652188E-2</v>
      </c>
      <c r="E422">
        <v>-3.0877600751383238E-2</v>
      </c>
      <c r="F422">
        <v>7.0990416359560493E-2</v>
      </c>
      <c r="G422">
        <v>-9.5115713039904404E-2</v>
      </c>
      <c r="H422">
        <v>0.18356615513513708</v>
      </c>
      <c r="I422">
        <v>-0.14858381242619012</v>
      </c>
      <c r="J422">
        <v>1.9180886815193254E-3</v>
      </c>
      <c r="K422">
        <v>1.1924932301017765E-2</v>
      </c>
      <c r="L422">
        <v>-0.37676827316970951</v>
      </c>
      <c r="M422">
        <v>4.5741906730945026E-2</v>
      </c>
      <c r="N422">
        <v>-1.3061224489795742E-2</v>
      </c>
      <c r="O422">
        <v>2.1144519059948408E-2</v>
      </c>
      <c r="P422">
        <v>4.3332554385360655E-2</v>
      </c>
      <c r="Q422">
        <v>2.2843136544594689E-3</v>
      </c>
      <c r="R422">
        <v>7.549156030300419E-2</v>
      </c>
      <c r="S422">
        <v>-2.9166273084438976E-2</v>
      </c>
      <c r="T422">
        <v>1.8914540388855317E-2</v>
      </c>
      <c r="U422">
        <v>0.11847554679694383</v>
      </c>
      <c r="V422">
        <v>-6.9764407577759702E-2</v>
      </c>
      <c r="W422">
        <v>-5.0401868860628918E-2</v>
      </c>
      <c r="X422">
        <v>-0.24427201251136965</v>
      </c>
      <c r="Y422">
        <v>-8.2565501953100195E-3</v>
      </c>
      <c r="Z422">
        <v>-3.9681977808465496E-2</v>
      </c>
      <c r="AA422">
        <v>-0.17890076756545004</v>
      </c>
      <c r="AB422">
        <v>4.9637855251982055E-2</v>
      </c>
      <c r="AC422">
        <v>1.5836901440846818E-2</v>
      </c>
      <c r="AD422">
        <v>-6.0214468278283806E-2</v>
      </c>
      <c r="AE422">
        <v>2.810206361361911E-2</v>
      </c>
      <c r="AF422">
        <v>7.5391038800724175E-2</v>
      </c>
      <c r="AG422">
        <v>2.7968673883924877E-2</v>
      </c>
      <c r="AH422">
        <v>-2.8115536059798996E-2</v>
      </c>
      <c r="AI422">
        <v>-0.23272716858362852</v>
      </c>
      <c r="AJ422">
        <v>-0.12477755107236399</v>
      </c>
      <c r="AK422">
        <v>-0.11151338169647129</v>
      </c>
      <c r="AL422">
        <v>2.2331589405130359E-2</v>
      </c>
      <c r="AM422">
        <v>1.7918921179088443E-2</v>
      </c>
      <c r="AN422">
        <v>2.819686361168916E-3</v>
      </c>
      <c r="AO422">
        <v>0.11150172645073608</v>
      </c>
      <c r="AP422">
        <v>-4.3373914251864432E-2</v>
      </c>
      <c r="AQ422">
        <v>-4.1177944448394732E-2</v>
      </c>
      <c r="AR422">
        <v>3.0185477792180615E-2</v>
      </c>
    </row>
    <row r="423" spans="1:44" x14ac:dyDescent="0.2">
      <c r="A423">
        <v>415</v>
      </c>
      <c r="B423">
        <v>7.3025720819792195E-2</v>
      </c>
      <c r="C423">
        <v>0.12473488243986242</v>
      </c>
      <c r="D423">
        <v>-4.5974533578881038E-2</v>
      </c>
      <c r="E423">
        <v>0.17893591107073248</v>
      </c>
      <c r="F423">
        <v>-0.19077410615590251</v>
      </c>
      <c r="G423">
        <v>0.45686874337446981</v>
      </c>
      <c r="H423">
        <v>-0.44454440557923613</v>
      </c>
      <c r="I423">
        <v>4.535392017124229E-2</v>
      </c>
      <c r="J423">
        <v>-4.9364069247984199E-2</v>
      </c>
      <c r="K423">
        <v>-0.33565668234022861</v>
      </c>
      <c r="L423">
        <v>0.15513099999659774</v>
      </c>
      <c r="M423">
        <v>3.7257862038816203E-2</v>
      </c>
      <c r="N423">
        <v>2.0749696109809035E-2</v>
      </c>
      <c r="O423">
        <v>4.0118885791360137E-2</v>
      </c>
      <c r="P423">
        <v>4.4874857516436606E-2</v>
      </c>
      <c r="Q423">
        <v>0.10764803972885439</v>
      </c>
      <c r="R423">
        <v>0.13386388383446857</v>
      </c>
      <c r="S423">
        <v>4.2804368582458618E-2</v>
      </c>
      <c r="T423">
        <v>1.8318350264087124E-2</v>
      </c>
      <c r="U423">
        <v>8.6138627902250464E-2</v>
      </c>
      <c r="V423">
        <v>-4.6953181271241595E-2</v>
      </c>
      <c r="W423">
        <v>0.20923086256226897</v>
      </c>
      <c r="X423">
        <v>0.19732474116674714</v>
      </c>
      <c r="Y423">
        <v>-3.4270455866202698E-2</v>
      </c>
      <c r="Z423">
        <v>-0.22694973981578059</v>
      </c>
      <c r="AA423">
        <v>2.7213586525646205E-2</v>
      </c>
      <c r="AB423">
        <v>-1.2601121515165237E-2</v>
      </c>
      <c r="AC423">
        <v>3.819194396845127E-2</v>
      </c>
      <c r="AD423">
        <v>0.11334660155357468</v>
      </c>
      <c r="AE423">
        <v>5.7434858278717638E-2</v>
      </c>
      <c r="AF423">
        <v>0.17498969548108056</v>
      </c>
      <c r="AG423">
        <v>0.1309638173980423</v>
      </c>
      <c r="AH423">
        <v>-5.4880077355452528E-2</v>
      </c>
      <c r="AI423">
        <v>-0.13521367528968575</v>
      </c>
      <c r="AJ423">
        <v>-7.1743374533814519E-2</v>
      </c>
      <c r="AK423">
        <v>0.19772897334315709</v>
      </c>
      <c r="AL423">
        <v>-0.11621124126705962</v>
      </c>
      <c r="AM423">
        <v>-2.9518181348623496E-2</v>
      </c>
      <c r="AN423">
        <v>-3.8531910338881037E-2</v>
      </c>
      <c r="AO423">
        <v>-0.22664311680200089</v>
      </c>
      <c r="AP423">
        <v>-0.19705035607858967</v>
      </c>
      <c r="AQ423">
        <v>-2.796631761664492E-2</v>
      </c>
      <c r="AR423">
        <v>8.3581580318722981E-2</v>
      </c>
    </row>
    <row r="424" spans="1:44" x14ac:dyDescent="0.2">
      <c r="A424">
        <v>416</v>
      </c>
      <c r="B424">
        <v>7.3025720819792195E-2</v>
      </c>
      <c r="C424">
        <v>0.12473488243986242</v>
      </c>
      <c r="D424">
        <v>-4.5974533578881038E-2</v>
      </c>
      <c r="E424">
        <v>0.17893591107073248</v>
      </c>
      <c r="F424">
        <v>-0.19077410615590251</v>
      </c>
      <c r="G424">
        <v>0.45686874337446981</v>
      </c>
      <c r="H424">
        <v>-0.44454440557923613</v>
      </c>
      <c r="I424">
        <v>4.535392017124229E-2</v>
      </c>
      <c r="J424">
        <v>-4.9364069247984199E-2</v>
      </c>
      <c r="K424">
        <v>-0.33565668234022861</v>
      </c>
      <c r="L424">
        <v>0.15513099999659774</v>
      </c>
      <c r="M424">
        <v>3.7257862038816203E-2</v>
      </c>
      <c r="N424">
        <v>2.0749696109809035E-2</v>
      </c>
      <c r="O424">
        <v>4.0118885791360137E-2</v>
      </c>
      <c r="P424">
        <v>4.4874857516436606E-2</v>
      </c>
      <c r="Q424">
        <v>0.10764803972885439</v>
      </c>
      <c r="R424">
        <v>0.13386388383446857</v>
      </c>
      <c r="S424">
        <v>4.2804368582458618E-2</v>
      </c>
      <c r="T424">
        <v>1.8318350264087124E-2</v>
      </c>
      <c r="U424">
        <v>8.6138627902250464E-2</v>
      </c>
      <c r="V424">
        <v>-4.6953181271241595E-2</v>
      </c>
      <c r="W424">
        <v>0.20923086256226897</v>
      </c>
      <c r="X424">
        <v>0.19732474116674714</v>
      </c>
      <c r="Y424">
        <v>-3.4270455866202698E-2</v>
      </c>
      <c r="Z424">
        <v>-0.22694973981578059</v>
      </c>
      <c r="AA424">
        <v>2.7213586525646205E-2</v>
      </c>
      <c r="AB424">
        <v>-1.2601121515165237E-2</v>
      </c>
      <c r="AC424">
        <v>3.819194396845127E-2</v>
      </c>
      <c r="AD424">
        <v>0.11334660155357468</v>
      </c>
      <c r="AE424">
        <v>5.7434858278717638E-2</v>
      </c>
      <c r="AF424">
        <v>0.17498969548108056</v>
      </c>
      <c r="AG424">
        <v>0.1309638173980423</v>
      </c>
      <c r="AH424">
        <v>-5.4880077355452528E-2</v>
      </c>
      <c r="AI424">
        <v>-0.13521367528968575</v>
      </c>
      <c r="AJ424">
        <v>-7.1743374533814519E-2</v>
      </c>
      <c r="AK424">
        <v>0.19772897334315709</v>
      </c>
      <c r="AL424">
        <v>-0.11621124126705962</v>
      </c>
      <c r="AM424">
        <v>-2.9518181348623496E-2</v>
      </c>
      <c r="AN424">
        <v>-3.8531910338881037E-2</v>
      </c>
      <c r="AO424">
        <v>-0.22664311680200089</v>
      </c>
      <c r="AP424">
        <v>-0.19705035607858967</v>
      </c>
      <c r="AQ424">
        <v>-2.796631761664492E-2</v>
      </c>
      <c r="AR424">
        <v>8.3581580318722981E-2</v>
      </c>
    </row>
    <row r="425" spans="1:44" x14ac:dyDescent="0.2">
      <c r="A425">
        <v>417</v>
      </c>
      <c r="B425">
        <v>-2.4724531205029709E-2</v>
      </c>
      <c r="C425">
        <v>-2.8377000535788399E-2</v>
      </c>
      <c r="D425">
        <v>3.7591425200647066E-3</v>
      </c>
      <c r="E425">
        <v>-3.2015791134087479E-2</v>
      </c>
      <c r="F425">
        <v>3.6958178993504509E-2</v>
      </c>
      <c r="G425">
        <v>-6.6515672015374561E-2</v>
      </c>
      <c r="H425">
        <v>0.11084690755577764</v>
      </c>
      <c r="I425">
        <v>-8.8150731448038644E-2</v>
      </c>
      <c r="J425">
        <v>0.13293005252479384</v>
      </c>
      <c r="K425">
        <v>-1.8798522998323519E-2</v>
      </c>
      <c r="L425">
        <v>5.9751461585516363E-2</v>
      </c>
      <c r="M425">
        <v>-2.1590627612918079E-2</v>
      </c>
      <c r="N425">
        <v>-2.9443556358579537E-2</v>
      </c>
      <c r="O425">
        <v>-7.5643181297047835E-2</v>
      </c>
      <c r="P425">
        <v>-1.1899668849830625E-2</v>
      </c>
      <c r="Q425">
        <v>-3.0553628485373463E-2</v>
      </c>
      <c r="R425">
        <v>-9.7879763320421476E-2</v>
      </c>
      <c r="S425">
        <v>-3.9807484650280389E-2</v>
      </c>
      <c r="T425">
        <v>4.3575778545719146E-3</v>
      </c>
      <c r="U425">
        <v>0.11935626083502449</v>
      </c>
      <c r="V425">
        <v>4.7263774633089062E-2</v>
      </c>
      <c r="W425">
        <v>-0.1403310105256188</v>
      </c>
      <c r="X425">
        <v>-5.0360505823284996E-2</v>
      </c>
      <c r="Y425">
        <v>7.5959716679105505E-2</v>
      </c>
      <c r="Z425">
        <v>6.7154832293053968E-2</v>
      </c>
      <c r="AA425">
        <v>9.0003903352364301E-2</v>
      </c>
      <c r="AB425">
        <v>-2.6319783187043533E-2</v>
      </c>
      <c r="AC425">
        <v>-9.2483429684489304E-2</v>
      </c>
      <c r="AD425">
        <v>-8.0961593243813246E-2</v>
      </c>
      <c r="AE425">
        <v>-4.8459941097826142E-2</v>
      </c>
      <c r="AF425">
        <v>-0.10587219385220925</v>
      </c>
      <c r="AG425">
        <v>-2.6871645890811702E-2</v>
      </c>
      <c r="AH425">
        <v>-5.8070284298783581E-2</v>
      </c>
      <c r="AI425">
        <v>0.23684002517011127</v>
      </c>
      <c r="AJ425">
        <v>-0.25559558664327331</v>
      </c>
      <c r="AK425">
        <v>-0.16805637324343325</v>
      </c>
      <c r="AL425">
        <v>9.7637388667286329E-2</v>
      </c>
      <c r="AM425">
        <v>4.1191628627316623E-2</v>
      </c>
      <c r="AN425">
        <v>2.2623565073558449E-2</v>
      </c>
      <c r="AO425">
        <v>-3.1778574372727908E-2</v>
      </c>
      <c r="AP425">
        <v>0.10126323776381119</v>
      </c>
      <c r="AQ425">
        <v>-0.16695982881118898</v>
      </c>
      <c r="AR425">
        <v>-0.11601505069939466</v>
      </c>
    </row>
    <row r="426" spans="1:44" x14ac:dyDescent="0.2">
      <c r="A426">
        <v>418</v>
      </c>
      <c r="B426">
        <v>-2.4724531205029709E-2</v>
      </c>
      <c r="C426">
        <v>-2.8377000535788399E-2</v>
      </c>
      <c r="D426">
        <v>3.7591425200647066E-3</v>
      </c>
      <c r="E426">
        <v>-3.2015791134087479E-2</v>
      </c>
      <c r="F426">
        <v>3.6958178993504509E-2</v>
      </c>
      <c r="G426">
        <v>-6.6515672015374561E-2</v>
      </c>
      <c r="H426">
        <v>0.11084690755577764</v>
      </c>
      <c r="I426">
        <v>-8.8150731448038644E-2</v>
      </c>
      <c r="J426">
        <v>0.13293005252479384</v>
      </c>
      <c r="K426">
        <v>-1.8798522998323519E-2</v>
      </c>
      <c r="L426">
        <v>5.9751461585516363E-2</v>
      </c>
      <c r="M426">
        <v>-2.1590627612918079E-2</v>
      </c>
      <c r="N426">
        <v>-2.9443556358579537E-2</v>
      </c>
      <c r="O426">
        <v>-7.5643181297047835E-2</v>
      </c>
      <c r="P426">
        <v>-1.1899668849830625E-2</v>
      </c>
      <c r="Q426">
        <v>-3.0553628485373463E-2</v>
      </c>
      <c r="R426">
        <v>-9.7879763320421476E-2</v>
      </c>
      <c r="S426">
        <v>-3.9807484650280389E-2</v>
      </c>
      <c r="T426">
        <v>4.3575778545719146E-3</v>
      </c>
      <c r="U426">
        <v>0.11935626083502449</v>
      </c>
      <c r="V426">
        <v>4.7263774633089062E-2</v>
      </c>
      <c r="W426">
        <v>-0.1403310105256188</v>
      </c>
      <c r="X426">
        <v>-5.0360505823284996E-2</v>
      </c>
      <c r="Y426">
        <v>7.5959716679105505E-2</v>
      </c>
      <c r="Z426">
        <v>6.7154832293053968E-2</v>
      </c>
      <c r="AA426">
        <v>9.0003903352364301E-2</v>
      </c>
      <c r="AB426">
        <v>-2.6319783187043533E-2</v>
      </c>
      <c r="AC426">
        <v>-9.2483429684489304E-2</v>
      </c>
      <c r="AD426">
        <v>-8.0961593243813246E-2</v>
      </c>
      <c r="AE426">
        <v>-4.8459941097826142E-2</v>
      </c>
      <c r="AF426">
        <v>-0.10587219385220925</v>
      </c>
      <c r="AG426">
        <v>-2.6871645890811702E-2</v>
      </c>
      <c r="AH426">
        <v>-5.8070284298783581E-2</v>
      </c>
      <c r="AI426">
        <v>0.23684002517011127</v>
      </c>
      <c r="AJ426">
        <v>-0.25559558664327331</v>
      </c>
      <c r="AK426">
        <v>-0.16805637324343325</v>
      </c>
      <c r="AL426">
        <v>9.7637388667286329E-2</v>
      </c>
      <c r="AM426">
        <v>4.1191628627316623E-2</v>
      </c>
      <c r="AN426">
        <v>2.2623565073558449E-2</v>
      </c>
      <c r="AO426">
        <v>-3.1778574372727908E-2</v>
      </c>
      <c r="AP426">
        <v>0.10126323776381119</v>
      </c>
      <c r="AQ426">
        <v>-0.16695982881118898</v>
      </c>
      <c r="AR426">
        <v>-0.11601505069939466</v>
      </c>
    </row>
    <row r="427" spans="1:44" x14ac:dyDescent="0.2">
      <c r="A427">
        <v>419</v>
      </c>
      <c r="B427">
        <v>3.724273771552622E-2</v>
      </c>
      <c r="C427">
        <v>-2.1689789117790736E-2</v>
      </c>
      <c r="D427">
        <v>6.0239100213595353E-2</v>
      </c>
      <c r="E427">
        <v>-7.7273974629761044E-2</v>
      </c>
      <c r="F427">
        <v>0.14902914956601565</v>
      </c>
      <c r="G427">
        <v>-0.19695159542405916</v>
      </c>
      <c r="H427">
        <v>0.43083423492108675</v>
      </c>
      <c r="I427">
        <v>3.0503150564823445E-2</v>
      </c>
      <c r="J427">
        <v>-0.10735859666241698</v>
      </c>
      <c r="K427">
        <v>-9.5168658881532808E-2</v>
      </c>
      <c r="L427">
        <v>4.6538857316625659E-2</v>
      </c>
      <c r="M427">
        <v>1.5562616064948021E-3</v>
      </c>
      <c r="N427">
        <v>-0.10493974611807733</v>
      </c>
      <c r="O427">
        <v>-2.791403727147812E-3</v>
      </c>
      <c r="P427">
        <v>1.9477225954091848E-2</v>
      </c>
      <c r="Q427">
        <v>3.4683851248749731E-2</v>
      </c>
      <c r="R427">
        <v>-3.7435534583124541E-3</v>
      </c>
      <c r="S427">
        <v>2.8811496454943741E-2</v>
      </c>
      <c r="T427">
        <v>7.3622777681623397E-3</v>
      </c>
      <c r="U427">
        <v>-0.53664431397171064</v>
      </c>
      <c r="V427">
        <v>1.2276557218058315E-3</v>
      </c>
      <c r="W427">
        <v>0.33140267916824739</v>
      </c>
      <c r="X427">
        <v>2.0972052456869505E-2</v>
      </c>
      <c r="Y427">
        <v>-0.18942197208478939</v>
      </c>
      <c r="Z427">
        <v>-0.10535045198821225</v>
      </c>
      <c r="AA427">
        <v>8.6073779959344954E-2</v>
      </c>
      <c r="AB427">
        <v>1.1305377526294569E-2</v>
      </c>
      <c r="AC427">
        <v>-0.16852529287246087</v>
      </c>
      <c r="AD427">
        <v>-4.2509372789777511E-2</v>
      </c>
      <c r="AE427">
        <v>2.9167998311122378E-2</v>
      </c>
      <c r="AF427">
        <v>-4.8666730899990629E-2</v>
      </c>
      <c r="AG427">
        <v>-0.15382355359202582</v>
      </c>
      <c r="AH427">
        <v>2.9197885096529985E-2</v>
      </c>
      <c r="AI427">
        <v>-0.21826407379578749</v>
      </c>
      <c r="AJ427">
        <v>0.12286442841755285</v>
      </c>
      <c r="AK427">
        <v>-8.5860242181809432E-2</v>
      </c>
      <c r="AL427">
        <v>-6.4881467005437288E-2</v>
      </c>
      <c r="AM427">
        <v>-9.8180708704176833E-2</v>
      </c>
      <c r="AN427">
        <v>-1.8619537125158625E-2</v>
      </c>
      <c r="AO427">
        <v>9.3219882880173355E-3</v>
      </c>
      <c r="AP427">
        <v>-1.7691525001050756E-2</v>
      </c>
      <c r="AQ427">
        <v>0.10952062127725259</v>
      </c>
      <c r="AR427">
        <v>-8.6198015431769415E-2</v>
      </c>
    </row>
    <row r="428" spans="1:44" x14ac:dyDescent="0.2">
      <c r="A428">
        <v>420</v>
      </c>
      <c r="B428">
        <v>4.1533097315911149E-3</v>
      </c>
      <c r="C428">
        <v>-1.88676372450719E-2</v>
      </c>
      <c r="D428">
        <v>2.3463650625102472E-2</v>
      </c>
      <c r="E428">
        <v>-4.1360812222612564E-2</v>
      </c>
      <c r="F428">
        <v>6.7621336238101293E-2</v>
      </c>
      <c r="G428">
        <v>-0.10207940283839423</v>
      </c>
      <c r="H428">
        <v>0.18899303525604849</v>
      </c>
      <c r="I428">
        <v>1.7529145944926716E-2</v>
      </c>
      <c r="J428">
        <v>5.7886306260276132E-2</v>
      </c>
      <c r="K428">
        <v>9.0835177015328838E-2</v>
      </c>
      <c r="L428">
        <v>0.12252386227406742</v>
      </c>
      <c r="M428">
        <v>-1.4023895569927891E-2</v>
      </c>
      <c r="N428">
        <v>1.9852542223252945E-2</v>
      </c>
      <c r="O428">
        <v>4.7761929123138813E-2</v>
      </c>
      <c r="P428">
        <v>-2.5963400596292097E-2</v>
      </c>
      <c r="Q428">
        <v>-3.3536315739529643E-3</v>
      </c>
      <c r="R428">
        <v>-2.5163747380717583E-3</v>
      </c>
      <c r="S428">
        <v>1.1409403361601012E-2</v>
      </c>
      <c r="T428">
        <v>6.9852684458370895E-2</v>
      </c>
      <c r="U428">
        <v>-0.23879446077130284</v>
      </c>
      <c r="V428">
        <v>6.5027049765613576E-2</v>
      </c>
      <c r="W428">
        <v>-0.44154972207951448</v>
      </c>
      <c r="X428">
        <v>4.040568495936836E-2</v>
      </c>
      <c r="Y428">
        <v>4.4376557027486108E-2</v>
      </c>
      <c r="Z428">
        <v>-8.5324315401453132E-2</v>
      </c>
      <c r="AA428">
        <v>0.11171106170772771</v>
      </c>
      <c r="AB428">
        <v>-2.2869854021404956E-2</v>
      </c>
      <c r="AC428">
        <v>2.3338134530999088E-3</v>
      </c>
      <c r="AD428">
        <v>9.675187704941246E-3</v>
      </c>
      <c r="AE428">
        <v>-1.1106384217395182E-2</v>
      </c>
      <c r="AF428">
        <v>7.4106659722410484E-3</v>
      </c>
      <c r="AG428">
        <v>3.3008132104231036E-2</v>
      </c>
      <c r="AH428">
        <v>-8.2076205882175679E-2</v>
      </c>
      <c r="AI428">
        <v>0.4021802019812315</v>
      </c>
      <c r="AJ428">
        <v>-0.27806133284144596</v>
      </c>
      <c r="AK428">
        <v>3.3214148849791236E-2</v>
      </c>
      <c r="AL428">
        <v>6.4032484264447298E-2</v>
      </c>
      <c r="AM428">
        <v>0.27466306144323482</v>
      </c>
      <c r="AN428">
        <v>0.13851160338819501</v>
      </c>
      <c r="AO428">
        <v>2.0106714726594532E-2</v>
      </c>
      <c r="AP428">
        <v>3.3361911731965455E-2</v>
      </c>
      <c r="AQ428">
        <v>-3.5721570159876204E-2</v>
      </c>
      <c r="AR428">
        <v>8.5521043730613533E-2</v>
      </c>
    </row>
    <row r="429" spans="1:44" x14ac:dyDescent="0.2">
      <c r="A429">
        <v>421</v>
      </c>
      <c r="B429">
        <v>-1.6236876176348725E-2</v>
      </c>
      <c r="C429">
        <v>-3.8345418909204732E-3</v>
      </c>
      <c r="D429">
        <v>-1.2450074618096441E-2</v>
      </c>
      <c r="E429">
        <v>8.7241490336240624E-3</v>
      </c>
      <c r="F429">
        <v>-2.0991094217389206E-2</v>
      </c>
      <c r="G429">
        <v>3.0352372767497027E-2</v>
      </c>
      <c r="H429">
        <v>-4.9830978548609628E-2</v>
      </c>
      <c r="I429">
        <v>-1.5816864765765382E-2</v>
      </c>
      <c r="J429">
        <v>2.9233082828716839E-3</v>
      </c>
      <c r="K429">
        <v>-2.2750876138054599E-2</v>
      </c>
      <c r="L429">
        <v>-0.17049800655539116</v>
      </c>
      <c r="M429">
        <v>7.3047045541512201E-3</v>
      </c>
      <c r="N429">
        <v>3.6648296551849757E-2</v>
      </c>
      <c r="O429">
        <v>-3.8324482024713058E-2</v>
      </c>
      <c r="P429">
        <v>0.10173399588687682</v>
      </c>
      <c r="Q429">
        <v>-6.1996288038890235E-2</v>
      </c>
      <c r="R429">
        <v>-0.11343649716665039</v>
      </c>
      <c r="S429">
        <v>3.6580293972228173E-3</v>
      </c>
      <c r="T429">
        <v>3.9382107773237474E-2</v>
      </c>
      <c r="U429">
        <v>-0.48438863161639645</v>
      </c>
      <c r="V429">
        <v>-1.2293833683932887E-2</v>
      </c>
      <c r="W429">
        <v>0.22968939639270469</v>
      </c>
      <c r="X429">
        <v>2.8111081143102012E-2</v>
      </c>
      <c r="Y429">
        <v>1.2994739973344993E-2</v>
      </c>
      <c r="Z429">
        <v>-6.8965923212439439E-2</v>
      </c>
      <c r="AA429">
        <v>-0.31072310163566053</v>
      </c>
      <c r="AB429">
        <v>1.3067388738261521E-2</v>
      </c>
      <c r="AC429">
        <v>6.1094285014284377E-2</v>
      </c>
      <c r="AD429">
        <v>-7.0067255269509299E-2</v>
      </c>
      <c r="AE429">
        <v>8.0897831172759505E-2</v>
      </c>
      <c r="AF429">
        <v>-9.1797771472069689E-3</v>
      </c>
      <c r="AG429">
        <v>-4.8708740046434218E-2</v>
      </c>
      <c r="AH429">
        <v>0.13718434745705266</v>
      </c>
      <c r="AI429">
        <v>-0.41973928427061646</v>
      </c>
      <c r="AJ429">
        <v>0.18993607336766183</v>
      </c>
      <c r="AK429">
        <v>0.10203536969678462</v>
      </c>
      <c r="AL429">
        <v>1.9957449567573393E-2</v>
      </c>
      <c r="AM429">
        <v>-7.57065504438591E-2</v>
      </c>
      <c r="AN429">
        <v>-0.31594006167230981</v>
      </c>
      <c r="AO429">
        <v>7.1322775774754321E-2</v>
      </c>
      <c r="AP429">
        <v>0.11963335127480623</v>
      </c>
      <c r="AQ429">
        <v>3.7168595011993544E-2</v>
      </c>
      <c r="AR429">
        <v>4.0544960146519093E-2</v>
      </c>
    </row>
    <row r="430" spans="1:44" x14ac:dyDescent="0.2">
      <c r="A430">
        <v>422</v>
      </c>
      <c r="B430">
        <v>-2.4724531205029709E-2</v>
      </c>
      <c r="C430">
        <v>-2.8377000535788399E-2</v>
      </c>
      <c r="D430">
        <v>3.7591425200647066E-3</v>
      </c>
      <c r="E430">
        <v>-3.2015791134087479E-2</v>
      </c>
      <c r="F430">
        <v>3.6958178993504509E-2</v>
      </c>
      <c r="G430">
        <v>-6.6515672015374561E-2</v>
      </c>
      <c r="H430">
        <v>0.11084690755577764</v>
      </c>
      <c r="I430">
        <v>-8.8150731448038644E-2</v>
      </c>
      <c r="J430">
        <v>0.13293005252479384</v>
      </c>
      <c r="K430">
        <v>-1.8798522998323519E-2</v>
      </c>
      <c r="L430">
        <v>5.9751461585516363E-2</v>
      </c>
      <c r="M430">
        <v>-2.1590627612918079E-2</v>
      </c>
      <c r="N430">
        <v>-2.9443556358579537E-2</v>
      </c>
      <c r="O430">
        <v>-7.5643181297047835E-2</v>
      </c>
      <c r="P430">
        <v>-1.1899668849830625E-2</v>
      </c>
      <c r="Q430">
        <v>-3.0553628485373463E-2</v>
      </c>
      <c r="R430">
        <v>-9.7879763320421476E-2</v>
      </c>
      <c r="S430">
        <v>-3.9807484650280389E-2</v>
      </c>
      <c r="T430">
        <v>4.3575778545719146E-3</v>
      </c>
      <c r="U430">
        <v>0.11935626083502449</v>
      </c>
      <c r="V430">
        <v>4.7263774633089062E-2</v>
      </c>
      <c r="W430">
        <v>-0.1403310105256188</v>
      </c>
      <c r="X430">
        <v>-5.0360505823284996E-2</v>
      </c>
      <c r="Y430">
        <v>7.5959716679105505E-2</v>
      </c>
      <c r="Z430">
        <v>6.7154832293053968E-2</v>
      </c>
      <c r="AA430">
        <v>9.0003903352364301E-2</v>
      </c>
      <c r="AB430">
        <v>-2.6319783187043533E-2</v>
      </c>
      <c r="AC430">
        <v>-9.2483429684489304E-2</v>
      </c>
      <c r="AD430">
        <v>-8.0961593243813246E-2</v>
      </c>
      <c r="AE430">
        <v>-4.8459941097826142E-2</v>
      </c>
      <c r="AF430">
        <v>-0.10587219385220925</v>
      </c>
      <c r="AG430">
        <v>-2.6871645890811702E-2</v>
      </c>
      <c r="AH430">
        <v>-5.8070284298783581E-2</v>
      </c>
      <c r="AI430">
        <v>0.23684002517011127</v>
      </c>
      <c r="AJ430">
        <v>-0.25559558664327331</v>
      </c>
      <c r="AK430">
        <v>-0.16805637324343325</v>
      </c>
      <c r="AL430">
        <v>9.7637388667286329E-2</v>
      </c>
      <c r="AM430">
        <v>4.1191628627316623E-2</v>
      </c>
      <c r="AN430">
        <v>2.2623565073558449E-2</v>
      </c>
      <c r="AO430">
        <v>-3.1778574372727908E-2</v>
      </c>
      <c r="AP430">
        <v>0.10126323776381119</v>
      </c>
      <c r="AQ430">
        <v>-0.16695982881118898</v>
      </c>
      <c r="AR430">
        <v>-0.11601505069939466</v>
      </c>
    </row>
    <row r="431" spans="1:44" x14ac:dyDescent="0.2">
      <c r="A431">
        <v>423</v>
      </c>
      <c r="B431">
        <v>-9.5138928947441359E-3</v>
      </c>
      <c r="C431">
        <v>2.1687094459446277E-2</v>
      </c>
      <c r="D431">
        <v>-3.0538691859172573E-2</v>
      </c>
      <c r="E431">
        <v>5.3870934177635332E-2</v>
      </c>
      <c r="F431">
        <v>-8.0094842071600558E-2</v>
      </c>
      <c r="G431">
        <v>0.14562998706401764</v>
      </c>
      <c r="H431">
        <v>-0.19703118082139093</v>
      </c>
      <c r="I431">
        <v>-3.805997878686751E-2</v>
      </c>
      <c r="J431">
        <v>-0.25039815138064669</v>
      </c>
      <c r="K431">
        <v>-0.28311855238614203</v>
      </c>
      <c r="L431">
        <v>5.3177738874523595E-2</v>
      </c>
      <c r="M431">
        <v>-0.12786642017712491</v>
      </c>
      <c r="N431">
        <v>-9.6553455627655382E-2</v>
      </c>
      <c r="O431">
        <v>-8.5253036477033084E-2</v>
      </c>
      <c r="P431">
        <v>-0.11941194727031046</v>
      </c>
      <c r="Q431">
        <v>2.3670950821028214E-2</v>
      </c>
      <c r="R431">
        <v>-2.6106517189410039E-2</v>
      </c>
      <c r="S431">
        <v>6.7940001100188496E-3</v>
      </c>
      <c r="T431">
        <v>-7.9056536622105766E-2</v>
      </c>
      <c r="U431">
        <v>0.38100099665127241</v>
      </c>
      <c r="V431">
        <v>-9.3856886891528712E-2</v>
      </c>
      <c r="W431">
        <v>6.3103328653359547E-2</v>
      </c>
      <c r="X431">
        <v>2.5012360371033715E-2</v>
      </c>
      <c r="Y431">
        <v>-0.13284788708589934</v>
      </c>
      <c r="Z431">
        <v>-0.29889244533264614</v>
      </c>
      <c r="AA431">
        <v>-3.9529968083217293E-3</v>
      </c>
      <c r="AB431">
        <v>-0.14580015343538477</v>
      </c>
      <c r="AC431">
        <v>-0.11470618137454247</v>
      </c>
      <c r="AD431">
        <v>1.5495152697655445E-3</v>
      </c>
      <c r="AE431">
        <v>-0.12024578124988139</v>
      </c>
      <c r="AF431">
        <v>4.5411569769563398E-2</v>
      </c>
      <c r="AG431">
        <v>-4.5453879772899275E-2</v>
      </c>
      <c r="AH431">
        <v>5.3960196956344575E-2</v>
      </c>
      <c r="AI431">
        <v>3.6863467898118341E-2</v>
      </c>
      <c r="AJ431">
        <v>-0.14678010258193197</v>
      </c>
      <c r="AK431">
        <v>-5.3089158785469603E-2</v>
      </c>
      <c r="AL431">
        <v>-0.38030660352096501</v>
      </c>
      <c r="AM431">
        <v>-0.43446584617841455</v>
      </c>
      <c r="AN431">
        <v>-1.8170037158097396E-2</v>
      </c>
      <c r="AO431">
        <v>-0.18639938892214947</v>
      </c>
      <c r="AP431">
        <v>-0.23232093007605259</v>
      </c>
      <c r="AQ431">
        <v>-8.2842614636137735E-2</v>
      </c>
      <c r="AR431">
        <v>-6.3451672816828952E-2</v>
      </c>
    </row>
    <row r="432" spans="1:44" x14ac:dyDescent="0.2">
      <c r="A432">
        <v>424</v>
      </c>
      <c r="B432">
        <v>1.696087831797799E-2</v>
      </c>
      <c r="C432">
        <v>-3.2413212920028522E-2</v>
      </c>
      <c r="D432">
        <v>5.1028075101159587E-2</v>
      </c>
      <c r="E432">
        <v>-7.9390160927106601E-2</v>
      </c>
      <c r="F432">
        <v>0.14166504689935189</v>
      </c>
      <c r="G432">
        <v>-0.19362527426658316</v>
      </c>
      <c r="H432">
        <v>0.41579964062115238</v>
      </c>
      <c r="I432">
        <v>2.7848641472032476E-3</v>
      </c>
      <c r="J432">
        <v>6.404857068060954E-2</v>
      </c>
      <c r="K432">
        <v>0.11899873098500602</v>
      </c>
      <c r="L432">
        <v>5.924612125036588E-2</v>
      </c>
      <c r="M432">
        <v>-1.1930317980606953E-2</v>
      </c>
      <c r="N432">
        <v>8.0660313122478122E-2</v>
      </c>
      <c r="O432">
        <v>2.45580848949567E-2</v>
      </c>
      <c r="P432">
        <v>-4.1150943525447792E-2</v>
      </c>
      <c r="Q432">
        <v>3.6407489631963941E-2</v>
      </c>
      <c r="R432">
        <v>4.746397668438096E-4</v>
      </c>
      <c r="S432">
        <v>5.9152573090790028E-2</v>
      </c>
      <c r="T432">
        <v>2.5546181968592485E-2</v>
      </c>
      <c r="U432">
        <v>5.6546368665266744E-2</v>
      </c>
      <c r="V432">
        <v>6.4373546301308648E-2</v>
      </c>
      <c r="W432">
        <v>-0.42169641677545089</v>
      </c>
      <c r="X432">
        <v>-0.16898193861528354</v>
      </c>
      <c r="Y432">
        <v>5.2339425105003112E-2</v>
      </c>
      <c r="Z432">
        <v>0.17053107127866873</v>
      </c>
      <c r="AA432">
        <v>1.8587544049657234E-2</v>
      </c>
      <c r="AB432">
        <v>3.0166895137747396E-2</v>
      </c>
      <c r="AC432">
        <v>7.9611261476409956E-2</v>
      </c>
      <c r="AD432">
        <v>-2.0808550810457516E-2</v>
      </c>
      <c r="AE432">
        <v>-4.3094145278531504E-2</v>
      </c>
      <c r="AF432">
        <v>-1.7886470407140198E-2</v>
      </c>
      <c r="AG432">
        <v>-7.3356937157617708E-2</v>
      </c>
      <c r="AH432">
        <v>-0.14855147176060968</v>
      </c>
      <c r="AI432">
        <v>0.2655243321684948</v>
      </c>
      <c r="AJ432">
        <v>-0.48758844371277854</v>
      </c>
      <c r="AK432">
        <v>-5.025400335087471E-3</v>
      </c>
      <c r="AL432">
        <v>0.14455878040857328</v>
      </c>
      <c r="AM432">
        <v>0.19581994447515849</v>
      </c>
      <c r="AN432">
        <v>-2.6192590481818767E-2</v>
      </c>
      <c r="AO432">
        <v>9.651257295858473E-2</v>
      </c>
      <c r="AP432">
        <v>0.18450290543431414</v>
      </c>
      <c r="AQ432">
        <v>-8.3561029362521744E-2</v>
      </c>
      <c r="AR432">
        <v>6.7432864037838103E-2</v>
      </c>
    </row>
    <row r="433" spans="1:44" x14ac:dyDescent="0.2">
      <c r="A433">
        <v>425</v>
      </c>
      <c r="B433">
        <v>-4.2755208000946343E-3</v>
      </c>
      <c r="C433">
        <v>5.2706302292347296E-2</v>
      </c>
      <c r="D433">
        <v>-5.412888948072192E-2</v>
      </c>
      <c r="E433">
        <v>0.11294899546558446</v>
      </c>
      <c r="F433">
        <v>-0.15012178062698378</v>
      </c>
      <c r="G433">
        <v>0.30953937881434879</v>
      </c>
      <c r="H433">
        <v>-0.35100980304808227</v>
      </c>
      <c r="I433">
        <v>2.8421931994318639E-2</v>
      </c>
      <c r="J433">
        <v>0.21791969346458484</v>
      </c>
      <c r="K433">
        <v>0.28624962003807797</v>
      </c>
      <c r="L433">
        <v>3.7970637576504984E-2</v>
      </c>
      <c r="M433">
        <v>8.7913555336750493E-2</v>
      </c>
      <c r="N433">
        <v>0.11981629547655204</v>
      </c>
      <c r="O433">
        <v>-6.7398305022483562E-3</v>
      </c>
      <c r="P433">
        <v>6.2016282958393898E-2</v>
      </c>
      <c r="Q433">
        <v>1.4524321932698703E-2</v>
      </c>
      <c r="R433">
        <v>2.4346972661781097E-2</v>
      </c>
      <c r="S433">
        <v>-2.9238424721495626E-2</v>
      </c>
      <c r="T433">
        <v>6.4824571140125631E-2</v>
      </c>
      <c r="U433">
        <v>8.4143207308599477E-2</v>
      </c>
      <c r="V433">
        <v>4.0666082310241602E-2</v>
      </c>
      <c r="W433">
        <v>0.28829115086865742</v>
      </c>
      <c r="X433">
        <v>7.1797353974228484E-2</v>
      </c>
      <c r="Y433">
        <v>0.20853029275582236</v>
      </c>
      <c r="Z433">
        <v>0.35174700129063186</v>
      </c>
      <c r="AA433">
        <v>1.3024200052498935E-2</v>
      </c>
      <c r="AB433">
        <v>8.6347674037630107E-2</v>
      </c>
      <c r="AC433">
        <v>0.107980232192602</v>
      </c>
      <c r="AD433">
        <v>2.5105640273106022E-2</v>
      </c>
      <c r="AE433">
        <v>5.1045212543656682E-2</v>
      </c>
      <c r="AF433">
        <v>-8.591100086018133E-2</v>
      </c>
      <c r="AG433">
        <v>0.1013315392287597</v>
      </c>
      <c r="AH433">
        <v>0.18432623573969331</v>
      </c>
      <c r="AI433">
        <v>0.40213230105491005</v>
      </c>
      <c r="AJ433">
        <v>-1.9864267811741221E-2</v>
      </c>
      <c r="AK433">
        <v>3.4495049420659507E-2</v>
      </c>
      <c r="AL433">
        <v>0.34225700873978426</v>
      </c>
      <c r="AM433">
        <v>0.49104791735081199</v>
      </c>
      <c r="AN433">
        <v>-0.11398933548985868</v>
      </c>
      <c r="AO433">
        <v>0.13987668954294086</v>
      </c>
      <c r="AP433">
        <v>0.22012413821265442</v>
      </c>
      <c r="AQ433">
        <v>0.10526861756929207</v>
      </c>
      <c r="AR433">
        <v>5.8009684288448105E-2</v>
      </c>
    </row>
    <row r="434" spans="1:44" x14ac:dyDescent="0.2">
      <c r="A434">
        <v>426</v>
      </c>
      <c r="B434">
        <v>-2.8256342054307715E-2</v>
      </c>
      <c r="C434">
        <v>-5.3093439840294909E-3</v>
      </c>
      <c r="D434">
        <v>-2.3069481885139798E-2</v>
      </c>
      <c r="E434">
        <v>1.8179530244772479E-2</v>
      </c>
      <c r="F434">
        <v>-4.0512513662493199E-2</v>
      </c>
      <c r="G434">
        <v>6.1170202574815313E-2</v>
      </c>
      <c r="H434">
        <v>-9.582130744963091E-2</v>
      </c>
      <c r="I434">
        <v>7.0783894861778274E-2</v>
      </c>
      <c r="J434">
        <v>-0.10215873312674262</v>
      </c>
      <c r="K434">
        <v>0.18147840478094612</v>
      </c>
      <c r="L434">
        <v>4.5682264592949995E-3</v>
      </c>
      <c r="M434">
        <v>-3.8980796386411609E-2</v>
      </c>
      <c r="N434">
        <v>3.2307642749000332E-2</v>
      </c>
      <c r="O434">
        <v>2.5422508191034865E-2</v>
      </c>
      <c r="P434">
        <v>-3.539058072842538E-2</v>
      </c>
      <c r="Q434">
        <v>-5.623291509863082E-2</v>
      </c>
      <c r="R434">
        <v>-1.7661712416179087E-2</v>
      </c>
      <c r="S434">
        <v>-6.8449997057578149E-2</v>
      </c>
      <c r="T434">
        <v>2.8350831648912278E-2</v>
      </c>
      <c r="U434">
        <v>0.27542274748168127</v>
      </c>
      <c r="V434">
        <v>-1.5413214414837784E-3</v>
      </c>
      <c r="W434">
        <v>0.12757851445497881</v>
      </c>
      <c r="X434">
        <v>0.12263903312760482</v>
      </c>
      <c r="Y434">
        <v>-3.2027335942428903E-2</v>
      </c>
      <c r="Z434">
        <v>-4.9209473125471304E-2</v>
      </c>
      <c r="AA434">
        <v>7.9892932528275784E-2</v>
      </c>
      <c r="AB434">
        <v>-6.4883174928487386E-2</v>
      </c>
      <c r="AC434">
        <v>-1.7436654748108293E-2</v>
      </c>
      <c r="AD434">
        <v>4.8639858917189471E-2</v>
      </c>
      <c r="AE434">
        <v>-1.9537675526555165E-2</v>
      </c>
      <c r="AF434">
        <v>-7.390593149812652E-2</v>
      </c>
      <c r="AG434">
        <v>1.7642402316278893E-2</v>
      </c>
      <c r="AH434">
        <v>0.14120638703725463</v>
      </c>
      <c r="AI434">
        <v>0.36836294972769812</v>
      </c>
      <c r="AJ434">
        <v>0.22401275165164214</v>
      </c>
      <c r="AK434">
        <v>-8.4987497433975934E-3</v>
      </c>
      <c r="AL434">
        <v>-6.2128339972874813E-2</v>
      </c>
      <c r="AM434">
        <v>-2.3013296859749399E-2</v>
      </c>
      <c r="AN434">
        <v>0.14361626105869774</v>
      </c>
      <c r="AO434">
        <v>2.8219458420989163E-2</v>
      </c>
      <c r="AP434">
        <v>-4.6892526196089301E-2</v>
      </c>
      <c r="AQ434">
        <v>0.27012311835462133</v>
      </c>
      <c r="AR434">
        <v>-3.7537956249611648E-2</v>
      </c>
    </row>
    <row r="435" spans="1:44" x14ac:dyDescent="0.2">
      <c r="A435">
        <v>427</v>
      </c>
      <c r="B435">
        <v>-8.0226404259392092E-2</v>
      </c>
      <c r="C435">
        <v>-3.9644914676043697E-2</v>
      </c>
      <c r="D435">
        <v>-4.2256755031040427E-2</v>
      </c>
      <c r="E435">
        <v>2.7270778141395002E-3</v>
      </c>
      <c r="F435">
        <v>-4.4861492065458974E-2</v>
      </c>
      <c r="G435">
        <v>4.982373706459331E-2</v>
      </c>
      <c r="H435">
        <v>-9.0191549102139001E-2</v>
      </c>
      <c r="I435">
        <v>-6.3100274269990986E-2</v>
      </c>
      <c r="J435">
        <v>5.3824698624665546E-2</v>
      </c>
      <c r="K435">
        <v>0.10127701256119392</v>
      </c>
      <c r="L435">
        <v>-1.054756623700126E-2</v>
      </c>
      <c r="M435">
        <v>7.5219632502440348E-2</v>
      </c>
      <c r="N435">
        <v>-3.4413988151228092E-2</v>
      </c>
      <c r="O435">
        <v>-1.0631619465483189E-3</v>
      </c>
      <c r="P435">
        <v>-5.7387753052300372E-2</v>
      </c>
      <c r="Q435">
        <v>-3.9433361606503126E-2</v>
      </c>
      <c r="R435">
        <v>-3.1164358791863411E-2</v>
      </c>
      <c r="S435">
        <v>1.7380657829241919E-2</v>
      </c>
      <c r="T435">
        <v>-6.3747557695519541E-2</v>
      </c>
      <c r="U435">
        <v>0.28758660075806652</v>
      </c>
      <c r="V435">
        <v>-1.0075991801530737E-2</v>
      </c>
      <c r="W435">
        <v>-0.18017601372978487</v>
      </c>
      <c r="X435">
        <v>-5.859572569230842E-2</v>
      </c>
      <c r="Y435">
        <v>2.0228223414486379E-2</v>
      </c>
      <c r="Z435">
        <v>0.17984024281562005</v>
      </c>
      <c r="AA435">
        <v>3.5684239754407709E-3</v>
      </c>
      <c r="AB435">
        <v>9.1828824663278796E-2</v>
      </c>
      <c r="AC435">
        <v>7.7395011994567664E-3</v>
      </c>
      <c r="AD435">
        <v>-7.9198608044226404E-3</v>
      </c>
      <c r="AE435">
        <v>-7.6325396127366996E-2</v>
      </c>
      <c r="AF435">
        <v>-0.16077728428416194</v>
      </c>
      <c r="AG435">
        <v>-5.7158768237642987E-2</v>
      </c>
      <c r="AH435">
        <v>-9.6118378242487923E-2</v>
      </c>
      <c r="AI435">
        <v>-0.24626949677173404</v>
      </c>
      <c r="AJ435">
        <v>0.59170311501727779</v>
      </c>
      <c r="AK435">
        <v>-0.14656052763129623</v>
      </c>
      <c r="AL435">
        <v>7.3702722692664091E-2</v>
      </c>
      <c r="AM435">
        <v>-6.4776081792960016E-2</v>
      </c>
      <c r="AN435">
        <v>2.647335831443054E-2</v>
      </c>
      <c r="AO435">
        <v>8.3713236258220469E-2</v>
      </c>
      <c r="AP435">
        <v>4.4936075001758669E-2</v>
      </c>
      <c r="AQ435">
        <v>2.0916641656816504E-2</v>
      </c>
      <c r="AR435">
        <v>-0.18092235634805853</v>
      </c>
    </row>
    <row r="436" spans="1:44" x14ac:dyDescent="0.2">
      <c r="A436">
        <v>428</v>
      </c>
      <c r="B436">
        <v>-2.4724531205029709E-2</v>
      </c>
      <c r="C436">
        <v>-2.8377000535788399E-2</v>
      </c>
      <c r="D436">
        <v>3.7591425200647066E-3</v>
      </c>
      <c r="E436">
        <v>-3.2015791134087479E-2</v>
      </c>
      <c r="F436">
        <v>3.6958178993504509E-2</v>
      </c>
      <c r="G436">
        <v>-6.6515672015374561E-2</v>
      </c>
      <c r="H436">
        <v>0.11084690755577764</v>
      </c>
      <c r="I436">
        <v>-8.8150731448038644E-2</v>
      </c>
      <c r="J436">
        <v>0.13293005252479384</v>
      </c>
      <c r="K436">
        <v>-1.8798522998323519E-2</v>
      </c>
      <c r="L436">
        <v>5.9751461585516363E-2</v>
      </c>
      <c r="M436">
        <v>-2.1590627612918079E-2</v>
      </c>
      <c r="N436">
        <v>-2.9443556358579537E-2</v>
      </c>
      <c r="O436">
        <v>-7.5643181297047835E-2</v>
      </c>
      <c r="P436">
        <v>-1.1899668849830625E-2</v>
      </c>
      <c r="Q436">
        <v>-3.0553628485373463E-2</v>
      </c>
      <c r="R436">
        <v>-9.7879763320421476E-2</v>
      </c>
      <c r="S436">
        <v>-3.9807484650280389E-2</v>
      </c>
      <c r="T436">
        <v>4.3575778545719146E-3</v>
      </c>
      <c r="U436">
        <v>0.11935626083502449</v>
      </c>
      <c r="V436">
        <v>4.7263774633089062E-2</v>
      </c>
      <c r="W436">
        <v>-0.1403310105256188</v>
      </c>
      <c r="X436">
        <v>-5.0360505823284996E-2</v>
      </c>
      <c r="Y436">
        <v>7.5959716679105505E-2</v>
      </c>
      <c r="Z436">
        <v>6.7154832293053968E-2</v>
      </c>
      <c r="AA436">
        <v>9.0003903352364301E-2</v>
      </c>
      <c r="AB436">
        <v>-2.6319783187043533E-2</v>
      </c>
      <c r="AC436">
        <v>-9.2483429684489304E-2</v>
      </c>
      <c r="AD436">
        <v>-8.0961593243813246E-2</v>
      </c>
      <c r="AE436">
        <v>-4.8459941097826142E-2</v>
      </c>
      <c r="AF436">
        <v>-0.10587219385220925</v>
      </c>
      <c r="AG436">
        <v>-2.6871645890811702E-2</v>
      </c>
      <c r="AH436">
        <v>-5.8070284298783581E-2</v>
      </c>
      <c r="AI436">
        <v>0.23684002517011127</v>
      </c>
      <c r="AJ436">
        <v>-0.25559558664327331</v>
      </c>
      <c r="AK436">
        <v>-0.16805637324343325</v>
      </c>
      <c r="AL436">
        <v>9.7637388667286329E-2</v>
      </c>
      <c r="AM436">
        <v>4.1191628627316623E-2</v>
      </c>
      <c r="AN436">
        <v>2.2623565073558449E-2</v>
      </c>
      <c r="AO436">
        <v>-3.1778574372727908E-2</v>
      </c>
      <c r="AP436">
        <v>0.10126323776381119</v>
      </c>
      <c r="AQ436">
        <v>-0.16695982881118898</v>
      </c>
      <c r="AR436">
        <v>-0.11601505069939466</v>
      </c>
    </row>
    <row r="437" spans="1:44" x14ac:dyDescent="0.2">
      <c r="A437">
        <v>429</v>
      </c>
      <c r="B437">
        <v>-4.2755208000946343E-3</v>
      </c>
      <c r="C437">
        <v>5.2706302292347296E-2</v>
      </c>
      <c r="D437">
        <v>-5.412888948072192E-2</v>
      </c>
      <c r="E437">
        <v>0.11294899546558446</v>
      </c>
      <c r="F437">
        <v>-0.15012178062698378</v>
      </c>
      <c r="G437">
        <v>0.30953937881434879</v>
      </c>
      <c r="H437">
        <v>-0.35100980304808227</v>
      </c>
      <c r="I437">
        <v>2.8421931994318639E-2</v>
      </c>
      <c r="J437">
        <v>0.21791969346458484</v>
      </c>
      <c r="K437">
        <v>0.28624962003807797</v>
      </c>
      <c r="L437">
        <v>3.7970637576504984E-2</v>
      </c>
      <c r="M437">
        <v>8.7913555336750493E-2</v>
      </c>
      <c r="N437">
        <v>0.11981629547655204</v>
      </c>
      <c r="O437">
        <v>-6.7398305022483562E-3</v>
      </c>
      <c r="P437">
        <v>6.2016282958393898E-2</v>
      </c>
      <c r="Q437">
        <v>1.4524321932698703E-2</v>
      </c>
      <c r="R437">
        <v>2.4346972661781097E-2</v>
      </c>
      <c r="S437">
        <v>-2.9238424721495626E-2</v>
      </c>
      <c r="T437">
        <v>6.4824571140125631E-2</v>
      </c>
      <c r="U437">
        <v>8.4143207308599477E-2</v>
      </c>
      <c r="V437">
        <v>4.0666082310241602E-2</v>
      </c>
      <c r="W437">
        <v>0.28829115086865742</v>
      </c>
      <c r="X437">
        <v>7.1797353974228484E-2</v>
      </c>
      <c r="Y437">
        <v>0.20853029275582236</v>
      </c>
      <c r="Z437">
        <v>0.35174700129063186</v>
      </c>
      <c r="AA437">
        <v>1.3024200052498935E-2</v>
      </c>
      <c r="AB437">
        <v>8.6347674037630107E-2</v>
      </c>
      <c r="AC437">
        <v>0.107980232192602</v>
      </c>
      <c r="AD437">
        <v>2.5105640273106022E-2</v>
      </c>
      <c r="AE437">
        <v>5.1045212543656682E-2</v>
      </c>
      <c r="AF437">
        <v>-8.591100086018133E-2</v>
      </c>
      <c r="AG437">
        <v>0.1013315392287597</v>
      </c>
      <c r="AH437">
        <v>0.18432623573969331</v>
      </c>
      <c r="AI437">
        <v>0.40213230105491005</v>
      </c>
      <c r="AJ437">
        <v>-1.9864267811741221E-2</v>
      </c>
      <c r="AK437">
        <v>3.4495049420659507E-2</v>
      </c>
      <c r="AL437">
        <v>0.34225700873978426</v>
      </c>
      <c r="AM437">
        <v>0.49104791735081199</v>
      </c>
      <c r="AN437">
        <v>-0.11398933548985868</v>
      </c>
      <c r="AO437">
        <v>0.13987668954294086</v>
      </c>
      <c r="AP437">
        <v>0.22012413821265442</v>
      </c>
      <c r="AQ437">
        <v>0.10526861756929207</v>
      </c>
      <c r="AR437">
        <v>5.8009684288448105E-2</v>
      </c>
    </row>
    <row r="438" spans="1:44" x14ac:dyDescent="0.2">
      <c r="A438">
        <v>430</v>
      </c>
      <c r="B438">
        <v>4.4015781856717506E-2</v>
      </c>
      <c r="C438">
        <v>5.8722977428111722E-3</v>
      </c>
      <c r="D438">
        <v>3.7920801874652188E-2</v>
      </c>
      <c r="E438">
        <v>-3.0877600751383238E-2</v>
      </c>
      <c r="F438">
        <v>7.0990416359560493E-2</v>
      </c>
      <c r="G438">
        <v>-9.5115713039904404E-2</v>
      </c>
      <c r="H438">
        <v>0.18356615513513708</v>
      </c>
      <c r="I438">
        <v>-0.14858381242619012</v>
      </c>
      <c r="J438">
        <v>1.9180886815193254E-3</v>
      </c>
      <c r="K438">
        <v>1.1924932301017765E-2</v>
      </c>
      <c r="L438">
        <v>-0.37676827316970951</v>
      </c>
      <c r="M438">
        <v>4.5741906730945026E-2</v>
      </c>
      <c r="N438">
        <v>-1.3061224489795742E-2</v>
      </c>
      <c r="O438">
        <v>2.1144519059948408E-2</v>
      </c>
      <c r="P438">
        <v>4.3332554385360655E-2</v>
      </c>
      <c r="Q438">
        <v>2.2843136544594689E-3</v>
      </c>
      <c r="R438">
        <v>7.549156030300419E-2</v>
      </c>
      <c r="S438">
        <v>-2.9166273084438976E-2</v>
      </c>
      <c r="T438">
        <v>1.8914540388855317E-2</v>
      </c>
      <c r="U438">
        <v>0.11847554679694383</v>
      </c>
      <c r="V438">
        <v>-6.9764407577759702E-2</v>
      </c>
      <c r="W438">
        <v>-5.0401868860628918E-2</v>
      </c>
      <c r="X438">
        <v>-0.24427201251136965</v>
      </c>
      <c r="Y438">
        <v>-8.2565501953100195E-3</v>
      </c>
      <c r="Z438">
        <v>-3.9681977808465496E-2</v>
      </c>
      <c r="AA438">
        <v>-0.17890076756545004</v>
      </c>
      <c r="AB438">
        <v>4.9637855251982055E-2</v>
      </c>
      <c r="AC438">
        <v>1.5836901440846818E-2</v>
      </c>
      <c r="AD438">
        <v>-6.0214468278283806E-2</v>
      </c>
      <c r="AE438">
        <v>2.810206361361911E-2</v>
      </c>
      <c r="AF438">
        <v>7.5391038800724175E-2</v>
      </c>
      <c r="AG438">
        <v>2.7968673883924877E-2</v>
      </c>
      <c r="AH438">
        <v>-2.8115536059798996E-2</v>
      </c>
      <c r="AI438">
        <v>-0.23272716858362852</v>
      </c>
      <c r="AJ438">
        <v>-0.12477755107236399</v>
      </c>
      <c r="AK438">
        <v>-0.11151338169647129</v>
      </c>
      <c r="AL438">
        <v>2.2331589405130359E-2</v>
      </c>
      <c r="AM438">
        <v>1.7918921179088443E-2</v>
      </c>
      <c r="AN438">
        <v>2.819686361168916E-3</v>
      </c>
      <c r="AO438">
        <v>0.11150172645073608</v>
      </c>
      <c r="AP438">
        <v>-4.3373914251864432E-2</v>
      </c>
      <c r="AQ438">
        <v>-4.1177944448394732E-2</v>
      </c>
      <c r="AR438">
        <v>3.0185477792180615E-2</v>
      </c>
    </row>
    <row r="439" spans="1:44" x14ac:dyDescent="0.2">
      <c r="A439">
        <v>431</v>
      </c>
      <c r="B439">
        <v>-4.2755208000946343E-3</v>
      </c>
      <c r="C439">
        <v>5.2706302292347296E-2</v>
      </c>
      <c r="D439">
        <v>-5.412888948072192E-2</v>
      </c>
      <c r="E439">
        <v>0.11294899546558446</v>
      </c>
      <c r="F439">
        <v>-0.15012178062698378</v>
      </c>
      <c r="G439">
        <v>0.30953937881434879</v>
      </c>
      <c r="H439">
        <v>-0.35100980304808227</v>
      </c>
      <c r="I439">
        <v>2.8421931994318639E-2</v>
      </c>
      <c r="J439">
        <v>0.21791969346458484</v>
      </c>
      <c r="K439">
        <v>0.28624962003807797</v>
      </c>
      <c r="L439">
        <v>3.7970637576504984E-2</v>
      </c>
      <c r="M439">
        <v>8.7913555336750493E-2</v>
      </c>
      <c r="N439">
        <v>0.11981629547655204</v>
      </c>
      <c r="O439">
        <v>-6.7398305022483562E-3</v>
      </c>
      <c r="P439">
        <v>6.2016282958393898E-2</v>
      </c>
      <c r="Q439">
        <v>1.4524321932698703E-2</v>
      </c>
      <c r="R439">
        <v>2.4346972661781097E-2</v>
      </c>
      <c r="S439">
        <v>-2.9238424721495626E-2</v>
      </c>
      <c r="T439">
        <v>6.4824571140125631E-2</v>
      </c>
      <c r="U439">
        <v>8.4143207308599477E-2</v>
      </c>
      <c r="V439">
        <v>4.0666082310241602E-2</v>
      </c>
      <c r="W439">
        <v>0.28829115086865742</v>
      </c>
      <c r="X439">
        <v>7.1797353974228484E-2</v>
      </c>
      <c r="Y439">
        <v>0.20853029275582236</v>
      </c>
      <c r="Z439">
        <v>0.35174700129063186</v>
      </c>
      <c r="AA439">
        <v>1.3024200052498935E-2</v>
      </c>
      <c r="AB439">
        <v>8.6347674037630107E-2</v>
      </c>
      <c r="AC439">
        <v>0.107980232192602</v>
      </c>
      <c r="AD439">
        <v>2.5105640273106022E-2</v>
      </c>
      <c r="AE439">
        <v>5.1045212543656682E-2</v>
      </c>
      <c r="AF439">
        <v>-8.591100086018133E-2</v>
      </c>
      <c r="AG439">
        <v>0.1013315392287597</v>
      </c>
      <c r="AH439">
        <v>0.18432623573969331</v>
      </c>
      <c r="AI439">
        <v>0.40213230105491005</v>
      </c>
      <c r="AJ439">
        <v>-1.9864267811741221E-2</v>
      </c>
      <c r="AK439">
        <v>3.4495049420659507E-2</v>
      </c>
      <c r="AL439">
        <v>0.34225700873978426</v>
      </c>
      <c r="AM439">
        <v>0.49104791735081199</v>
      </c>
      <c r="AN439">
        <v>-0.11398933548985868</v>
      </c>
      <c r="AO439">
        <v>0.13987668954294086</v>
      </c>
      <c r="AP439">
        <v>0.22012413821265442</v>
      </c>
      <c r="AQ439">
        <v>0.10526861756929207</v>
      </c>
      <c r="AR439">
        <v>5.8009684288448105E-2</v>
      </c>
    </row>
    <row r="440" spans="1:44" x14ac:dyDescent="0.2">
      <c r="A440">
        <v>432</v>
      </c>
      <c r="B440">
        <v>1.696087831797799E-2</v>
      </c>
      <c r="C440">
        <v>-3.2413212920028522E-2</v>
      </c>
      <c r="D440">
        <v>5.1028075101159587E-2</v>
      </c>
      <c r="E440">
        <v>-7.9390160927106601E-2</v>
      </c>
      <c r="F440">
        <v>0.14166504689935189</v>
      </c>
      <c r="G440">
        <v>-0.19362527426658316</v>
      </c>
      <c r="H440">
        <v>0.41579964062115238</v>
      </c>
      <c r="I440">
        <v>2.7848641472032476E-3</v>
      </c>
      <c r="J440">
        <v>6.404857068060954E-2</v>
      </c>
      <c r="K440">
        <v>0.11899873098500602</v>
      </c>
      <c r="L440">
        <v>5.924612125036588E-2</v>
      </c>
      <c r="M440">
        <v>-1.1930317980606953E-2</v>
      </c>
      <c r="N440">
        <v>8.0660313122478122E-2</v>
      </c>
      <c r="O440">
        <v>2.45580848949567E-2</v>
      </c>
      <c r="P440">
        <v>-4.1150943525447792E-2</v>
      </c>
      <c r="Q440">
        <v>3.6407489631963941E-2</v>
      </c>
      <c r="R440">
        <v>4.746397668438096E-4</v>
      </c>
      <c r="S440">
        <v>5.9152573090790028E-2</v>
      </c>
      <c r="T440">
        <v>2.5546181968592485E-2</v>
      </c>
      <c r="U440">
        <v>5.6546368665266744E-2</v>
      </c>
      <c r="V440">
        <v>6.4373546301308648E-2</v>
      </c>
      <c r="W440">
        <v>-0.42169641677545089</v>
      </c>
      <c r="X440">
        <v>-0.16898193861528354</v>
      </c>
      <c r="Y440">
        <v>5.2339425105003112E-2</v>
      </c>
      <c r="Z440">
        <v>0.17053107127866873</v>
      </c>
      <c r="AA440">
        <v>1.8587544049657234E-2</v>
      </c>
      <c r="AB440">
        <v>3.0166895137747396E-2</v>
      </c>
      <c r="AC440">
        <v>7.9611261476409956E-2</v>
      </c>
      <c r="AD440">
        <v>-2.0808550810457516E-2</v>
      </c>
      <c r="AE440">
        <v>-4.3094145278531504E-2</v>
      </c>
      <c r="AF440">
        <v>-1.7886470407140198E-2</v>
      </c>
      <c r="AG440">
        <v>-7.3356937157617708E-2</v>
      </c>
      <c r="AH440">
        <v>-0.14855147176060968</v>
      </c>
      <c r="AI440">
        <v>0.2655243321684948</v>
      </c>
      <c r="AJ440">
        <v>-0.48758844371277854</v>
      </c>
      <c r="AK440">
        <v>-5.025400335087471E-3</v>
      </c>
      <c r="AL440">
        <v>0.14455878040857328</v>
      </c>
      <c r="AM440">
        <v>0.19581994447515849</v>
      </c>
      <c r="AN440">
        <v>-2.6192590481818767E-2</v>
      </c>
      <c r="AO440">
        <v>9.651257295858473E-2</v>
      </c>
      <c r="AP440">
        <v>0.18450290543431414</v>
      </c>
      <c r="AQ440">
        <v>-8.3561029362521744E-2</v>
      </c>
      <c r="AR440">
        <v>6.7432864037838103E-2</v>
      </c>
    </row>
    <row r="441" spans="1:44" x14ac:dyDescent="0.2">
      <c r="A441">
        <v>433</v>
      </c>
      <c r="B441">
        <v>7.3025720819792195E-2</v>
      </c>
      <c r="C441">
        <v>0.12473488243986242</v>
      </c>
      <c r="D441">
        <v>-4.5974533578881038E-2</v>
      </c>
      <c r="E441">
        <v>0.17893591107073248</v>
      </c>
      <c r="F441">
        <v>-0.19077410615590251</v>
      </c>
      <c r="G441">
        <v>0.45686874337446981</v>
      </c>
      <c r="H441">
        <v>-0.44454440557923613</v>
      </c>
      <c r="I441">
        <v>4.535392017124229E-2</v>
      </c>
      <c r="J441">
        <v>-4.9364069247984199E-2</v>
      </c>
      <c r="K441">
        <v>-0.33565668234022861</v>
      </c>
      <c r="L441">
        <v>0.15513099999659774</v>
      </c>
      <c r="M441">
        <v>3.7257862038816203E-2</v>
      </c>
      <c r="N441">
        <v>2.0749696109809035E-2</v>
      </c>
      <c r="O441">
        <v>4.0118885791360137E-2</v>
      </c>
      <c r="P441">
        <v>4.4874857516436606E-2</v>
      </c>
      <c r="Q441">
        <v>0.10764803972885439</v>
      </c>
      <c r="R441">
        <v>0.13386388383446857</v>
      </c>
      <c r="S441">
        <v>4.2804368582458618E-2</v>
      </c>
      <c r="T441">
        <v>1.8318350264087124E-2</v>
      </c>
      <c r="U441">
        <v>8.6138627902250464E-2</v>
      </c>
      <c r="V441">
        <v>-4.6953181271241595E-2</v>
      </c>
      <c r="W441">
        <v>0.20923086256226897</v>
      </c>
      <c r="X441">
        <v>0.19732474116674714</v>
      </c>
      <c r="Y441">
        <v>-3.4270455866202698E-2</v>
      </c>
      <c r="Z441">
        <v>-0.22694973981578059</v>
      </c>
      <c r="AA441">
        <v>2.7213586525646205E-2</v>
      </c>
      <c r="AB441">
        <v>-1.2601121515165237E-2</v>
      </c>
      <c r="AC441">
        <v>3.819194396845127E-2</v>
      </c>
      <c r="AD441">
        <v>0.11334660155357468</v>
      </c>
      <c r="AE441">
        <v>5.7434858278717638E-2</v>
      </c>
      <c r="AF441">
        <v>0.17498969548108056</v>
      </c>
      <c r="AG441">
        <v>0.1309638173980423</v>
      </c>
      <c r="AH441">
        <v>-5.4880077355452528E-2</v>
      </c>
      <c r="AI441">
        <v>-0.13521367528968575</v>
      </c>
      <c r="AJ441">
        <v>-7.1743374533814519E-2</v>
      </c>
      <c r="AK441">
        <v>0.19772897334315709</v>
      </c>
      <c r="AL441">
        <v>-0.11621124126705962</v>
      </c>
      <c r="AM441">
        <v>-2.9518181348623496E-2</v>
      </c>
      <c r="AN441">
        <v>-3.8531910338881037E-2</v>
      </c>
      <c r="AO441">
        <v>-0.22664311680200089</v>
      </c>
      <c r="AP441">
        <v>-0.19705035607858967</v>
      </c>
      <c r="AQ441">
        <v>-2.796631761664492E-2</v>
      </c>
      <c r="AR441">
        <v>8.3581580318722981E-2</v>
      </c>
    </row>
    <row r="442" spans="1:44" x14ac:dyDescent="0.2">
      <c r="A442">
        <v>434</v>
      </c>
      <c r="B442">
        <v>-3.5340374735488345E-2</v>
      </c>
      <c r="C442">
        <v>-1.8929794484841E-2</v>
      </c>
      <c r="D442">
        <v>-1.6727223147124493E-2</v>
      </c>
      <c r="E442">
        <v>-2.2400410034397744E-3</v>
      </c>
      <c r="F442">
        <v>-1.4519706882459404E-2</v>
      </c>
      <c r="G442">
        <v>1.2460589993305016E-2</v>
      </c>
      <c r="H442">
        <v>-2.6648244032829838E-2</v>
      </c>
      <c r="I442">
        <v>9.3948427305333038E-2</v>
      </c>
      <c r="J442">
        <v>4.5839629575936236E-2</v>
      </c>
      <c r="K442">
        <v>8.7297324041553992E-2</v>
      </c>
      <c r="L442">
        <v>5.9195608856442483E-2</v>
      </c>
      <c r="M442">
        <v>2.4946026665818577E-2</v>
      </c>
      <c r="N442">
        <v>-6.835093632414635E-2</v>
      </c>
      <c r="O442">
        <v>2.1183366656789548E-2</v>
      </c>
      <c r="P442">
        <v>-3.5117222663559766E-2</v>
      </c>
      <c r="Q442">
        <v>1.9265739171075102E-2</v>
      </c>
      <c r="R442">
        <v>8.0136914878641941E-2</v>
      </c>
      <c r="S442">
        <v>4.6769563225517619E-2</v>
      </c>
      <c r="T442">
        <v>-9.9933142104073558E-2</v>
      </c>
      <c r="U442">
        <v>-0.52700539518567946</v>
      </c>
      <c r="V442">
        <v>-1.9699117259833865E-2</v>
      </c>
      <c r="W442">
        <v>-6.7959138766861549E-2</v>
      </c>
      <c r="X442">
        <v>7.9885004417875605E-2</v>
      </c>
      <c r="Y442">
        <v>6.1064922578855541E-2</v>
      </c>
      <c r="Z442">
        <v>0.12903248666483114</v>
      </c>
      <c r="AA442">
        <v>3.5433062489180989E-2</v>
      </c>
      <c r="AB442">
        <v>5.2158902854179567E-2</v>
      </c>
      <c r="AC442">
        <v>5.1244169861541566E-2</v>
      </c>
      <c r="AD442">
        <v>6.312521560057438E-2</v>
      </c>
      <c r="AE442">
        <v>9.1832568264025305E-3</v>
      </c>
      <c r="AF442">
        <v>0.10012695056311793</v>
      </c>
      <c r="AG442">
        <v>0.11397395805169097</v>
      </c>
      <c r="AH442">
        <v>7.7063947366292185E-2</v>
      </c>
      <c r="AI442">
        <v>-0.44737453681048767</v>
      </c>
      <c r="AJ442">
        <v>0.18550638847773016</v>
      </c>
      <c r="AK442">
        <v>0.11892212756595022</v>
      </c>
      <c r="AL442">
        <v>-1.6024889029295553E-2</v>
      </c>
      <c r="AM442">
        <v>0.1701458687329398</v>
      </c>
      <c r="AN442">
        <v>3.9827880091902301E-2</v>
      </c>
      <c r="AO442">
        <v>2.4337809566273405E-2</v>
      </c>
      <c r="AP442">
        <v>-8.2546809316460079E-2</v>
      </c>
      <c r="AQ442">
        <v>-0.10094852111461816</v>
      </c>
      <c r="AR442">
        <v>0.14206760859077638</v>
      </c>
    </row>
    <row r="443" spans="1:44" x14ac:dyDescent="0.2">
      <c r="A443">
        <v>435</v>
      </c>
      <c r="B443">
        <v>-2.4724531205029709E-2</v>
      </c>
      <c r="C443">
        <v>-2.8377000535788399E-2</v>
      </c>
      <c r="D443">
        <v>3.7591425200647066E-3</v>
      </c>
      <c r="E443">
        <v>-3.2015791134087479E-2</v>
      </c>
      <c r="F443">
        <v>3.6958178993504509E-2</v>
      </c>
      <c r="G443">
        <v>-6.6515672015374561E-2</v>
      </c>
      <c r="H443">
        <v>0.11084690755577764</v>
      </c>
      <c r="I443">
        <v>-8.8150731448038644E-2</v>
      </c>
      <c r="J443">
        <v>0.13293005252479384</v>
      </c>
      <c r="K443">
        <v>-1.8798522998323519E-2</v>
      </c>
      <c r="L443">
        <v>5.9751461585516363E-2</v>
      </c>
      <c r="M443">
        <v>-2.1590627612918079E-2</v>
      </c>
      <c r="N443">
        <v>-2.9443556358579537E-2</v>
      </c>
      <c r="O443">
        <v>-7.5643181297047835E-2</v>
      </c>
      <c r="P443">
        <v>-1.1899668849830625E-2</v>
      </c>
      <c r="Q443">
        <v>-3.0553628485373463E-2</v>
      </c>
      <c r="R443">
        <v>-9.7879763320421476E-2</v>
      </c>
      <c r="S443">
        <v>-3.9807484650280389E-2</v>
      </c>
      <c r="T443">
        <v>4.3575778545719146E-3</v>
      </c>
      <c r="U443">
        <v>0.11935626083502449</v>
      </c>
      <c r="V443">
        <v>4.7263774633089062E-2</v>
      </c>
      <c r="W443">
        <v>-0.1403310105256188</v>
      </c>
      <c r="X443">
        <v>-5.0360505823284996E-2</v>
      </c>
      <c r="Y443">
        <v>7.5959716679105505E-2</v>
      </c>
      <c r="Z443">
        <v>6.7154832293053968E-2</v>
      </c>
      <c r="AA443">
        <v>9.0003903352364301E-2</v>
      </c>
      <c r="AB443">
        <v>-2.6319783187043533E-2</v>
      </c>
      <c r="AC443">
        <v>-9.2483429684489304E-2</v>
      </c>
      <c r="AD443">
        <v>-8.0961593243813246E-2</v>
      </c>
      <c r="AE443">
        <v>-4.8459941097826142E-2</v>
      </c>
      <c r="AF443">
        <v>-0.10587219385220925</v>
      </c>
      <c r="AG443">
        <v>-2.6871645890811702E-2</v>
      </c>
      <c r="AH443">
        <v>-5.8070284298783581E-2</v>
      </c>
      <c r="AI443">
        <v>0.23684002517011127</v>
      </c>
      <c r="AJ443">
        <v>-0.25559558664327331</v>
      </c>
      <c r="AK443">
        <v>-0.16805637324343325</v>
      </c>
      <c r="AL443">
        <v>9.7637388667286329E-2</v>
      </c>
      <c r="AM443">
        <v>4.1191628627316623E-2</v>
      </c>
      <c r="AN443">
        <v>2.2623565073558449E-2</v>
      </c>
      <c r="AO443">
        <v>-3.1778574372727908E-2</v>
      </c>
      <c r="AP443">
        <v>0.10126323776381119</v>
      </c>
      <c r="AQ443">
        <v>-0.16695982881118898</v>
      </c>
      <c r="AR443">
        <v>-0.11601505069939466</v>
      </c>
    </row>
    <row r="444" spans="1:44" x14ac:dyDescent="0.2">
      <c r="A444">
        <v>436</v>
      </c>
      <c r="B444">
        <v>1.696087831797799E-2</v>
      </c>
      <c r="C444">
        <v>-3.2413212920028522E-2</v>
      </c>
      <c r="D444">
        <v>5.1028075101159587E-2</v>
      </c>
      <c r="E444">
        <v>-7.9390160927106601E-2</v>
      </c>
      <c r="F444">
        <v>0.14166504689935189</v>
      </c>
      <c r="G444">
        <v>-0.19362527426658316</v>
      </c>
      <c r="H444">
        <v>0.41579964062115238</v>
      </c>
      <c r="I444">
        <v>2.7848641472032476E-3</v>
      </c>
      <c r="J444">
        <v>6.404857068060954E-2</v>
      </c>
      <c r="K444">
        <v>0.11899873098500602</v>
      </c>
      <c r="L444">
        <v>5.924612125036588E-2</v>
      </c>
      <c r="M444">
        <v>-1.1930317980606953E-2</v>
      </c>
      <c r="N444">
        <v>8.0660313122478122E-2</v>
      </c>
      <c r="O444">
        <v>2.45580848949567E-2</v>
      </c>
      <c r="P444">
        <v>-4.1150943525447792E-2</v>
      </c>
      <c r="Q444">
        <v>3.6407489631963941E-2</v>
      </c>
      <c r="R444">
        <v>4.746397668438096E-4</v>
      </c>
      <c r="S444">
        <v>5.9152573090790028E-2</v>
      </c>
      <c r="T444">
        <v>2.5546181968592485E-2</v>
      </c>
      <c r="U444">
        <v>5.6546368665266744E-2</v>
      </c>
      <c r="V444">
        <v>6.4373546301308648E-2</v>
      </c>
      <c r="W444">
        <v>-0.42169641677545089</v>
      </c>
      <c r="X444">
        <v>-0.16898193861528354</v>
      </c>
      <c r="Y444">
        <v>5.2339425105003112E-2</v>
      </c>
      <c r="Z444">
        <v>0.17053107127866873</v>
      </c>
      <c r="AA444">
        <v>1.8587544049657234E-2</v>
      </c>
      <c r="AB444">
        <v>3.0166895137747396E-2</v>
      </c>
      <c r="AC444">
        <v>7.9611261476409956E-2</v>
      </c>
      <c r="AD444">
        <v>-2.0808550810457516E-2</v>
      </c>
      <c r="AE444">
        <v>-4.3094145278531504E-2</v>
      </c>
      <c r="AF444">
        <v>-1.7886470407140198E-2</v>
      </c>
      <c r="AG444">
        <v>-7.3356937157617708E-2</v>
      </c>
      <c r="AH444">
        <v>-0.14855147176060968</v>
      </c>
      <c r="AI444">
        <v>0.2655243321684948</v>
      </c>
      <c r="AJ444">
        <v>-0.48758844371277854</v>
      </c>
      <c r="AK444">
        <v>-5.025400335087471E-3</v>
      </c>
      <c r="AL444">
        <v>0.14455878040857328</v>
      </c>
      <c r="AM444">
        <v>0.19581994447515849</v>
      </c>
      <c r="AN444">
        <v>-2.6192590481818767E-2</v>
      </c>
      <c r="AO444">
        <v>9.651257295858473E-2</v>
      </c>
      <c r="AP444">
        <v>0.18450290543431414</v>
      </c>
      <c r="AQ444">
        <v>-8.3561029362521744E-2</v>
      </c>
      <c r="AR444">
        <v>6.7432864037838103E-2</v>
      </c>
    </row>
    <row r="445" spans="1:44" x14ac:dyDescent="0.2">
      <c r="A445">
        <v>437</v>
      </c>
      <c r="B445">
        <v>3.724273771552622E-2</v>
      </c>
      <c r="C445">
        <v>-2.1689789117790736E-2</v>
      </c>
      <c r="D445">
        <v>6.0239100213595353E-2</v>
      </c>
      <c r="E445">
        <v>-7.7273974629761044E-2</v>
      </c>
      <c r="F445">
        <v>0.14902914956601565</v>
      </c>
      <c r="G445">
        <v>-0.19695159542405916</v>
      </c>
      <c r="H445">
        <v>0.43083423492108675</v>
      </c>
      <c r="I445">
        <v>3.0503150564823445E-2</v>
      </c>
      <c r="J445">
        <v>-0.10735859666241698</v>
      </c>
      <c r="K445">
        <v>-9.5168658881532808E-2</v>
      </c>
      <c r="L445">
        <v>4.6538857316625659E-2</v>
      </c>
      <c r="M445">
        <v>1.5562616064948021E-3</v>
      </c>
      <c r="N445">
        <v>-0.10493974611807733</v>
      </c>
      <c r="O445">
        <v>-2.791403727147812E-3</v>
      </c>
      <c r="P445">
        <v>1.9477225954091848E-2</v>
      </c>
      <c r="Q445">
        <v>3.4683851248749731E-2</v>
      </c>
      <c r="R445">
        <v>-3.7435534583124541E-3</v>
      </c>
      <c r="S445">
        <v>2.8811496454943741E-2</v>
      </c>
      <c r="T445">
        <v>7.3622777681623397E-3</v>
      </c>
      <c r="U445">
        <v>-0.53664431397171064</v>
      </c>
      <c r="V445">
        <v>1.2276557218058315E-3</v>
      </c>
      <c r="W445">
        <v>0.33140267916824739</v>
      </c>
      <c r="X445">
        <v>2.0972052456869505E-2</v>
      </c>
      <c r="Y445">
        <v>-0.18942197208478939</v>
      </c>
      <c r="Z445">
        <v>-0.10535045198821225</v>
      </c>
      <c r="AA445">
        <v>8.6073779959344954E-2</v>
      </c>
      <c r="AB445">
        <v>1.1305377526294569E-2</v>
      </c>
      <c r="AC445">
        <v>-0.16852529287246087</v>
      </c>
      <c r="AD445">
        <v>-4.2509372789777511E-2</v>
      </c>
      <c r="AE445">
        <v>2.9167998311122378E-2</v>
      </c>
      <c r="AF445">
        <v>-4.8666730899990629E-2</v>
      </c>
      <c r="AG445">
        <v>-0.15382355359202582</v>
      </c>
      <c r="AH445">
        <v>2.9197885096529985E-2</v>
      </c>
      <c r="AI445">
        <v>-0.21826407379578749</v>
      </c>
      <c r="AJ445">
        <v>0.12286442841755285</v>
      </c>
      <c r="AK445">
        <v>-8.5860242181809432E-2</v>
      </c>
      <c r="AL445">
        <v>-6.4881467005437288E-2</v>
      </c>
      <c r="AM445">
        <v>-9.8180708704176833E-2</v>
      </c>
      <c r="AN445">
        <v>-1.8619537125158625E-2</v>
      </c>
      <c r="AO445">
        <v>9.3219882880173355E-3</v>
      </c>
      <c r="AP445">
        <v>-1.7691525001050756E-2</v>
      </c>
      <c r="AQ445">
        <v>0.10952062127725259</v>
      </c>
      <c r="AR445">
        <v>-8.6198015431769415E-2</v>
      </c>
    </row>
    <row r="446" spans="1:44" x14ac:dyDescent="0.2">
      <c r="A446">
        <v>438</v>
      </c>
      <c r="B446">
        <v>1.696087831797799E-2</v>
      </c>
      <c r="C446">
        <v>-3.2413212920028522E-2</v>
      </c>
      <c r="D446">
        <v>5.1028075101159587E-2</v>
      </c>
      <c r="E446">
        <v>-7.9390160927106601E-2</v>
      </c>
      <c r="F446">
        <v>0.14166504689935189</v>
      </c>
      <c r="G446">
        <v>-0.19362527426658316</v>
      </c>
      <c r="H446">
        <v>0.41579964062115238</v>
      </c>
      <c r="I446">
        <v>2.7848641472032476E-3</v>
      </c>
      <c r="J446">
        <v>6.404857068060954E-2</v>
      </c>
      <c r="K446">
        <v>0.11899873098500602</v>
      </c>
      <c r="L446">
        <v>5.924612125036588E-2</v>
      </c>
      <c r="M446">
        <v>-1.1930317980606953E-2</v>
      </c>
      <c r="N446">
        <v>8.0660313122478122E-2</v>
      </c>
      <c r="O446">
        <v>2.45580848949567E-2</v>
      </c>
      <c r="P446">
        <v>-4.1150943525447792E-2</v>
      </c>
      <c r="Q446">
        <v>3.6407489631963941E-2</v>
      </c>
      <c r="R446">
        <v>4.746397668438096E-4</v>
      </c>
      <c r="S446">
        <v>5.9152573090790028E-2</v>
      </c>
      <c r="T446">
        <v>2.5546181968592485E-2</v>
      </c>
      <c r="U446">
        <v>5.6546368665266744E-2</v>
      </c>
      <c r="V446">
        <v>6.4373546301308648E-2</v>
      </c>
      <c r="W446">
        <v>-0.42169641677545089</v>
      </c>
      <c r="X446">
        <v>-0.16898193861528354</v>
      </c>
      <c r="Y446">
        <v>5.2339425105003112E-2</v>
      </c>
      <c r="Z446">
        <v>0.17053107127866873</v>
      </c>
      <c r="AA446">
        <v>1.8587544049657234E-2</v>
      </c>
      <c r="AB446">
        <v>3.0166895137747396E-2</v>
      </c>
      <c r="AC446">
        <v>7.9611261476409956E-2</v>
      </c>
      <c r="AD446">
        <v>-2.0808550810457516E-2</v>
      </c>
      <c r="AE446">
        <v>-4.3094145278531504E-2</v>
      </c>
      <c r="AF446">
        <v>-1.7886470407140198E-2</v>
      </c>
      <c r="AG446">
        <v>-7.3356937157617708E-2</v>
      </c>
      <c r="AH446">
        <v>-0.14855147176060968</v>
      </c>
      <c r="AI446">
        <v>0.2655243321684948</v>
      </c>
      <c r="AJ446">
        <v>-0.48758844371277854</v>
      </c>
      <c r="AK446">
        <v>-5.025400335087471E-3</v>
      </c>
      <c r="AL446">
        <v>0.14455878040857328</v>
      </c>
      <c r="AM446">
        <v>0.19581994447515849</v>
      </c>
      <c r="AN446">
        <v>-2.6192590481818767E-2</v>
      </c>
      <c r="AO446">
        <v>9.651257295858473E-2</v>
      </c>
      <c r="AP446">
        <v>0.18450290543431414</v>
      </c>
      <c r="AQ446">
        <v>-8.3561029362521744E-2</v>
      </c>
      <c r="AR446">
        <v>6.7432864037838103E-2</v>
      </c>
    </row>
    <row r="447" spans="1:44" x14ac:dyDescent="0.2">
      <c r="A447">
        <v>439</v>
      </c>
      <c r="B447">
        <v>7.3025720819792195E-2</v>
      </c>
      <c r="C447">
        <v>0.12473488243986242</v>
      </c>
      <c r="D447">
        <v>-4.5974533578881038E-2</v>
      </c>
      <c r="E447">
        <v>0.17893591107073248</v>
      </c>
      <c r="F447">
        <v>-0.19077410615590251</v>
      </c>
      <c r="G447">
        <v>0.45686874337446981</v>
      </c>
      <c r="H447">
        <v>-0.44454440557923613</v>
      </c>
      <c r="I447">
        <v>4.535392017124229E-2</v>
      </c>
      <c r="J447">
        <v>-4.9364069247984199E-2</v>
      </c>
      <c r="K447">
        <v>-0.33565668234022861</v>
      </c>
      <c r="L447">
        <v>0.15513099999659774</v>
      </c>
      <c r="M447">
        <v>3.7257862038816203E-2</v>
      </c>
      <c r="N447">
        <v>2.0749696109809035E-2</v>
      </c>
      <c r="O447">
        <v>4.0118885791360137E-2</v>
      </c>
      <c r="P447">
        <v>4.4874857516436606E-2</v>
      </c>
      <c r="Q447">
        <v>0.10764803972885439</v>
      </c>
      <c r="R447">
        <v>0.13386388383446857</v>
      </c>
      <c r="S447">
        <v>4.2804368582458618E-2</v>
      </c>
      <c r="T447">
        <v>1.8318350264087124E-2</v>
      </c>
      <c r="U447">
        <v>8.6138627902250464E-2</v>
      </c>
      <c r="V447">
        <v>-4.6953181271241595E-2</v>
      </c>
      <c r="W447">
        <v>0.20923086256226897</v>
      </c>
      <c r="X447">
        <v>0.19732474116674714</v>
      </c>
      <c r="Y447">
        <v>-3.4270455866202698E-2</v>
      </c>
      <c r="Z447">
        <v>-0.22694973981578059</v>
      </c>
      <c r="AA447">
        <v>2.7213586525646205E-2</v>
      </c>
      <c r="AB447">
        <v>-1.2601121515165237E-2</v>
      </c>
      <c r="AC447">
        <v>3.819194396845127E-2</v>
      </c>
      <c r="AD447">
        <v>0.11334660155357468</v>
      </c>
      <c r="AE447">
        <v>5.7434858278717638E-2</v>
      </c>
      <c r="AF447">
        <v>0.17498969548108056</v>
      </c>
      <c r="AG447">
        <v>0.1309638173980423</v>
      </c>
      <c r="AH447">
        <v>-5.4880077355452528E-2</v>
      </c>
      <c r="AI447">
        <v>-0.13521367528968575</v>
      </c>
      <c r="AJ447">
        <v>-7.1743374533814519E-2</v>
      </c>
      <c r="AK447">
        <v>0.19772897334315709</v>
      </c>
      <c r="AL447">
        <v>-0.11621124126705962</v>
      </c>
      <c r="AM447">
        <v>-2.9518181348623496E-2</v>
      </c>
      <c r="AN447">
        <v>-3.8531910338881037E-2</v>
      </c>
      <c r="AO447">
        <v>-0.22664311680200089</v>
      </c>
      <c r="AP447">
        <v>-0.19705035607858967</v>
      </c>
      <c r="AQ447">
        <v>-2.796631761664492E-2</v>
      </c>
      <c r="AR447">
        <v>8.3581580318722981E-2</v>
      </c>
    </row>
    <row r="448" spans="1:44" x14ac:dyDescent="0.2">
      <c r="A448">
        <v>440</v>
      </c>
      <c r="B448">
        <v>1.696087831797799E-2</v>
      </c>
      <c r="C448">
        <v>-3.2413212920028522E-2</v>
      </c>
      <c r="D448">
        <v>5.1028075101159587E-2</v>
      </c>
      <c r="E448">
        <v>-7.9390160927106601E-2</v>
      </c>
      <c r="F448">
        <v>0.14166504689935189</v>
      </c>
      <c r="G448">
        <v>-0.19362527426658316</v>
      </c>
      <c r="H448">
        <v>0.41579964062115238</v>
      </c>
      <c r="I448">
        <v>2.7848641472032476E-3</v>
      </c>
      <c r="J448">
        <v>6.404857068060954E-2</v>
      </c>
      <c r="K448">
        <v>0.11899873098500602</v>
      </c>
      <c r="L448">
        <v>5.924612125036588E-2</v>
      </c>
      <c r="M448">
        <v>-1.1930317980606953E-2</v>
      </c>
      <c r="N448">
        <v>8.0660313122478122E-2</v>
      </c>
      <c r="O448">
        <v>2.45580848949567E-2</v>
      </c>
      <c r="P448">
        <v>-4.1150943525447792E-2</v>
      </c>
      <c r="Q448">
        <v>3.6407489631963941E-2</v>
      </c>
      <c r="R448">
        <v>4.746397668438096E-4</v>
      </c>
      <c r="S448">
        <v>5.9152573090790028E-2</v>
      </c>
      <c r="T448">
        <v>2.5546181968592485E-2</v>
      </c>
      <c r="U448">
        <v>5.6546368665266744E-2</v>
      </c>
      <c r="V448">
        <v>6.4373546301308648E-2</v>
      </c>
      <c r="W448">
        <v>-0.42169641677545089</v>
      </c>
      <c r="X448">
        <v>-0.16898193861528354</v>
      </c>
      <c r="Y448">
        <v>5.2339425105003112E-2</v>
      </c>
      <c r="Z448">
        <v>0.17053107127866873</v>
      </c>
      <c r="AA448">
        <v>1.8587544049657234E-2</v>
      </c>
      <c r="AB448">
        <v>3.0166895137747396E-2</v>
      </c>
      <c r="AC448">
        <v>7.9611261476409956E-2</v>
      </c>
      <c r="AD448">
        <v>-2.0808550810457516E-2</v>
      </c>
      <c r="AE448">
        <v>-4.3094145278531504E-2</v>
      </c>
      <c r="AF448">
        <v>-1.7886470407140198E-2</v>
      </c>
      <c r="AG448">
        <v>-7.3356937157617708E-2</v>
      </c>
      <c r="AH448">
        <v>-0.14855147176060968</v>
      </c>
      <c r="AI448">
        <v>0.2655243321684948</v>
      </c>
      <c r="AJ448">
        <v>-0.48758844371277854</v>
      </c>
      <c r="AK448">
        <v>-5.025400335087471E-3</v>
      </c>
      <c r="AL448">
        <v>0.14455878040857328</v>
      </c>
      <c r="AM448">
        <v>0.19581994447515849</v>
      </c>
      <c r="AN448">
        <v>-2.6192590481818767E-2</v>
      </c>
      <c r="AO448">
        <v>9.651257295858473E-2</v>
      </c>
      <c r="AP448">
        <v>0.18450290543431414</v>
      </c>
      <c r="AQ448">
        <v>-8.3561029362521744E-2</v>
      </c>
      <c r="AR448">
        <v>6.7432864037838103E-2</v>
      </c>
    </row>
    <row r="449" spans="1:44" x14ac:dyDescent="0.2">
      <c r="A449">
        <v>441</v>
      </c>
      <c r="B449">
        <v>-8.0226404259392092E-2</v>
      </c>
      <c r="C449">
        <v>-3.9644914676043697E-2</v>
      </c>
      <c r="D449">
        <v>-4.2256755031040427E-2</v>
      </c>
      <c r="E449">
        <v>2.7270778141395002E-3</v>
      </c>
      <c r="F449">
        <v>-4.4861492065458974E-2</v>
      </c>
      <c r="G449">
        <v>4.982373706459331E-2</v>
      </c>
      <c r="H449">
        <v>-9.0191549102139001E-2</v>
      </c>
      <c r="I449">
        <v>-6.3100274269990986E-2</v>
      </c>
      <c r="J449">
        <v>5.3824698624665546E-2</v>
      </c>
      <c r="K449">
        <v>0.10127701256119392</v>
      </c>
      <c r="L449">
        <v>-1.054756623700126E-2</v>
      </c>
      <c r="M449">
        <v>7.5219632502440348E-2</v>
      </c>
      <c r="N449">
        <v>-3.4413988151228092E-2</v>
      </c>
      <c r="O449">
        <v>-1.0631619465483189E-3</v>
      </c>
      <c r="P449">
        <v>-5.7387753052300372E-2</v>
      </c>
      <c r="Q449">
        <v>-3.9433361606503126E-2</v>
      </c>
      <c r="R449">
        <v>-3.1164358791863411E-2</v>
      </c>
      <c r="S449">
        <v>1.7380657829241919E-2</v>
      </c>
      <c r="T449">
        <v>-6.3747557695519541E-2</v>
      </c>
      <c r="U449">
        <v>0.28758660075806652</v>
      </c>
      <c r="V449">
        <v>-1.0075991801530737E-2</v>
      </c>
      <c r="W449">
        <v>-0.18017601372978487</v>
      </c>
      <c r="X449">
        <v>-5.859572569230842E-2</v>
      </c>
      <c r="Y449">
        <v>2.0228223414486379E-2</v>
      </c>
      <c r="Z449">
        <v>0.17984024281562005</v>
      </c>
      <c r="AA449">
        <v>3.5684239754407709E-3</v>
      </c>
      <c r="AB449">
        <v>9.1828824663278796E-2</v>
      </c>
      <c r="AC449">
        <v>7.7395011994567664E-3</v>
      </c>
      <c r="AD449">
        <v>-7.9198608044226404E-3</v>
      </c>
      <c r="AE449">
        <v>-7.6325396127366996E-2</v>
      </c>
      <c r="AF449">
        <v>-0.16077728428416194</v>
      </c>
      <c r="AG449">
        <v>-5.7158768237642987E-2</v>
      </c>
      <c r="AH449">
        <v>-9.6118378242487923E-2</v>
      </c>
      <c r="AI449">
        <v>-0.24626949677173404</v>
      </c>
      <c r="AJ449">
        <v>0.59170311501727779</v>
      </c>
      <c r="AK449">
        <v>-0.14656052763129623</v>
      </c>
      <c r="AL449">
        <v>7.3702722692664091E-2</v>
      </c>
      <c r="AM449">
        <v>-6.4776081792960016E-2</v>
      </c>
      <c r="AN449">
        <v>2.647335831443054E-2</v>
      </c>
      <c r="AO449">
        <v>8.3713236258220469E-2</v>
      </c>
      <c r="AP449">
        <v>4.4936075001758669E-2</v>
      </c>
      <c r="AQ449">
        <v>2.0916641656816504E-2</v>
      </c>
      <c r="AR449">
        <v>-0.18092235634805853</v>
      </c>
    </row>
    <row r="450" spans="1:44" x14ac:dyDescent="0.2">
      <c r="A450">
        <v>442</v>
      </c>
      <c r="B450">
        <v>-4.2755208000946343E-3</v>
      </c>
      <c r="C450">
        <v>5.2706302292347296E-2</v>
      </c>
      <c r="D450">
        <v>-5.412888948072192E-2</v>
      </c>
      <c r="E450">
        <v>0.11294899546558446</v>
      </c>
      <c r="F450">
        <v>-0.15012178062698378</v>
      </c>
      <c r="G450">
        <v>0.30953937881434879</v>
      </c>
      <c r="H450">
        <v>-0.35100980304808227</v>
      </c>
      <c r="I450">
        <v>2.8421931994318639E-2</v>
      </c>
      <c r="J450">
        <v>0.21791969346458484</v>
      </c>
      <c r="K450">
        <v>0.28624962003807797</v>
      </c>
      <c r="L450">
        <v>3.7970637576504984E-2</v>
      </c>
      <c r="M450">
        <v>8.7913555336750493E-2</v>
      </c>
      <c r="N450">
        <v>0.11981629547655204</v>
      </c>
      <c r="O450">
        <v>-6.7398305022483562E-3</v>
      </c>
      <c r="P450">
        <v>6.2016282958393898E-2</v>
      </c>
      <c r="Q450">
        <v>1.4524321932698703E-2</v>
      </c>
      <c r="R450">
        <v>2.4346972661781097E-2</v>
      </c>
      <c r="S450">
        <v>-2.9238424721495626E-2</v>
      </c>
      <c r="T450">
        <v>6.4824571140125631E-2</v>
      </c>
      <c r="U450">
        <v>8.4143207308599477E-2</v>
      </c>
      <c r="V450">
        <v>4.0666082310241602E-2</v>
      </c>
      <c r="W450">
        <v>0.28829115086865742</v>
      </c>
      <c r="X450">
        <v>7.1797353974228484E-2</v>
      </c>
      <c r="Y450">
        <v>0.20853029275582236</v>
      </c>
      <c r="Z450">
        <v>0.35174700129063186</v>
      </c>
      <c r="AA450">
        <v>1.3024200052498935E-2</v>
      </c>
      <c r="AB450">
        <v>8.6347674037630107E-2</v>
      </c>
      <c r="AC450">
        <v>0.107980232192602</v>
      </c>
      <c r="AD450">
        <v>2.5105640273106022E-2</v>
      </c>
      <c r="AE450">
        <v>5.1045212543656682E-2</v>
      </c>
      <c r="AF450">
        <v>-8.591100086018133E-2</v>
      </c>
      <c r="AG450">
        <v>0.1013315392287597</v>
      </c>
      <c r="AH450">
        <v>0.18432623573969331</v>
      </c>
      <c r="AI450">
        <v>0.40213230105491005</v>
      </c>
      <c r="AJ450">
        <v>-1.9864267811741221E-2</v>
      </c>
      <c r="AK450">
        <v>3.4495049420659507E-2</v>
      </c>
      <c r="AL450">
        <v>0.34225700873978426</v>
      </c>
      <c r="AM450">
        <v>0.49104791735081199</v>
      </c>
      <c r="AN450">
        <v>-0.11398933548985868</v>
      </c>
      <c r="AO450">
        <v>0.13987668954294086</v>
      </c>
      <c r="AP450">
        <v>0.22012413821265442</v>
      </c>
      <c r="AQ450">
        <v>0.10526861756929207</v>
      </c>
      <c r="AR450">
        <v>5.8009684288448105E-2</v>
      </c>
    </row>
    <row r="451" spans="1:44" x14ac:dyDescent="0.2">
      <c r="A451">
        <v>443</v>
      </c>
      <c r="B451">
        <v>1.696087831797799E-2</v>
      </c>
      <c r="C451">
        <v>-3.2413212920028522E-2</v>
      </c>
      <c r="D451">
        <v>5.1028075101159587E-2</v>
      </c>
      <c r="E451">
        <v>-7.9390160927106601E-2</v>
      </c>
      <c r="F451">
        <v>0.14166504689935189</v>
      </c>
      <c r="G451">
        <v>-0.19362527426658316</v>
      </c>
      <c r="H451">
        <v>0.41579964062115238</v>
      </c>
      <c r="I451">
        <v>2.7848641472032476E-3</v>
      </c>
      <c r="J451">
        <v>6.404857068060954E-2</v>
      </c>
      <c r="K451">
        <v>0.11899873098500602</v>
      </c>
      <c r="L451">
        <v>5.924612125036588E-2</v>
      </c>
      <c r="M451">
        <v>-1.1930317980606953E-2</v>
      </c>
      <c r="N451">
        <v>8.0660313122478122E-2</v>
      </c>
      <c r="O451">
        <v>2.45580848949567E-2</v>
      </c>
      <c r="P451">
        <v>-4.1150943525447792E-2</v>
      </c>
      <c r="Q451">
        <v>3.6407489631963941E-2</v>
      </c>
      <c r="R451">
        <v>4.746397668438096E-4</v>
      </c>
      <c r="S451">
        <v>5.9152573090790028E-2</v>
      </c>
      <c r="T451">
        <v>2.5546181968592485E-2</v>
      </c>
      <c r="U451">
        <v>5.6546368665266744E-2</v>
      </c>
      <c r="V451">
        <v>6.4373546301308648E-2</v>
      </c>
      <c r="W451">
        <v>-0.42169641677545089</v>
      </c>
      <c r="X451">
        <v>-0.16898193861528354</v>
      </c>
      <c r="Y451">
        <v>5.2339425105003112E-2</v>
      </c>
      <c r="Z451">
        <v>0.17053107127866873</v>
      </c>
      <c r="AA451">
        <v>1.8587544049657234E-2</v>
      </c>
      <c r="AB451">
        <v>3.0166895137747396E-2</v>
      </c>
      <c r="AC451">
        <v>7.9611261476409956E-2</v>
      </c>
      <c r="AD451">
        <v>-2.0808550810457516E-2</v>
      </c>
      <c r="AE451">
        <v>-4.3094145278531504E-2</v>
      </c>
      <c r="AF451">
        <v>-1.7886470407140198E-2</v>
      </c>
      <c r="AG451">
        <v>-7.3356937157617708E-2</v>
      </c>
      <c r="AH451">
        <v>-0.14855147176060968</v>
      </c>
      <c r="AI451">
        <v>0.2655243321684948</v>
      </c>
      <c r="AJ451">
        <v>-0.48758844371277854</v>
      </c>
      <c r="AK451">
        <v>-5.025400335087471E-3</v>
      </c>
      <c r="AL451">
        <v>0.14455878040857328</v>
      </c>
      <c r="AM451">
        <v>0.19581994447515849</v>
      </c>
      <c r="AN451">
        <v>-2.6192590481818767E-2</v>
      </c>
      <c r="AO451">
        <v>9.651257295858473E-2</v>
      </c>
      <c r="AP451">
        <v>0.18450290543431414</v>
      </c>
      <c r="AQ451">
        <v>-8.3561029362521744E-2</v>
      </c>
      <c r="AR451">
        <v>6.7432864037838103E-2</v>
      </c>
    </row>
    <row r="452" spans="1:44" x14ac:dyDescent="0.2">
      <c r="A452">
        <v>444</v>
      </c>
      <c r="B452">
        <v>-8.0226404259392092E-2</v>
      </c>
      <c r="C452">
        <v>-3.9644914676043697E-2</v>
      </c>
      <c r="D452">
        <v>-4.2256755031040427E-2</v>
      </c>
      <c r="E452">
        <v>2.7270778141395002E-3</v>
      </c>
      <c r="F452">
        <v>-4.4861492065458974E-2</v>
      </c>
      <c r="G452">
        <v>4.982373706459331E-2</v>
      </c>
      <c r="H452">
        <v>-9.0191549102139001E-2</v>
      </c>
      <c r="I452">
        <v>-6.3100274269990986E-2</v>
      </c>
      <c r="J452">
        <v>5.3824698624665546E-2</v>
      </c>
      <c r="K452">
        <v>0.10127701256119392</v>
      </c>
      <c r="L452">
        <v>-1.054756623700126E-2</v>
      </c>
      <c r="M452">
        <v>7.5219632502440348E-2</v>
      </c>
      <c r="N452">
        <v>-3.4413988151228092E-2</v>
      </c>
      <c r="O452">
        <v>-1.0631619465483189E-3</v>
      </c>
      <c r="P452">
        <v>-5.7387753052300372E-2</v>
      </c>
      <c r="Q452">
        <v>-3.9433361606503126E-2</v>
      </c>
      <c r="R452">
        <v>-3.1164358791863411E-2</v>
      </c>
      <c r="S452">
        <v>1.7380657829241919E-2</v>
      </c>
      <c r="T452">
        <v>-6.3747557695519541E-2</v>
      </c>
      <c r="U452">
        <v>0.28758660075806652</v>
      </c>
      <c r="V452">
        <v>-1.0075991801530737E-2</v>
      </c>
      <c r="W452">
        <v>-0.18017601372978487</v>
      </c>
      <c r="X452">
        <v>-5.859572569230842E-2</v>
      </c>
      <c r="Y452">
        <v>2.0228223414486379E-2</v>
      </c>
      <c r="Z452">
        <v>0.17984024281562005</v>
      </c>
      <c r="AA452">
        <v>3.5684239754407709E-3</v>
      </c>
      <c r="AB452">
        <v>9.1828824663278796E-2</v>
      </c>
      <c r="AC452">
        <v>7.7395011994567664E-3</v>
      </c>
      <c r="AD452">
        <v>-7.9198608044226404E-3</v>
      </c>
      <c r="AE452">
        <v>-7.6325396127366996E-2</v>
      </c>
      <c r="AF452">
        <v>-0.16077728428416194</v>
      </c>
      <c r="AG452">
        <v>-5.7158768237642987E-2</v>
      </c>
      <c r="AH452">
        <v>-9.6118378242487923E-2</v>
      </c>
      <c r="AI452">
        <v>-0.24626949677173404</v>
      </c>
      <c r="AJ452">
        <v>0.59170311501727779</v>
      </c>
      <c r="AK452">
        <v>-0.14656052763129623</v>
      </c>
      <c r="AL452">
        <v>7.3702722692664091E-2</v>
      </c>
      <c r="AM452">
        <v>-6.4776081792960016E-2</v>
      </c>
      <c r="AN452">
        <v>2.647335831443054E-2</v>
      </c>
      <c r="AO452">
        <v>8.3713236258220469E-2</v>
      </c>
      <c r="AP452">
        <v>4.4936075001758669E-2</v>
      </c>
      <c r="AQ452">
        <v>2.0916641656816504E-2</v>
      </c>
      <c r="AR452">
        <v>-0.18092235634805853</v>
      </c>
    </row>
    <row r="453" spans="1:44" x14ac:dyDescent="0.2">
      <c r="A453">
        <v>445</v>
      </c>
      <c r="B453">
        <v>-2.4724531205029709E-2</v>
      </c>
      <c r="C453">
        <v>-2.8377000535788399E-2</v>
      </c>
      <c r="D453">
        <v>3.7591425200647066E-3</v>
      </c>
      <c r="E453">
        <v>-3.2015791134087479E-2</v>
      </c>
      <c r="F453">
        <v>3.6958178993504509E-2</v>
      </c>
      <c r="G453">
        <v>-6.6515672015374561E-2</v>
      </c>
      <c r="H453">
        <v>0.11084690755577764</v>
      </c>
      <c r="I453">
        <v>-8.8150731448038644E-2</v>
      </c>
      <c r="J453">
        <v>0.13293005252479384</v>
      </c>
      <c r="K453">
        <v>-1.8798522998323519E-2</v>
      </c>
      <c r="L453">
        <v>5.9751461585516363E-2</v>
      </c>
      <c r="M453">
        <v>-2.1590627612918079E-2</v>
      </c>
      <c r="N453">
        <v>-2.9443556358579537E-2</v>
      </c>
      <c r="O453">
        <v>-7.5643181297047835E-2</v>
      </c>
      <c r="P453">
        <v>-1.1899668849830625E-2</v>
      </c>
      <c r="Q453">
        <v>-3.0553628485373463E-2</v>
      </c>
      <c r="R453">
        <v>-9.7879763320421476E-2</v>
      </c>
      <c r="S453">
        <v>-3.9807484650280389E-2</v>
      </c>
      <c r="T453">
        <v>4.3575778545719146E-3</v>
      </c>
      <c r="U453">
        <v>0.11935626083502449</v>
      </c>
      <c r="V453">
        <v>4.7263774633089062E-2</v>
      </c>
      <c r="W453">
        <v>-0.1403310105256188</v>
      </c>
      <c r="X453">
        <v>-5.0360505823284996E-2</v>
      </c>
      <c r="Y453">
        <v>7.5959716679105505E-2</v>
      </c>
      <c r="Z453">
        <v>6.7154832293053968E-2</v>
      </c>
      <c r="AA453">
        <v>9.0003903352364301E-2</v>
      </c>
      <c r="AB453">
        <v>-2.6319783187043533E-2</v>
      </c>
      <c r="AC453">
        <v>-9.2483429684489304E-2</v>
      </c>
      <c r="AD453">
        <v>-8.0961593243813246E-2</v>
      </c>
      <c r="AE453">
        <v>-4.8459941097826142E-2</v>
      </c>
      <c r="AF453">
        <v>-0.10587219385220925</v>
      </c>
      <c r="AG453">
        <v>-2.6871645890811702E-2</v>
      </c>
      <c r="AH453">
        <v>-5.8070284298783581E-2</v>
      </c>
      <c r="AI453">
        <v>0.23684002517011127</v>
      </c>
      <c r="AJ453">
        <v>-0.25559558664327331</v>
      </c>
      <c r="AK453">
        <v>-0.16805637324343325</v>
      </c>
      <c r="AL453">
        <v>9.7637388667286329E-2</v>
      </c>
      <c r="AM453">
        <v>4.1191628627316623E-2</v>
      </c>
      <c r="AN453">
        <v>2.2623565073558449E-2</v>
      </c>
      <c r="AO453">
        <v>-3.1778574372727908E-2</v>
      </c>
      <c r="AP453">
        <v>0.10126323776381119</v>
      </c>
      <c r="AQ453">
        <v>-0.16695982881118898</v>
      </c>
      <c r="AR453">
        <v>-0.11601505069939466</v>
      </c>
    </row>
    <row r="454" spans="1:44" x14ac:dyDescent="0.2">
      <c r="A454">
        <v>446</v>
      </c>
      <c r="B454">
        <v>1.696087831797799E-2</v>
      </c>
      <c r="C454">
        <v>-3.2413212920028522E-2</v>
      </c>
      <c r="D454">
        <v>5.1028075101159587E-2</v>
      </c>
      <c r="E454">
        <v>-7.9390160927106601E-2</v>
      </c>
      <c r="F454">
        <v>0.14166504689935189</v>
      </c>
      <c r="G454">
        <v>-0.19362527426658316</v>
      </c>
      <c r="H454">
        <v>0.41579964062115238</v>
      </c>
      <c r="I454">
        <v>2.7848641472032476E-3</v>
      </c>
      <c r="J454">
        <v>6.404857068060954E-2</v>
      </c>
      <c r="K454">
        <v>0.11899873098500602</v>
      </c>
      <c r="L454">
        <v>5.924612125036588E-2</v>
      </c>
      <c r="M454">
        <v>-1.1930317980606953E-2</v>
      </c>
      <c r="N454">
        <v>8.0660313122478122E-2</v>
      </c>
      <c r="O454">
        <v>2.45580848949567E-2</v>
      </c>
      <c r="P454">
        <v>-4.1150943525447792E-2</v>
      </c>
      <c r="Q454">
        <v>3.6407489631963941E-2</v>
      </c>
      <c r="R454">
        <v>4.746397668438096E-4</v>
      </c>
      <c r="S454">
        <v>5.9152573090790028E-2</v>
      </c>
      <c r="T454">
        <v>2.5546181968592485E-2</v>
      </c>
      <c r="U454">
        <v>5.6546368665266744E-2</v>
      </c>
      <c r="V454">
        <v>6.4373546301308648E-2</v>
      </c>
      <c r="W454">
        <v>-0.42169641677545089</v>
      </c>
      <c r="X454">
        <v>-0.16898193861528354</v>
      </c>
      <c r="Y454">
        <v>5.2339425105003112E-2</v>
      </c>
      <c r="Z454">
        <v>0.17053107127866873</v>
      </c>
      <c r="AA454">
        <v>1.8587544049657234E-2</v>
      </c>
      <c r="AB454">
        <v>3.0166895137747396E-2</v>
      </c>
      <c r="AC454">
        <v>7.9611261476409956E-2</v>
      </c>
      <c r="AD454">
        <v>-2.0808550810457516E-2</v>
      </c>
      <c r="AE454">
        <v>-4.3094145278531504E-2</v>
      </c>
      <c r="AF454">
        <v>-1.7886470407140198E-2</v>
      </c>
      <c r="AG454">
        <v>-7.3356937157617708E-2</v>
      </c>
      <c r="AH454">
        <v>-0.14855147176060968</v>
      </c>
      <c r="AI454">
        <v>0.2655243321684948</v>
      </c>
      <c r="AJ454">
        <v>-0.48758844371277854</v>
      </c>
      <c r="AK454">
        <v>-5.025400335087471E-3</v>
      </c>
      <c r="AL454">
        <v>0.14455878040857328</v>
      </c>
      <c r="AM454">
        <v>0.19581994447515849</v>
      </c>
      <c r="AN454">
        <v>-2.6192590481818767E-2</v>
      </c>
      <c r="AO454">
        <v>9.651257295858473E-2</v>
      </c>
      <c r="AP454">
        <v>0.18450290543431414</v>
      </c>
      <c r="AQ454">
        <v>-8.3561029362521744E-2</v>
      </c>
      <c r="AR454">
        <v>6.7432864037838103E-2</v>
      </c>
    </row>
    <row r="455" spans="1:44" x14ac:dyDescent="0.2">
      <c r="A455">
        <v>447</v>
      </c>
      <c r="B455">
        <v>2.3152701069066861E-2</v>
      </c>
      <c r="C455">
        <v>-3.5928184173170452E-2</v>
      </c>
      <c r="D455">
        <v>6.1282659935003814E-2</v>
      </c>
      <c r="E455">
        <v>-9.1597505337671081E-2</v>
      </c>
      <c r="F455">
        <v>0.16829562464984593</v>
      </c>
      <c r="G455">
        <v>-0.22245493734979149</v>
      </c>
      <c r="H455">
        <v>0.50254394345684772</v>
      </c>
      <c r="I455">
        <v>6.8596858945934924E-2</v>
      </c>
      <c r="J455">
        <v>-6.7864948620720011E-2</v>
      </c>
      <c r="K455">
        <v>-0.12246932609332117</v>
      </c>
      <c r="L455">
        <v>-3.9834556869639104E-2</v>
      </c>
      <c r="M455">
        <v>-6.5709431518737982E-2</v>
      </c>
      <c r="N455">
        <v>3.7653244191904189E-2</v>
      </c>
      <c r="O455">
        <v>2.9630402356305652E-2</v>
      </c>
      <c r="P455">
        <v>5.4796859082616667E-2</v>
      </c>
      <c r="Q455">
        <v>-4.6959821616652242E-2</v>
      </c>
      <c r="R455">
        <v>-2.1930566558624132E-2</v>
      </c>
      <c r="S455">
        <v>-5.0158328031223887E-2</v>
      </c>
      <c r="T455">
        <v>-3.4101684908500851E-2</v>
      </c>
      <c r="U455">
        <v>0.39706993745508701</v>
      </c>
      <c r="V455">
        <v>3.5679718287207063E-2</v>
      </c>
      <c r="W455">
        <v>5.2336888091205402E-2</v>
      </c>
      <c r="X455">
        <v>-5.9239757160958306E-2</v>
      </c>
      <c r="Y455">
        <v>-7.8429287397013825E-2</v>
      </c>
      <c r="Z455">
        <v>-2.3927834379937507E-2</v>
      </c>
      <c r="AA455">
        <v>2.8338039697769268E-2</v>
      </c>
      <c r="AB455">
        <v>-6.2474339580860794E-2</v>
      </c>
      <c r="AC455">
        <v>2.9121195523795551E-2</v>
      </c>
      <c r="AD455">
        <v>2.1056252725977442E-2</v>
      </c>
      <c r="AE455">
        <v>6.2559914810794481E-2</v>
      </c>
      <c r="AF455">
        <v>9.8332643711140255E-2</v>
      </c>
      <c r="AG455">
        <v>-1.8585255858860394E-2</v>
      </c>
      <c r="AH455">
        <v>-0.15292888751262979</v>
      </c>
      <c r="AI455">
        <v>1.937764288852728E-2</v>
      </c>
      <c r="AJ455">
        <v>4.5532740786463632E-2</v>
      </c>
      <c r="AK455">
        <v>9.1046611144142808E-2</v>
      </c>
      <c r="AL455">
        <v>-0.12446305886324205</v>
      </c>
      <c r="AM455">
        <v>-0.4600685999347206</v>
      </c>
      <c r="AN455">
        <v>0.16199907448633621</v>
      </c>
      <c r="AO455">
        <v>-0.13996451539525723</v>
      </c>
      <c r="AP455">
        <v>-8.0335751738507266E-2</v>
      </c>
      <c r="AQ455">
        <v>-2.2243998877656823E-3</v>
      </c>
      <c r="AR455">
        <v>-2.3126729671280044E-2</v>
      </c>
    </row>
    <row r="456" spans="1:44" x14ac:dyDescent="0.2">
      <c r="A456">
        <v>448</v>
      </c>
      <c r="B456">
        <v>-2.8256342054307715E-2</v>
      </c>
      <c r="C456">
        <v>-5.3093439840294909E-3</v>
      </c>
      <c r="D456">
        <v>-2.3069481885139798E-2</v>
      </c>
      <c r="E456">
        <v>1.8179530244772479E-2</v>
      </c>
      <c r="F456">
        <v>-4.0512513662493199E-2</v>
      </c>
      <c r="G456">
        <v>6.1170202574815313E-2</v>
      </c>
      <c r="H456">
        <v>-9.582130744963091E-2</v>
      </c>
      <c r="I456">
        <v>7.0783894861778274E-2</v>
      </c>
      <c r="J456">
        <v>-0.10215873312674262</v>
      </c>
      <c r="K456">
        <v>0.18147840478094612</v>
      </c>
      <c r="L456">
        <v>4.5682264592949995E-3</v>
      </c>
      <c r="M456">
        <v>-3.8980796386411609E-2</v>
      </c>
      <c r="N456">
        <v>3.2307642749000332E-2</v>
      </c>
      <c r="O456">
        <v>2.5422508191034865E-2</v>
      </c>
      <c r="P456">
        <v>-3.539058072842538E-2</v>
      </c>
      <c r="Q456">
        <v>-5.623291509863082E-2</v>
      </c>
      <c r="R456">
        <v>-1.7661712416179087E-2</v>
      </c>
      <c r="S456">
        <v>-6.8449997057578149E-2</v>
      </c>
      <c r="T456">
        <v>2.8350831648912278E-2</v>
      </c>
      <c r="U456">
        <v>0.27542274748168127</v>
      </c>
      <c r="V456">
        <v>-1.5413214414837784E-3</v>
      </c>
      <c r="W456">
        <v>0.12757851445497881</v>
      </c>
      <c r="X456">
        <v>0.12263903312760482</v>
      </c>
      <c r="Y456">
        <v>-3.2027335942428903E-2</v>
      </c>
      <c r="Z456">
        <v>-4.9209473125471304E-2</v>
      </c>
      <c r="AA456">
        <v>7.9892932528275784E-2</v>
      </c>
      <c r="AB456">
        <v>-6.4883174928487386E-2</v>
      </c>
      <c r="AC456">
        <v>-1.7436654748108293E-2</v>
      </c>
      <c r="AD456">
        <v>4.8639858917189471E-2</v>
      </c>
      <c r="AE456">
        <v>-1.9537675526555165E-2</v>
      </c>
      <c r="AF456">
        <v>-7.390593149812652E-2</v>
      </c>
      <c r="AG456">
        <v>1.7642402316278893E-2</v>
      </c>
      <c r="AH456">
        <v>0.14120638703725463</v>
      </c>
      <c r="AI456">
        <v>0.36836294972769812</v>
      </c>
      <c r="AJ456">
        <v>0.22401275165164214</v>
      </c>
      <c r="AK456">
        <v>-8.4987497433975934E-3</v>
      </c>
      <c r="AL456">
        <v>-6.2128339972874813E-2</v>
      </c>
      <c r="AM456">
        <v>-2.3013296859749399E-2</v>
      </c>
      <c r="AN456">
        <v>0.14361626105869774</v>
      </c>
      <c r="AO456">
        <v>2.8219458420989163E-2</v>
      </c>
      <c r="AP456">
        <v>-4.6892526196089301E-2</v>
      </c>
      <c r="AQ456">
        <v>0.27012311835462133</v>
      </c>
      <c r="AR456">
        <v>-3.7537956249611648E-2</v>
      </c>
    </row>
    <row r="457" spans="1:44" x14ac:dyDescent="0.2">
      <c r="A457">
        <v>449</v>
      </c>
      <c r="B457">
        <v>-3.5340374735488345E-2</v>
      </c>
      <c r="C457">
        <v>-1.8929794484841E-2</v>
      </c>
      <c r="D457">
        <v>-1.6727223147124493E-2</v>
      </c>
      <c r="E457">
        <v>-2.2400410034397744E-3</v>
      </c>
      <c r="F457">
        <v>-1.4519706882459404E-2</v>
      </c>
      <c r="G457">
        <v>1.2460589993305016E-2</v>
      </c>
      <c r="H457">
        <v>-2.6648244032829838E-2</v>
      </c>
      <c r="I457">
        <v>9.3948427305333038E-2</v>
      </c>
      <c r="J457">
        <v>4.5839629575936236E-2</v>
      </c>
      <c r="K457">
        <v>8.7297324041553992E-2</v>
      </c>
      <c r="L457">
        <v>5.9195608856442483E-2</v>
      </c>
      <c r="M457">
        <v>2.4946026665818577E-2</v>
      </c>
      <c r="N457">
        <v>-6.835093632414635E-2</v>
      </c>
      <c r="O457">
        <v>2.1183366656789548E-2</v>
      </c>
      <c r="P457">
        <v>-3.5117222663559766E-2</v>
      </c>
      <c r="Q457">
        <v>1.9265739171075102E-2</v>
      </c>
      <c r="R457">
        <v>8.0136914878641941E-2</v>
      </c>
      <c r="S457">
        <v>4.6769563225517619E-2</v>
      </c>
      <c r="T457">
        <v>-9.9933142104073558E-2</v>
      </c>
      <c r="U457">
        <v>-0.52700539518567946</v>
      </c>
      <c r="V457">
        <v>-1.9699117259833865E-2</v>
      </c>
      <c r="W457">
        <v>-6.7959138766861549E-2</v>
      </c>
      <c r="X457">
        <v>7.9885004417875605E-2</v>
      </c>
      <c r="Y457">
        <v>6.1064922578855541E-2</v>
      </c>
      <c r="Z457">
        <v>0.12903248666483114</v>
      </c>
      <c r="AA457">
        <v>3.5433062489180989E-2</v>
      </c>
      <c r="AB457">
        <v>5.2158902854179567E-2</v>
      </c>
      <c r="AC457">
        <v>5.1244169861541566E-2</v>
      </c>
      <c r="AD457">
        <v>6.312521560057438E-2</v>
      </c>
      <c r="AE457">
        <v>9.1832568264025305E-3</v>
      </c>
      <c r="AF457">
        <v>0.10012695056311793</v>
      </c>
      <c r="AG457">
        <v>0.11397395805169097</v>
      </c>
      <c r="AH457">
        <v>7.7063947366292185E-2</v>
      </c>
      <c r="AI457">
        <v>-0.44737453681048767</v>
      </c>
      <c r="AJ457">
        <v>0.18550638847773016</v>
      </c>
      <c r="AK457">
        <v>0.11892212756595022</v>
      </c>
      <c r="AL457">
        <v>-1.6024889029295553E-2</v>
      </c>
      <c r="AM457">
        <v>0.1701458687329398</v>
      </c>
      <c r="AN457">
        <v>3.9827880091902301E-2</v>
      </c>
      <c r="AO457">
        <v>2.4337809566273405E-2</v>
      </c>
      <c r="AP457">
        <v>-8.2546809316460079E-2</v>
      </c>
      <c r="AQ457">
        <v>-0.10094852111461816</v>
      </c>
      <c r="AR457">
        <v>0.14206760859077638</v>
      </c>
    </row>
    <row r="458" spans="1:44" x14ac:dyDescent="0.2">
      <c r="A458">
        <v>450</v>
      </c>
      <c r="B458">
        <v>-3.5340374735488345E-2</v>
      </c>
      <c r="C458">
        <v>-1.8929794484841E-2</v>
      </c>
      <c r="D458">
        <v>-1.6727223147124493E-2</v>
      </c>
      <c r="E458">
        <v>-2.2400410034397744E-3</v>
      </c>
      <c r="F458">
        <v>-1.4519706882459404E-2</v>
      </c>
      <c r="G458">
        <v>1.2460589993305016E-2</v>
      </c>
      <c r="H458">
        <v>-2.6648244032829838E-2</v>
      </c>
      <c r="I458">
        <v>9.3948427305333038E-2</v>
      </c>
      <c r="J458">
        <v>4.5839629575936236E-2</v>
      </c>
      <c r="K458">
        <v>8.7297324041553992E-2</v>
      </c>
      <c r="L458">
        <v>5.9195608856442483E-2</v>
      </c>
      <c r="M458">
        <v>2.4946026665818577E-2</v>
      </c>
      <c r="N458">
        <v>-6.835093632414635E-2</v>
      </c>
      <c r="O458">
        <v>2.1183366656789548E-2</v>
      </c>
      <c r="P458">
        <v>-3.5117222663559766E-2</v>
      </c>
      <c r="Q458">
        <v>1.9265739171075102E-2</v>
      </c>
      <c r="R458">
        <v>8.0136914878641941E-2</v>
      </c>
      <c r="S458">
        <v>4.6769563225517619E-2</v>
      </c>
      <c r="T458">
        <v>-9.9933142104073558E-2</v>
      </c>
      <c r="U458">
        <v>-0.52700539518567946</v>
      </c>
      <c r="V458">
        <v>-1.9699117259833865E-2</v>
      </c>
      <c r="W458">
        <v>-6.7959138766861549E-2</v>
      </c>
      <c r="X458">
        <v>7.9885004417875605E-2</v>
      </c>
      <c r="Y458">
        <v>6.1064922578855541E-2</v>
      </c>
      <c r="Z458">
        <v>0.12903248666483114</v>
      </c>
      <c r="AA458">
        <v>3.5433062489180989E-2</v>
      </c>
      <c r="AB458">
        <v>5.2158902854179567E-2</v>
      </c>
      <c r="AC458">
        <v>5.1244169861541566E-2</v>
      </c>
      <c r="AD458">
        <v>6.312521560057438E-2</v>
      </c>
      <c r="AE458">
        <v>9.1832568264025305E-3</v>
      </c>
      <c r="AF458">
        <v>0.10012695056311793</v>
      </c>
      <c r="AG458">
        <v>0.11397395805169097</v>
      </c>
      <c r="AH458">
        <v>7.7063947366292185E-2</v>
      </c>
      <c r="AI458">
        <v>-0.44737453681048767</v>
      </c>
      <c r="AJ458">
        <v>0.18550638847773016</v>
      </c>
      <c r="AK458">
        <v>0.11892212756595022</v>
      </c>
      <c r="AL458">
        <v>-1.6024889029295553E-2</v>
      </c>
      <c r="AM458">
        <v>0.1701458687329398</v>
      </c>
      <c r="AN458">
        <v>3.9827880091902301E-2</v>
      </c>
      <c r="AO458">
        <v>2.4337809566273405E-2</v>
      </c>
      <c r="AP458">
        <v>-8.2546809316460079E-2</v>
      </c>
      <c r="AQ458">
        <v>-0.10094852111461816</v>
      </c>
      <c r="AR458">
        <v>0.14206760859077638</v>
      </c>
    </row>
    <row r="459" spans="1:44" x14ac:dyDescent="0.2">
      <c r="A459">
        <v>451</v>
      </c>
      <c r="B459">
        <v>3.724273771552622E-2</v>
      </c>
      <c r="C459">
        <v>-2.1689789117790736E-2</v>
      </c>
      <c r="D459">
        <v>6.0239100213595353E-2</v>
      </c>
      <c r="E459">
        <v>-7.7273974629761044E-2</v>
      </c>
      <c r="F459">
        <v>0.14902914956601565</v>
      </c>
      <c r="G459">
        <v>-0.19695159542405916</v>
      </c>
      <c r="H459">
        <v>0.43083423492108675</v>
      </c>
      <c r="I459">
        <v>3.0503150564823445E-2</v>
      </c>
      <c r="J459">
        <v>-0.10735859666241698</v>
      </c>
      <c r="K459">
        <v>-9.5168658881532808E-2</v>
      </c>
      <c r="L459">
        <v>4.6538857316625659E-2</v>
      </c>
      <c r="M459">
        <v>1.5562616064948021E-3</v>
      </c>
      <c r="N459">
        <v>-0.10493974611807733</v>
      </c>
      <c r="O459">
        <v>-2.791403727147812E-3</v>
      </c>
      <c r="P459">
        <v>1.9477225954091848E-2</v>
      </c>
      <c r="Q459">
        <v>3.4683851248749731E-2</v>
      </c>
      <c r="R459">
        <v>-3.7435534583124541E-3</v>
      </c>
      <c r="S459">
        <v>2.8811496454943741E-2</v>
      </c>
      <c r="T459">
        <v>7.3622777681623397E-3</v>
      </c>
      <c r="U459">
        <v>-0.53664431397171064</v>
      </c>
      <c r="V459">
        <v>1.2276557218058315E-3</v>
      </c>
      <c r="W459">
        <v>0.33140267916824739</v>
      </c>
      <c r="X459">
        <v>2.0972052456869505E-2</v>
      </c>
      <c r="Y459">
        <v>-0.18942197208478939</v>
      </c>
      <c r="Z459">
        <v>-0.10535045198821225</v>
      </c>
      <c r="AA459">
        <v>8.6073779959344954E-2</v>
      </c>
      <c r="AB459">
        <v>1.1305377526294569E-2</v>
      </c>
      <c r="AC459">
        <v>-0.16852529287246087</v>
      </c>
      <c r="AD459">
        <v>-4.2509372789777511E-2</v>
      </c>
      <c r="AE459">
        <v>2.9167998311122378E-2</v>
      </c>
      <c r="AF459">
        <v>-4.8666730899990629E-2</v>
      </c>
      <c r="AG459">
        <v>-0.15382355359202582</v>
      </c>
      <c r="AH459">
        <v>2.9197885096529985E-2</v>
      </c>
      <c r="AI459">
        <v>-0.21826407379578749</v>
      </c>
      <c r="AJ459">
        <v>0.12286442841755285</v>
      </c>
      <c r="AK459">
        <v>-8.5860242181809432E-2</v>
      </c>
      <c r="AL459">
        <v>-6.4881467005437288E-2</v>
      </c>
      <c r="AM459">
        <v>-9.8180708704176833E-2</v>
      </c>
      <c r="AN459">
        <v>-1.8619537125158625E-2</v>
      </c>
      <c r="AO459">
        <v>9.3219882880173355E-3</v>
      </c>
      <c r="AP459">
        <v>-1.7691525001050756E-2</v>
      </c>
      <c r="AQ459">
        <v>0.10952062127725259</v>
      </c>
      <c r="AR459">
        <v>-8.6198015431769415E-2</v>
      </c>
    </row>
    <row r="460" spans="1:44" x14ac:dyDescent="0.2">
      <c r="A460">
        <v>452</v>
      </c>
      <c r="B460">
        <v>3.724273771552622E-2</v>
      </c>
      <c r="C460">
        <v>-2.1689789117790736E-2</v>
      </c>
      <c r="D460">
        <v>6.0239100213595353E-2</v>
      </c>
      <c r="E460">
        <v>-7.7273974629761044E-2</v>
      </c>
      <c r="F460">
        <v>0.14902914956601565</v>
      </c>
      <c r="G460">
        <v>-0.19695159542405916</v>
      </c>
      <c r="H460">
        <v>0.43083423492108675</v>
      </c>
      <c r="I460">
        <v>3.0503150564823445E-2</v>
      </c>
      <c r="J460">
        <v>-0.10735859666241698</v>
      </c>
      <c r="K460">
        <v>-9.5168658881532808E-2</v>
      </c>
      <c r="L460">
        <v>4.6538857316625659E-2</v>
      </c>
      <c r="M460">
        <v>1.5562616064948021E-3</v>
      </c>
      <c r="N460">
        <v>-0.10493974611807733</v>
      </c>
      <c r="O460">
        <v>-2.791403727147812E-3</v>
      </c>
      <c r="P460">
        <v>1.9477225954091848E-2</v>
      </c>
      <c r="Q460">
        <v>3.4683851248749731E-2</v>
      </c>
      <c r="R460">
        <v>-3.7435534583124541E-3</v>
      </c>
      <c r="S460">
        <v>2.8811496454943741E-2</v>
      </c>
      <c r="T460">
        <v>7.3622777681623397E-3</v>
      </c>
      <c r="U460">
        <v>-0.53664431397171064</v>
      </c>
      <c r="V460">
        <v>1.2276557218058315E-3</v>
      </c>
      <c r="W460">
        <v>0.33140267916824739</v>
      </c>
      <c r="X460">
        <v>2.0972052456869505E-2</v>
      </c>
      <c r="Y460">
        <v>-0.18942197208478939</v>
      </c>
      <c r="Z460">
        <v>-0.10535045198821225</v>
      </c>
      <c r="AA460">
        <v>8.6073779959344954E-2</v>
      </c>
      <c r="AB460">
        <v>1.1305377526294569E-2</v>
      </c>
      <c r="AC460">
        <v>-0.16852529287246087</v>
      </c>
      <c r="AD460">
        <v>-4.2509372789777511E-2</v>
      </c>
      <c r="AE460">
        <v>2.9167998311122378E-2</v>
      </c>
      <c r="AF460">
        <v>-4.8666730899990629E-2</v>
      </c>
      <c r="AG460">
        <v>-0.15382355359202582</v>
      </c>
      <c r="AH460">
        <v>2.9197885096529985E-2</v>
      </c>
      <c r="AI460">
        <v>-0.21826407379578749</v>
      </c>
      <c r="AJ460">
        <v>0.12286442841755285</v>
      </c>
      <c r="AK460">
        <v>-8.5860242181809432E-2</v>
      </c>
      <c r="AL460">
        <v>-6.4881467005437288E-2</v>
      </c>
      <c r="AM460">
        <v>-9.8180708704176833E-2</v>
      </c>
      <c r="AN460">
        <v>-1.8619537125158625E-2</v>
      </c>
      <c r="AO460">
        <v>9.3219882880173355E-3</v>
      </c>
      <c r="AP460">
        <v>-1.7691525001050756E-2</v>
      </c>
      <c r="AQ460">
        <v>0.10952062127725259</v>
      </c>
      <c r="AR460">
        <v>-8.6198015431769415E-2</v>
      </c>
    </row>
    <row r="461" spans="1:44" x14ac:dyDescent="0.2">
      <c r="A461">
        <v>453</v>
      </c>
      <c r="B461">
        <v>4.4015781856717506E-2</v>
      </c>
      <c r="C461">
        <v>5.8722977428111722E-3</v>
      </c>
      <c r="D461">
        <v>3.7920801874652188E-2</v>
      </c>
      <c r="E461">
        <v>-3.0877600751383238E-2</v>
      </c>
      <c r="F461">
        <v>7.0990416359560493E-2</v>
      </c>
      <c r="G461">
        <v>-9.5115713039904404E-2</v>
      </c>
      <c r="H461">
        <v>0.18356615513513708</v>
      </c>
      <c r="I461">
        <v>-0.14858381242619012</v>
      </c>
      <c r="J461">
        <v>1.9180886815193254E-3</v>
      </c>
      <c r="K461">
        <v>1.1924932301017765E-2</v>
      </c>
      <c r="L461">
        <v>-0.37676827316970951</v>
      </c>
      <c r="M461">
        <v>4.5741906730945026E-2</v>
      </c>
      <c r="N461">
        <v>-1.3061224489795742E-2</v>
      </c>
      <c r="O461">
        <v>2.1144519059948408E-2</v>
      </c>
      <c r="P461">
        <v>4.3332554385360655E-2</v>
      </c>
      <c r="Q461">
        <v>2.2843136544594689E-3</v>
      </c>
      <c r="R461">
        <v>7.549156030300419E-2</v>
      </c>
      <c r="S461">
        <v>-2.9166273084438976E-2</v>
      </c>
      <c r="T461">
        <v>1.8914540388855317E-2</v>
      </c>
      <c r="U461">
        <v>0.11847554679694383</v>
      </c>
      <c r="V461">
        <v>-6.9764407577759702E-2</v>
      </c>
      <c r="W461">
        <v>-5.0401868860628918E-2</v>
      </c>
      <c r="X461">
        <v>-0.24427201251136965</v>
      </c>
      <c r="Y461">
        <v>-8.2565501953100195E-3</v>
      </c>
      <c r="Z461">
        <v>-3.9681977808465496E-2</v>
      </c>
      <c r="AA461">
        <v>-0.17890076756545004</v>
      </c>
      <c r="AB461">
        <v>4.9637855251982055E-2</v>
      </c>
      <c r="AC461">
        <v>1.5836901440846818E-2</v>
      </c>
      <c r="AD461">
        <v>-6.0214468278283806E-2</v>
      </c>
      <c r="AE461">
        <v>2.810206361361911E-2</v>
      </c>
      <c r="AF461">
        <v>7.5391038800724175E-2</v>
      </c>
      <c r="AG461">
        <v>2.7968673883924877E-2</v>
      </c>
      <c r="AH461">
        <v>-2.8115536059798996E-2</v>
      </c>
      <c r="AI461">
        <v>-0.23272716858362852</v>
      </c>
      <c r="AJ461">
        <v>-0.12477755107236399</v>
      </c>
      <c r="AK461">
        <v>-0.11151338169647129</v>
      </c>
      <c r="AL461">
        <v>2.2331589405130359E-2</v>
      </c>
      <c r="AM461">
        <v>1.7918921179088443E-2</v>
      </c>
      <c r="AN461">
        <v>2.819686361168916E-3</v>
      </c>
      <c r="AO461">
        <v>0.11150172645073608</v>
      </c>
      <c r="AP461">
        <v>-4.3373914251864432E-2</v>
      </c>
      <c r="AQ461">
        <v>-4.1177944448394732E-2</v>
      </c>
      <c r="AR461">
        <v>3.0185477792180615E-2</v>
      </c>
    </row>
    <row r="462" spans="1:44" x14ac:dyDescent="0.2">
      <c r="A462">
        <v>454</v>
      </c>
      <c r="B462">
        <v>1.696087831797799E-2</v>
      </c>
      <c r="C462">
        <v>-3.2413212920028522E-2</v>
      </c>
      <c r="D462">
        <v>5.1028075101159587E-2</v>
      </c>
      <c r="E462">
        <v>-7.9390160927106601E-2</v>
      </c>
      <c r="F462">
        <v>0.14166504689935189</v>
      </c>
      <c r="G462">
        <v>-0.19362527426658316</v>
      </c>
      <c r="H462">
        <v>0.41579964062115238</v>
      </c>
      <c r="I462">
        <v>2.7848641472032476E-3</v>
      </c>
      <c r="J462">
        <v>6.404857068060954E-2</v>
      </c>
      <c r="K462">
        <v>0.11899873098500602</v>
      </c>
      <c r="L462">
        <v>5.924612125036588E-2</v>
      </c>
      <c r="M462">
        <v>-1.1930317980606953E-2</v>
      </c>
      <c r="N462">
        <v>8.0660313122478122E-2</v>
      </c>
      <c r="O462">
        <v>2.45580848949567E-2</v>
      </c>
      <c r="P462">
        <v>-4.1150943525447792E-2</v>
      </c>
      <c r="Q462">
        <v>3.6407489631963941E-2</v>
      </c>
      <c r="R462">
        <v>4.746397668438096E-4</v>
      </c>
      <c r="S462">
        <v>5.9152573090790028E-2</v>
      </c>
      <c r="T462">
        <v>2.5546181968592485E-2</v>
      </c>
      <c r="U462">
        <v>5.6546368665266744E-2</v>
      </c>
      <c r="V462">
        <v>6.4373546301308648E-2</v>
      </c>
      <c r="W462">
        <v>-0.42169641677545089</v>
      </c>
      <c r="X462">
        <v>-0.16898193861528354</v>
      </c>
      <c r="Y462">
        <v>5.2339425105003112E-2</v>
      </c>
      <c r="Z462">
        <v>0.17053107127866873</v>
      </c>
      <c r="AA462">
        <v>1.8587544049657234E-2</v>
      </c>
      <c r="AB462">
        <v>3.0166895137747396E-2</v>
      </c>
      <c r="AC462">
        <v>7.9611261476409956E-2</v>
      </c>
      <c r="AD462">
        <v>-2.0808550810457516E-2</v>
      </c>
      <c r="AE462">
        <v>-4.3094145278531504E-2</v>
      </c>
      <c r="AF462">
        <v>-1.7886470407140198E-2</v>
      </c>
      <c r="AG462">
        <v>-7.3356937157617708E-2</v>
      </c>
      <c r="AH462">
        <v>-0.14855147176060968</v>
      </c>
      <c r="AI462">
        <v>0.2655243321684948</v>
      </c>
      <c r="AJ462">
        <v>-0.48758844371277854</v>
      </c>
      <c r="AK462">
        <v>-5.025400335087471E-3</v>
      </c>
      <c r="AL462">
        <v>0.14455878040857328</v>
      </c>
      <c r="AM462">
        <v>0.19581994447515849</v>
      </c>
      <c r="AN462">
        <v>-2.6192590481818767E-2</v>
      </c>
      <c r="AO462">
        <v>9.651257295858473E-2</v>
      </c>
      <c r="AP462">
        <v>0.18450290543431414</v>
      </c>
      <c r="AQ462">
        <v>-8.3561029362521744E-2</v>
      </c>
      <c r="AR462">
        <v>6.7432864037838103E-2</v>
      </c>
    </row>
    <row r="463" spans="1:44" x14ac:dyDescent="0.2">
      <c r="A463">
        <v>455</v>
      </c>
      <c r="B463">
        <v>3.724273771552622E-2</v>
      </c>
      <c r="C463">
        <v>-2.1689789117790736E-2</v>
      </c>
      <c r="D463">
        <v>6.0239100213595353E-2</v>
      </c>
      <c r="E463">
        <v>-7.7273974629761044E-2</v>
      </c>
      <c r="F463">
        <v>0.14902914956601565</v>
      </c>
      <c r="G463">
        <v>-0.19695159542405916</v>
      </c>
      <c r="H463">
        <v>0.43083423492108675</v>
      </c>
      <c r="I463">
        <v>3.0503150564823445E-2</v>
      </c>
      <c r="J463">
        <v>-0.10735859666241698</v>
      </c>
      <c r="K463">
        <v>-9.5168658881532808E-2</v>
      </c>
      <c r="L463">
        <v>4.6538857316625659E-2</v>
      </c>
      <c r="M463">
        <v>1.5562616064948021E-3</v>
      </c>
      <c r="N463">
        <v>-0.10493974611807733</v>
      </c>
      <c r="O463">
        <v>-2.791403727147812E-3</v>
      </c>
      <c r="P463">
        <v>1.9477225954091848E-2</v>
      </c>
      <c r="Q463">
        <v>3.4683851248749731E-2</v>
      </c>
      <c r="R463">
        <v>-3.7435534583124541E-3</v>
      </c>
      <c r="S463">
        <v>2.8811496454943741E-2</v>
      </c>
      <c r="T463">
        <v>7.3622777681623397E-3</v>
      </c>
      <c r="U463">
        <v>-0.53664431397171064</v>
      </c>
      <c r="V463">
        <v>1.2276557218058315E-3</v>
      </c>
      <c r="W463">
        <v>0.33140267916824739</v>
      </c>
      <c r="X463">
        <v>2.0972052456869505E-2</v>
      </c>
      <c r="Y463">
        <v>-0.18942197208478939</v>
      </c>
      <c r="Z463">
        <v>-0.10535045198821225</v>
      </c>
      <c r="AA463">
        <v>8.6073779959344954E-2</v>
      </c>
      <c r="AB463">
        <v>1.1305377526294569E-2</v>
      </c>
      <c r="AC463">
        <v>-0.16852529287246087</v>
      </c>
      <c r="AD463">
        <v>-4.2509372789777511E-2</v>
      </c>
      <c r="AE463">
        <v>2.9167998311122378E-2</v>
      </c>
      <c r="AF463">
        <v>-4.8666730899990629E-2</v>
      </c>
      <c r="AG463">
        <v>-0.15382355359202582</v>
      </c>
      <c r="AH463">
        <v>2.9197885096529985E-2</v>
      </c>
      <c r="AI463">
        <v>-0.21826407379578749</v>
      </c>
      <c r="AJ463">
        <v>0.12286442841755285</v>
      </c>
      <c r="AK463">
        <v>-8.5860242181809432E-2</v>
      </c>
      <c r="AL463">
        <v>-6.4881467005437288E-2</v>
      </c>
      <c r="AM463">
        <v>-9.8180708704176833E-2</v>
      </c>
      <c r="AN463">
        <v>-1.8619537125158625E-2</v>
      </c>
      <c r="AO463">
        <v>9.3219882880173355E-3</v>
      </c>
      <c r="AP463">
        <v>-1.7691525001050756E-2</v>
      </c>
      <c r="AQ463">
        <v>0.10952062127725259</v>
      </c>
      <c r="AR463">
        <v>-8.6198015431769415E-2</v>
      </c>
    </row>
    <row r="464" spans="1:44" x14ac:dyDescent="0.2">
      <c r="A464">
        <v>456</v>
      </c>
      <c r="B464">
        <v>-9.5138928947441359E-3</v>
      </c>
      <c r="C464">
        <v>2.1687094459446277E-2</v>
      </c>
      <c r="D464">
        <v>-3.0538691859172573E-2</v>
      </c>
      <c r="E464">
        <v>5.3870934177635332E-2</v>
      </c>
      <c r="F464">
        <v>-8.0094842071600558E-2</v>
      </c>
      <c r="G464">
        <v>0.14562998706401764</v>
      </c>
      <c r="H464">
        <v>-0.19703118082139093</v>
      </c>
      <c r="I464">
        <v>-3.805997878686751E-2</v>
      </c>
      <c r="J464">
        <v>-0.25039815138064669</v>
      </c>
      <c r="K464">
        <v>-0.28311855238614203</v>
      </c>
      <c r="L464">
        <v>5.3177738874523595E-2</v>
      </c>
      <c r="M464">
        <v>-0.12786642017712491</v>
      </c>
      <c r="N464">
        <v>-9.6553455627655382E-2</v>
      </c>
      <c r="O464">
        <v>-8.5253036477033084E-2</v>
      </c>
      <c r="P464">
        <v>-0.11941194727031046</v>
      </c>
      <c r="Q464">
        <v>2.3670950821028214E-2</v>
      </c>
      <c r="R464">
        <v>-2.6106517189410039E-2</v>
      </c>
      <c r="S464">
        <v>6.7940001100188496E-3</v>
      </c>
      <c r="T464">
        <v>-7.9056536622105766E-2</v>
      </c>
      <c r="U464">
        <v>0.38100099665127241</v>
      </c>
      <c r="V464">
        <v>-9.3856886891528712E-2</v>
      </c>
      <c r="W464">
        <v>6.3103328653359547E-2</v>
      </c>
      <c r="X464">
        <v>2.5012360371033715E-2</v>
      </c>
      <c r="Y464">
        <v>-0.13284788708589934</v>
      </c>
      <c r="Z464">
        <v>-0.29889244533264614</v>
      </c>
      <c r="AA464">
        <v>-3.9529968083217293E-3</v>
      </c>
      <c r="AB464">
        <v>-0.14580015343538477</v>
      </c>
      <c r="AC464">
        <v>-0.11470618137454247</v>
      </c>
      <c r="AD464">
        <v>1.5495152697655445E-3</v>
      </c>
      <c r="AE464">
        <v>-0.12024578124988139</v>
      </c>
      <c r="AF464">
        <v>4.5411569769563398E-2</v>
      </c>
      <c r="AG464">
        <v>-4.5453879772899275E-2</v>
      </c>
      <c r="AH464">
        <v>5.3960196956344575E-2</v>
      </c>
      <c r="AI464">
        <v>3.6863467898118341E-2</v>
      </c>
      <c r="AJ464">
        <v>-0.14678010258193197</v>
      </c>
      <c r="AK464">
        <v>-5.3089158785469603E-2</v>
      </c>
      <c r="AL464">
        <v>-0.38030660352096501</v>
      </c>
      <c r="AM464">
        <v>-0.43446584617841455</v>
      </c>
      <c r="AN464">
        <v>-1.8170037158097396E-2</v>
      </c>
      <c r="AO464">
        <v>-0.18639938892214947</v>
      </c>
      <c r="AP464">
        <v>-0.23232093007605259</v>
      </c>
      <c r="AQ464">
        <v>-8.2842614636137735E-2</v>
      </c>
      <c r="AR464">
        <v>-6.3451672816828952E-2</v>
      </c>
    </row>
    <row r="465" spans="1:44" x14ac:dyDescent="0.2">
      <c r="A465">
        <v>457</v>
      </c>
      <c r="B465">
        <v>-3.5340374735488345E-2</v>
      </c>
      <c r="C465">
        <v>-1.8929794484841E-2</v>
      </c>
      <c r="D465">
        <v>-1.6727223147124493E-2</v>
      </c>
      <c r="E465">
        <v>-2.2400410034397744E-3</v>
      </c>
      <c r="F465">
        <v>-1.4519706882459404E-2</v>
      </c>
      <c r="G465">
        <v>1.2460589993305016E-2</v>
      </c>
      <c r="H465">
        <v>-2.6648244032829838E-2</v>
      </c>
      <c r="I465">
        <v>9.3948427305333038E-2</v>
      </c>
      <c r="J465">
        <v>4.5839629575936236E-2</v>
      </c>
      <c r="K465">
        <v>8.7297324041553992E-2</v>
      </c>
      <c r="L465">
        <v>5.9195608856442483E-2</v>
      </c>
      <c r="M465">
        <v>2.4946026665818577E-2</v>
      </c>
      <c r="N465">
        <v>-6.835093632414635E-2</v>
      </c>
      <c r="O465">
        <v>2.1183366656789548E-2</v>
      </c>
      <c r="P465">
        <v>-3.5117222663559766E-2</v>
      </c>
      <c r="Q465">
        <v>1.9265739171075102E-2</v>
      </c>
      <c r="R465">
        <v>8.0136914878641941E-2</v>
      </c>
      <c r="S465">
        <v>4.6769563225517619E-2</v>
      </c>
      <c r="T465">
        <v>-9.9933142104073558E-2</v>
      </c>
      <c r="U465">
        <v>-0.52700539518567946</v>
      </c>
      <c r="V465">
        <v>-1.9699117259833865E-2</v>
      </c>
      <c r="W465">
        <v>-6.7959138766861549E-2</v>
      </c>
      <c r="X465">
        <v>7.9885004417875605E-2</v>
      </c>
      <c r="Y465">
        <v>6.1064922578855541E-2</v>
      </c>
      <c r="Z465">
        <v>0.12903248666483114</v>
      </c>
      <c r="AA465">
        <v>3.5433062489180989E-2</v>
      </c>
      <c r="AB465">
        <v>5.2158902854179567E-2</v>
      </c>
      <c r="AC465">
        <v>5.1244169861541566E-2</v>
      </c>
      <c r="AD465">
        <v>6.312521560057438E-2</v>
      </c>
      <c r="AE465">
        <v>9.1832568264025305E-3</v>
      </c>
      <c r="AF465">
        <v>0.10012695056311793</v>
      </c>
      <c r="AG465">
        <v>0.11397395805169097</v>
      </c>
      <c r="AH465">
        <v>7.7063947366292185E-2</v>
      </c>
      <c r="AI465">
        <v>-0.44737453681048767</v>
      </c>
      <c r="AJ465">
        <v>0.18550638847773016</v>
      </c>
      <c r="AK465">
        <v>0.11892212756595022</v>
      </c>
      <c r="AL465">
        <v>-1.6024889029295553E-2</v>
      </c>
      <c r="AM465">
        <v>0.1701458687329398</v>
      </c>
      <c r="AN465">
        <v>3.9827880091902301E-2</v>
      </c>
      <c r="AO465">
        <v>2.4337809566273405E-2</v>
      </c>
      <c r="AP465">
        <v>-8.2546809316460079E-2</v>
      </c>
      <c r="AQ465">
        <v>-0.10094852111461816</v>
      </c>
      <c r="AR465">
        <v>0.14206760859077638</v>
      </c>
    </row>
    <row r="466" spans="1:44" x14ac:dyDescent="0.2">
      <c r="A466">
        <v>458</v>
      </c>
      <c r="B466">
        <v>2.3152701069066861E-2</v>
      </c>
      <c r="C466">
        <v>-3.5928184173170452E-2</v>
      </c>
      <c r="D466">
        <v>6.1282659935003814E-2</v>
      </c>
      <c r="E466">
        <v>-9.1597505337671081E-2</v>
      </c>
      <c r="F466">
        <v>0.16829562464984593</v>
      </c>
      <c r="G466">
        <v>-0.22245493734979149</v>
      </c>
      <c r="H466">
        <v>0.50254394345684772</v>
      </c>
      <c r="I466">
        <v>6.8596858945934924E-2</v>
      </c>
      <c r="J466">
        <v>-6.7864948620720011E-2</v>
      </c>
      <c r="K466">
        <v>-0.12246932609332117</v>
      </c>
      <c r="L466">
        <v>-3.9834556869639104E-2</v>
      </c>
      <c r="M466">
        <v>-6.5709431518737982E-2</v>
      </c>
      <c r="N466">
        <v>3.7653244191904189E-2</v>
      </c>
      <c r="O466">
        <v>2.9630402356305652E-2</v>
      </c>
      <c r="P466">
        <v>5.4796859082616667E-2</v>
      </c>
      <c r="Q466">
        <v>-4.6959821616652242E-2</v>
      </c>
      <c r="R466">
        <v>-2.1930566558624132E-2</v>
      </c>
      <c r="S466">
        <v>-5.0158328031223887E-2</v>
      </c>
      <c r="T466">
        <v>-3.4101684908500851E-2</v>
      </c>
      <c r="U466">
        <v>0.39706993745508701</v>
      </c>
      <c r="V466">
        <v>3.5679718287207063E-2</v>
      </c>
      <c r="W466">
        <v>5.2336888091205402E-2</v>
      </c>
      <c r="X466">
        <v>-5.9239757160958306E-2</v>
      </c>
      <c r="Y466">
        <v>-7.8429287397013825E-2</v>
      </c>
      <c r="Z466">
        <v>-2.3927834379937507E-2</v>
      </c>
      <c r="AA466">
        <v>2.8338039697769268E-2</v>
      </c>
      <c r="AB466">
        <v>-6.2474339580860794E-2</v>
      </c>
      <c r="AC466">
        <v>2.9121195523795551E-2</v>
      </c>
      <c r="AD466">
        <v>2.1056252725977442E-2</v>
      </c>
      <c r="AE466">
        <v>6.2559914810794481E-2</v>
      </c>
      <c r="AF466">
        <v>9.8332643711140255E-2</v>
      </c>
      <c r="AG466">
        <v>-1.8585255858860394E-2</v>
      </c>
      <c r="AH466">
        <v>-0.15292888751262979</v>
      </c>
      <c r="AI466">
        <v>1.937764288852728E-2</v>
      </c>
      <c r="AJ466">
        <v>4.5532740786463632E-2</v>
      </c>
      <c r="AK466">
        <v>9.1046611144142808E-2</v>
      </c>
      <c r="AL466">
        <v>-0.12446305886324205</v>
      </c>
      <c r="AM466">
        <v>-0.4600685999347206</v>
      </c>
      <c r="AN466">
        <v>0.16199907448633621</v>
      </c>
      <c r="AO466">
        <v>-0.13996451539525723</v>
      </c>
      <c r="AP466">
        <v>-8.0335751738507266E-2</v>
      </c>
      <c r="AQ466">
        <v>-2.2243998877656823E-3</v>
      </c>
      <c r="AR466">
        <v>-2.3126729671280044E-2</v>
      </c>
    </row>
    <row r="467" spans="1:44" x14ac:dyDescent="0.2">
      <c r="A467">
        <v>459</v>
      </c>
      <c r="B467">
        <v>-8.0226404259392092E-2</v>
      </c>
      <c r="C467">
        <v>-3.9644914676043697E-2</v>
      </c>
      <c r="D467">
        <v>-4.2256755031040427E-2</v>
      </c>
      <c r="E467">
        <v>2.7270778141395002E-3</v>
      </c>
      <c r="F467">
        <v>-4.4861492065458974E-2</v>
      </c>
      <c r="G467">
        <v>4.982373706459331E-2</v>
      </c>
      <c r="H467">
        <v>-9.0191549102139001E-2</v>
      </c>
      <c r="I467">
        <v>-6.3100274269990986E-2</v>
      </c>
      <c r="J467">
        <v>5.3824698624665546E-2</v>
      </c>
      <c r="K467">
        <v>0.10127701256119392</v>
      </c>
      <c r="L467">
        <v>-1.054756623700126E-2</v>
      </c>
      <c r="M467">
        <v>7.5219632502440348E-2</v>
      </c>
      <c r="N467">
        <v>-3.4413988151228092E-2</v>
      </c>
      <c r="O467">
        <v>-1.0631619465483189E-3</v>
      </c>
      <c r="P467">
        <v>-5.7387753052300372E-2</v>
      </c>
      <c r="Q467">
        <v>-3.9433361606503126E-2</v>
      </c>
      <c r="R467">
        <v>-3.1164358791863411E-2</v>
      </c>
      <c r="S467">
        <v>1.7380657829241919E-2</v>
      </c>
      <c r="T467">
        <v>-6.3747557695519541E-2</v>
      </c>
      <c r="U467">
        <v>0.28758660075806652</v>
      </c>
      <c r="V467">
        <v>-1.0075991801530737E-2</v>
      </c>
      <c r="W467">
        <v>-0.18017601372978487</v>
      </c>
      <c r="X467">
        <v>-5.859572569230842E-2</v>
      </c>
      <c r="Y467">
        <v>2.0228223414486379E-2</v>
      </c>
      <c r="Z467">
        <v>0.17984024281562005</v>
      </c>
      <c r="AA467">
        <v>3.5684239754407709E-3</v>
      </c>
      <c r="AB467">
        <v>9.1828824663278796E-2</v>
      </c>
      <c r="AC467">
        <v>7.7395011994567664E-3</v>
      </c>
      <c r="AD467">
        <v>-7.9198608044226404E-3</v>
      </c>
      <c r="AE467">
        <v>-7.6325396127366996E-2</v>
      </c>
      <c r="AF467">
        <v>-0.16077728428416194</v>
      </c>
      <c r="AG467">
        <v>-5.7158768237642987E-2</v>
      </c>
      <c r="AH467">
        <v>-9.6118378242487923E-2</v>
      </c>
      <c r="AI467">
        <v>-0.24626949677173404</v>
      </c>
      <c r="AJ467">
        <v>0.59170311501727779</v>
      </c>
      <c r="AK467">
        <v>-0.14656052763129623</v>
      </c>
      <c r="AL467">
        <v>7.3702722692664091E-2</v>
      </c>
      <c r="AM467">
        <v>-6.4776081792960016E-2</v>
      </c>
      <c r="AN467">
        <v>2.647335831443054E-2</v>
      </c>
      <c r="AO467">
        <v>8.3713236258220469E-2</v>
      </c>
      <c r="AP467">
        <v>4.4936075001758669E-2</v>
      </c>
      <c r="AQ467">
        <v>2.0916641656816504E-2</v>
      </c>
      <c r="AR467">
        <v>-0.18092235634805853</v>
      </c>
    </row>
    <row r="468" spans="1:44" x14ac:dyDescent="0.2">
      <c r="A468">
        <v>460</v>
      </c>
      <c r="B468">
        <v>4.4015781856717506E-2</v>
      </c>
      <c r="C468">
        <v>5.8722977428111722E-3</v>
      </c>
      <c r="D468">
        <v>3.7920801874652188E-2</v>
      </c>
      <c r="E468">
        <v>-3.0877600751383238E-2</v>
      </c>
      <c r="F468">
        <v>7.0990416359560493E-2</v>
      </c>
      <c r="G468">
        <v>-9.5115713039904404E-2</v>
      </c>
      <c r="H468">
        <v>0.18356615513513708</v>
      </c>
      <c r="I468">
        <v>-0.14858381242619012</v>
      </c>
      <c r="J468">
        <v>1.9180886815193254E-3</v>
      </c>
      <c r="K468">
        <v>1.1924932301017765E-2</v>
      </c>
      <c r="L468">
        <v>-0.37676827316970951</v>
      </c>
      <c r="M468">
        <v>4.5741906730945026E-2</v>
      </c>
      <c r="N468">
        <v>-1.3061224489795742E-2</v>
      </c>
      <c r="O468">
        <v>2.1144519059948408E-2</v>
      </c>
      <c r="P468">
        <v>4.3332554385360655E-2</v>
      </c>
      <c r="Q468">
        <v>2.2843136544594689E-3</v>
      </c>
      <c r="R468">
        <v>7.549156030300419E-2</v>
      </c>
      <c r="S468">
        <v>-2.9166273084438976E-2</v>
      </c>
      <c r="T468">
        <v>1.8914540388855317E-2</v>
      </c>
      <c r="U468">
        <v>0.11847554679694383</v>
      </c>
      <c r="V468">
        <v>-6.9764407577759702E-2</v>
      </c>
      <c r="W468">
        <v>-5.0401868860628918E-2</v>
      </c>
      <c r="X468">
        <v>-0.24427201251136965</v>
      </c>
      <c r="Y468">
        <v>-8.2565501953100195E-3</v>
      </c>
      <c r="Z468">
        <v>-3.9681977808465496E-2</v>
      </c>
      <c r="AA468">
        <v>-0.17890076756545004</v>
      </c>
      <c r="AB468">
        <v>4.9637855251982055E-2</v>
      </c>
      <c r="AC468">
        <v>1.5836901440846818E-2</v>
      </c>
      <c r="AD468">
        <v>-6.0214468278283806E-2</v>
      </c>
      <c r="AE468">
        <v>2.810206361361911E-2</v>
      </c>
      <c r="AF468">
        <v>7.5391038800724175E-2</v>
      </c>
      <c r="AG468">
        <v>2.7968673883924877E-2</v>
      </c>
      <c r="AH468">
        <v>-2.8115536059798996E-2</v>
      </c>
      <c r="AI468">
        <v>-0.23272716858362852</v>
      </c>
      <c r="AJ468">
        <v>-0.12477755107236399</v>
      </c>
      <c r="AK468">
        <v>-0.11151338169647129</v>
      </c>
      <c r="AL468">
        <v>2.2331589405130359E-2</v>
      </c>
      <c r="AM468">
        <v>1.7918921179088443E-2</v>
      </c>
      <c r="AN468">
        <v>2.819686361168916E-3</v>
      </c>
      <c r="AO468">
        <v>0.11150172645073608</v>
      </c>
      <c r="AP468">
        <v>-4.3373914251864432E-2</v>
      </c>
      <c r="AQ468">
        <v>-4.1177944448394732E-2</v>
      </c>
      <c r="AR468">
        <v>3.0185477792180615E-2</v>
      </c>
    </row>
    <row r="469" spans="1:44" x14ac:dyDescent="0.2">
      <c r="A469">
        <v>461</v>
      </c>
      <c r="B469">
        <v>4.1533097315911149E-3</v>
      </c>
      <c r="C469">
        <v>-1.88676372450719E-2</v>
      </c>
      <c r="D469">
        <v>2.3463650625102472E-2</v>
      </c>
      <c r="E469">
        <v>-4.1360812222612564E-2</v>
      </c>
      <c r="F469">
        <v>6.7621336238101293E-2</v>
      </c>
      <c r="G469">
        <v>-0.10207940283839423</v>
      </c>
      <c r="H469">
        <v>0.18899303525604849</v>
      </c>
      <c r="I469">
        <v>1.7529145944926716E-2</v>
      </c>
      <c r="J469">
        <v>5.7886306260276132E-2</v>
      </c>
      <c r="K469">
        <v>9.0835177015328838E-2</v>
      </c>
      <c r="L469">
        <v>0.12252386227406742</v>
      </c>
      <c r="M469">
        <v>-1.4023895569927891E-2</v>
      </c>
      <c r="N469">
        <v>1.9852542223252945E-2</v>
      </c>
      <c r="O469">
        <v>4.7761929123138813E-2</v>
      </c>
      <c r="P469">
        <v>-2.5963400596292097E-2</v>
      </c>
      <c r="Q469">
        <v>-3.3536315739529643E-3</v>
      </c>
      <c r="R469">
        <v>-2.5163747380717583E-3</v>
      </c>
      <c r="S469">
        <v>1.1409403361601012E-2</v>
      </c>
      <c r="T469">
        <v>6.9852684458370895E-2</v>
      </c>
      <c r="U469">
        <v>-0.23879446077130284</v>
      </c>
      <c r="V469">
        <v>6.5027049765613576E-2</v>
      </c>
      <c r="W469">
        <v>-0.44154972207951448</v>
      </c>
      <c r="X469">
        <v>4.040568495936836E-2</v>
      </c>
      <c r="Y469">
        <v>4.4376557027486108E-2</v>
      </c>
      <c r="Z469">
        <v>-8.5324315401453132E-2</v>
      </c>
      <c r="AA469">
        <v>0.11171106170772771</v>
      </c>
      <c r="AB469">
        <v>-2.2869854021404956E-2</v>
      </c>
      <c r="AC469">
        <v>2.3338134530999088E-3</v>
      </c>
      <c r="AD469">
        <v>9.675187704941246E-3</v>
      </c>
      <c r="AE469">
        <v>-1.1106384217395182E-2</v>
      </c>
      <c r="AF469">
        <v>7.4106659722410484E-3</v>
      </c>
      <c r="AG469">
        <v>3.3008132104231036E-2</v>
      </c>
      <c r="AH469">
        <v>-8.2076205882175679E-2</v>
      </c>
      <c r="AI469">
        <v>0.4021802019812315</v>
      </c>
      <c r="AJ469">
        <v>-0.27806133284144596</v>
      </c>
      <c r="AK469">
        <v>3.3214148849791236E-2</v>
      </c>
      <c r="AL469">
        <v>6.4032484264447298E-2</v>
      </c>
      <c r="AM469">
        <v>0.27466306144323482</v>
      </c>
      <c r="AN469">
        <v>0.13851160338819501</v>
      </c>
      <c r="AO469">
        <v>2.0106714726594532E-2</v>
      </c>
      <c r="AP469">
        <v>3.3361911731965455E-2</v>
      </c>
      <c r="AQ469">
        <v>-3.5721570159876204E-2</v>
      </c>
      <c r="AR469">
        <v>8.5521043730613533E-2</v>
      </c>
    </row>
    <row r="470" spans="1:44" x14ac:dyDescent="0.2">
      <c r="A470">
        <v>462</v>
      </c>
      <c r="B470">
        <v>4.4015781856717506E-2</v>
      </c>
      <c r="C470">
        <v>5.8722977428111722E-3</v>
      </c>
      <c r="D470">
        <v>3.7920801874652188E-2</v>
      </c>
      <c r="E470">
        <v>-3.0877600751383238E-2</v>
      </c>
      <c r="F470">
        <v>7.0990416359560493E-2</v>
      </c>
      <c r="G470">
        <v>-9.5115713039904404E-2</v>
      </c>
      <c r="H470">
        <v>0.18356615513513708</v>
      </c>
      <c r="I470">
        <v>-0.14858381242619012</v>
      </c>
      <c r="J470">
        <v>1.9180886815193254E-3</v>
      </c>
      <c r="K470">
        <v>1.1924932301017765E-2</v>
      </c>
      <c r="L470">
        <v>-0.37676827316970951</v>
      </c>
      <c r="M470">
        <v>4.5741906730945026E-2</v>
      </c>
      <c r="N470">
        <v>-1.3061224489795742E-2</v>
      </c>
      <c r="O470">
        <v>2.1144519059948408E-2</v>
      </c>
      <c r="P470">
        <v>4.3332554385360655E-2</v>
      </c>
      <c r="Q470">
        <v>2.2843136544594689E-3</v>
      </c>
      <c r="R470">
        <v>7.549156030300419E-2</v>
      </c>
      <c r="S470">
        <v>-2.9166273084438976E-2</v>
      </c>
      <c r="T470">
        <v>1.8914540388855317E-2</v>
      </c>
      <c r="U470">
        <v>0.11847554679694383</v>
      </c>
      <c r="V470">
        <v>-6.9764407577759702E-2</v>
      </c>
      <c r="W470">
        <v>-5.0401868860628918E-2</v>
      </c>
      <c r="X470">
        <v>-0.24427201251136965</v>
      </c>
      <c r="Y470">
        <v>-8.2565501953100195E-3</v>
      </c>
      <c r="Z470">
        <v>-3.9681977808465496E-2</v>
      </c>
      <c r="AA470">
        <v>-0.17890076756545004</v>
      </c>
      <c r="AB470">
        <v>4.9637855251982055E-2</v>
      </c>
      <c r="AC470">
        <v>1.5836901440846818E-2</v>
      </c>
      <c r="AD470">
        <v>-6.0214468278283806E-2</v>
      </c>
      <c r="AE470">
        <v>2.810206361361911E-2</v>
      </c>
      <c r="AF470">
        <v>7.5391038800724175E-2</v>
      </c>
      <c r="AG470">
        <v>2.7968673883924877E-2</v>
      </c>
      <c r="AH470">
        <v>-2.8115536059798996E-2</v>
      </c>
      <c r="AI470">
        <v>-0.23272716858362852</v>
      </c>
      <c r="AJ470">
        <v>-0.12477755107236399</v>
      </c>
      <c r="AK470">
        <v>-0.11151338169647129</v>
      </c>
      <c r="AL470">
        <v>2.2331589405130359E-2</v>
      </c>
      <c r="AM470">
        <v>1.7918921179088443E-2</v>
      </c>
      <c r="AN470">
        <v>2.819686361168916E-3</v>
      </c>
      <c r="AO470">
        <v>0.11150172645073608</v>
      </c>
      <c r="AP470">
        <v>-4.3373914251864432E-2</v>
      </c>
      <c r="AQ470">
        <v>-4.1177944448394732E-2</v>
      </c>
      <c r="AR470">
        <v>3.0185477792180615E-2</v>
      </c>
    </row>
    <row r="471" spans="1:44" x14ac:dyDescent="0.2">
      <c r="A471">
        <v>463</v>
      </c>
      <c r="B471">
        <v>-2.4724531205029709E-2</v>
      </c>
      <c r="C471">
        <v>-2.8377000535788399E-2</v>
      </c>
      <c r="D471">
        <v>3.7591425200647066E-3</v>
      </c>
      <c r="E471">
        <v>-3.2015791134087479E-2</v>
      </c>
      <c r="F471">
        <v>3.6958178993504509E-2</v>
      </c>
      <c r="G471">
        <v>-6.6515672015374561E-2</v>
      </c>
      <c r="H471">
        <v>0.11084690755577764</v>
      </c>
      <c r="I471">
        <v>-8.8150731448038644E-2</v>
      </c>
      <c r="J471">
        <v>0.13293005252479384</v>
      </c>
      <c r="K471">
        <v>-1.8798522998323519E-2</v>
      </c>
      <c r="L471">
        <v>5.9751461585516363E-2</v>
      </c>
      <c r="M471">
        <v>-2.1590627612918079E-2</v>
      </c>
      <c r="N471">
        <v>-2.9443556358579537E-2</v>
      </c>
      <c r="O471">
        <v>-7.5643181297047835E-2</v>
      </c>
      <c r="P471">
        <v>-1.1899668849830625E-2</v>
      </c>
      <c r="Q471">
        <v>-3.0553628485373463E-2</v>
      </c>
      <c r="R471">
        <v>-9.7879763320421476E-2</v>
      </c>
      <c r="S471">
        <v>-3.9807484650280389E-2</v>
      </c>
      <c r="T471">
        <v>4.3575778545719146E-3</v>
      </c>
      <c r="U471">
        <v>0.11935626083502449</v>
      </c>
      <c r="V471">
        <v>4.7263774633089062E-2</v>
      </c>
      <c r="W471">
        <v>-0.1403310105256188</v>
      </c>
      <c r="X471">
        <v>-5.0360505823284996E-2</v>
      </c>
      <c r="Y471">
        <v>7.5959716679105505E-2</v>
      </c>
      <c r="Z471">
        <v>6.7154832293053968E-2</v>
      </c>
      <c r="AA471">
        <v>9.0003903352364301E-2</v>
      </c>
      <c r="AB471">
        <v>-2.6319783187043533E-2</v>
      </c>
      <c r="AC471">
        <v>-9.2483429684489304E-2</v>
      </c>
      <c r="AD471">
        <v>-8.0961593243813246E-2</v>
      </c>
      <c r="AE471">
        <v>-4.8459941097826142E-2</v>
      </c>
      <c r="AF471">
        <v>-0.10587219385220925</v>
      </c>
      <c r="AG471">
        <v>-2.6871645890811702E-2</v>
      </c>
      <c r="AH471">
        <v>-5.8070284298783581E-2</v>
      </c>
      <c r="AI471">
        <v>0.23684002517011127</v>
      </c>
      <c r="AJ471">
        <v>-0.25559558664327331</v>
      </c>
      <c r="AK471">
        <v>-0.16805637324343325</v>
      </c>
      <c r="AL471">
        <v>9.7637388667286329E-2</v>
      </c>
      <c r="AM471">
        <v>4.1191628627316623E-2</v>
      </c>
      <c r="AN471">
        <v>2.2623565073558449E-2</v>
      </c>
      <c r="AO471">
        <v>-3.1778574372727908E-2</v>
      </c>
      <c r="AP471">
        <v>0.10126323776381119</v>
      </c>
      <c r="AQ471">
        <v>-0.16695982881118898</v>
      </c>
      <c r="AR471">
        <v>-0.11601505069939466</v>
      </c>
    </row>
    <row r="472" spans="1:44" x14ac:dyDescent="0.2">
      <c r="A472">
        <v>464</v>
      </c>
      <c r="B472">
        <v>-1.6236876176348725E-2</v>
      </c>
      <c r="C472">
        <v>-3.8345418909204732E-3</v>
      </c>
      <c r="D472">
        <v>-1.2450074618096441E-2</v>
      </c>
      <c r="E472">
        <v>8.7241490336240624E-3</v>
      </c>
      <c r="F472">
        <v>-2.0991094217389206E-2</v>
      </c>
      <c r="G472">
        <v>3.0352372767497027E-2</v>
      </c>
      <c r="H472">
        <v>-4.9830978548609628E-2</v>
      </c>
      <c r="I472">
        <v>-1.5816864765765382E-2</v>
      </c>
      <c r="J472">
        <v>2.9233082828716839E-3</v>
      </c>
      <c r="K472">
        <v>-2.2750876138054599E-2</v>
      </c>
      <c r="L472">
        <v>-0.17049800655539116</v>
      </c>
      <c r="M472">
        <v>7.3047045541512201E-3</v>
      </c>
      <c r="N472">
        <v>3.6648296551849757E-2</v>
      </c>
      <c r="O472">
        <v>-3.8324482024713058E-2</v>
      </c>
      <c r="P472">
        <v>0.10173399588687682</v>
      </c>
      <c r="Q472">
        <v>-6.1996288038890235E-2</v>
      </c>
      <c r="R472">
        <v>-0.11343649716665039</v>
      </c>
      <c r="S472">
        <v>3.6580293972228173E-3</v>
      </c>
      <c r="T472">
        <v>3.9382107773237474E-2</v>
      </c>
      <c r="U472">
        <v>-0.48438863161639645</v>
      </c>
      <c r="V472">
        <v>-1.2293833683932887E-2</v>
      </c>
      <c r="W472">
        <v>0.22968939639270469</v>
      </c>
      <c r="X472">
        <v>2.8111081143102012E-2</v>
      </c>
      <c r="Y472">
        <v>1.2994739973344993E-2</v>
      </c>
      <c r="Z472">
        <v>-6.8965923212439439E-2</v>
      </c>
      <c r="AA472">
        <v>-0.31072310163566053</v>
      </c>
      <c r="AB472">
        <v>1.3067388738261521E-2</v>
      </c>
      <c r="AC472">
        <v>6.1094285014284377E-2</v>
      </c>
      <c r="AD472">
        <v>-7.0067255269509299E-2</v>
      </c>
      <c r="AE472">
        <v>8.0897831172759505E-2</v>
      </c>
      <c r="AF472">
        <v>-9.1797771472069689E-3</v>
      </c>
      <c r="AG472">
        <v>-4.8708740046434218E-2</v>
      </c>
      <c r="AH472">
        <v>0.13718434745705266</v>
      </c>
      <c r="AI472">
        <v>-0.41973928427061646</v>
      </c>
      <c r="AJ472">
        <v>0.18993607336766183</v>
      </c>
      <c r="AK472">
        <v>0.10203536969678462</v>
      </c>
      <c r="AL472">
        <v>1.9957449567573393E-2</v>
      </c>
      <c r="AM472">
        <v>-7.57065504438591E-2</v>
      </c>
      <c r="AN472">
        <v>-0.31594006167230981</v>
      </c>
      <c r="AO472">
        <v>7.1322775774754321E-2</v>
      </c>
      <c r="AP472">
        <v>0.11963335127480623</v>
      </c>
      <c r="AQ472">
        <v>3.7168595011993544E-2</v>
      </c>
      <c r="AR472">
        <v>4.0544960146519093E-2</v>
      </c>
    </row>
    <row r="473" spans="1:44" x14ac:dyDescent="0.2">
      <c r="A473">
        <v>465</v>
      </c>
      <c r="B473">
        <v>-2.8256342054307715E-2</v>
      </c>
      <c r="C473">
        <v>-5.3093439840294909E-3</v>
      </c>
      <c r="D473">
        <v>-2.3069481885139798E-2</v>
      </c>
      <c r="E473">
        <v>1.8179530244772479E-2</v>
      </c>
      <c r="F473">
        <v>-4.0512513662493199E-2</v>
      </c>
      <c r="G473">
        <v>6.1170202574815313E-2</v>
      </c>
      <c r="H473">
        <v>-9.582130744963091E-2</v>
      </c>
      <c r="I473">
        <v>7.0783894861778274E-2</v>
      </c>
      <c r="J473">
        <v>-0.10215873312674262</v>
      </c>
      <c r="K473">
        <v>0.18147840478094612</v>
      </c>
      <c r="L473">
        <v>4.5682264592949995E-3</v>
      </c>
      <c r="M473">
        <v>-3.8980796386411609E-2</v>
      </c>
      <c r="N473">
        <v>3.2307642749000332E-2</v>
      </c>
      <c r="O473">
        <v>2.5422508191034865E-2</v>
      </c>
      <c r="P473">
        <v>-3.539058072842538E-2</v>
      </c>
      <c r="Q473">
        <v>-5.623291509863082E-2</v>
      </c>
      <c r="R473">
        <v>-1.7661712416179087E-2</v>
      </c>
      <c r="S473">
        <v>-6.8449997057578149E-2</v>
      </c>
      <c r="T473">
        <v>2.8350831648912278E-2</v>
      </c>
      <c r="U473">
        <v>0.27542274748168127</v>
      </c>
      <c r="V473">
        <v>-1.5413214414837784E-3</v>
      </c>
      <c r="W473">
        <v>0.12757851445497881</v>
      </c>
      <c r="X473">
        <v>0.12263903312760482</v>
      </c>
      <c r="Y473">
        <v>-3.2027335942428903E-2</v>
      </c>
      <c r="Z473">
        <v>-4.9209473125471304E-2</v>
      </c>
      <c r="AA473">
        <v>7.9892932528275784E-2</v>
      </c>
      <c r="AB473">
        <v>-6.4883174928487386E-2</v>
      </c>
      <c r="AC473">
        <v>-1.7436654748108293E-2</v>
      </c>
      <c r="AD473">
        <v>4.8639858917189471E-2</v>
      </c>
      <c r="AE473">
        <v>-1.9537675526555165E-2</v>
      </c>
      <c r="AF473">
        <v>-7.390593149812652E-2</v>
      </c>
      <c r="AG473">
        <v>1.7642402316278893E-2</v>
      </c>
      <c r="AH473">
        <v>0.14120638703725463</v>
      </c>
      <c r="AI473">
        <v>0.36836294972769812</v>
      </c>
      <c r="AJ473">
        <v>0.22401275165164214</v>
      </c>
      <c r="AK473">
        <v>-8.4987497433975934E-3</v>
      </c>
      <c r="AL473">
        <v>-6.2128339972874813E-2</v>
      </c>
      <c r="AM473">
        <v>-2.3013296859749399E-2</v>
      </c>
      <c r="AN473">
        <v>0.14361626105869774</v>
      </c>
      <c r="AO473">
        <v>2.8219458420989163E-2</v>
      </c>
      <c r="AP473">
        <v>-4.6892526196089301E-2</v>
      </c>
      <c r="AQ473">
        <v>0.27012311835462133</v>
      </c>
      <c r="AR473">
        <v>-3.7537956249611648E-2</v>
      </c>
    </row>
    <row r="474" spans="1:44" x14ac:dyDescent="0.2">
      <c r="A474">
        <v>466</v>
      </c>
      <c r="B474">
        <v>4.1533097315911149E-3</v>
      </c>
      <c r="C474">
        <v>-1.88676372450719E-2</v>
      </c>
      <c r="D474">
        <v>2.3463650625102472E-2</v>
      </c>
      <c r="E474">
        <v>-4.1360812222612564E-2</v>
      </c>
      <c r="F474">
        <v>6.7621336238101293E-2</v>
      </c>
      <c r="G474">
        <v>-0.10207940283839423</v>
      </c>
      <c r="H474">
        <v>0.18899303525604849</v>
      </c>
      <c r="I474">
        <v>1.7529145944926716E-2</v>
      </c>
      <c r="J474">
        <v>5.7886306260276132E-2</v>
      </c>
      <c r="K474">
        <v>9.0835177015328838E-2</v>
      </c>
      <c r="L474">
        <v>0.12252386227406742</v>
      </c>
      <c r="M474">
        <v>-1.4023895569927891E-2</v>
      </c>
      <c r="N474">
        <v>1.9852542223252945E-2</v>
      </c>
      <c r="O474">
        <v>4.7761929123138813E-2</v>
      </c>
      <c r="P474">
        <v>-2.5963400596292097E-2</v>
      </c>
      <c r="Q474">
        <v>-3.3536315739529643E-3</v>
      </c>
      <c r="R474">
        <v>-2.5163747380717583E-3</v>
      </c>
      <c r="S474">
        <v>1.1409403361601012E-2</v>
      </c>
      <c r="T474">
        <v>6.9852684458370895E-2</v>
      </c>
      <c r="U474">
        <v>-0.23879446077130284</v>
      </c>
      <c r="V474">
        <v>6.5027049765613576E-2</v>
      </c>
      <c r="W474">
        <v>-0.44154972207951448</v>
      </c>
      <c r="X474">
        <v>4.040568495936836E-2</v>
      </c>
      <c r="Y474">
        <v>4.4376557027486108E-2</v>
      </c>
      <c r="Z474">
        <v>-8.5324315401453132E-2</v>
      </c>
      <c r="AA474">
        <v>0.11171106170772771</v>
      </c>
      <c r="AB474">
        <v>-2.2869854021404956E-2</v>
      </c>
      <c r="AC474">
        <v>2.3338134530999088E-3</v>
      </c>
      <c r="AD474">
        <v>9.675187704941246E-3</v>
      </c>
      <c r="AE474">
        <v>-1.1106384217395182E-2</v>
      </c>
      <c r="AF474">
        <v>7.4106659722410484E-3</v>
      </c>
      <c r="AG474">
        <v>3.3008132104231036E-2</v>
      </c>
      <c r="AH474">
        <v>-8.2076205882175679E-2</v>
      </c>
      <c r="AI474">
        <v>0.4021802019812315</v>
      </c>
      <c r="AJ474">
        <v>-0.27806133284144596</v>
      </c>
      <c r="AK474">
        <v>3.3214148849791236E-2</v>
      </c>
      <c r="AL474">
        <v>6.4032484264447298E-2</v>
      </c>
      <c r="AM474">
        <v>0.27466306144323482</v>
      </c>
      <c r="AN474">
        <v>0.13851160338819501</v>
      </c>
      <c r="AO474">
        <v>2.0106714726594532E-2</v>
      </c>
      <c r="AP474">
        <v>3.3361911731965455E-2</v>
      </c>
      <c r="AQ474">
        <v>-3.5721570159876204E-2</v>
      </c>
      <c r="AR474">
        <v>8.5521043730613533E-2</v>
      </c>
    </row>
    <row r="475" spans="1:44" x14ac:dyDescent="0.2">
      <c r="A475">
        <v>467</v>
      </c>
      <c r="B475">
        <v>2.3152701069066861E-2</v>
      </c>
      <c r="C475">
        <v>-3.5928184173170452E-2</v>
      </c>
      <c r="D475">
        <v>6.1282659935003814E-2</v>
      </c>
      <c r="E475">
        <v>-9.1597505337671081E-2</v>
      </c>
      <c r="F475">
        <v>0.16829562464984593</v>
      </c>
      <c r="G475">
        <v>-0.22245493734979149</v>
      </c>
      <c r="H475">
        <v>0.50254394345684772</v>
      </c>
      <c r="I475">
        <v>6.8596858945934924E-2</v>
      </c>
      <c r="J475">
        <v>-6.7864948620720011E-2</v>
      </c>
      <c r="K475">
        <v>-0.12246932609332117</v>
      </c>
      <c r="L475">
        <v>-3.9834556869639104E-2</v>
      </c>
      <c r="M475">
        <v>-6.5709431518737982E-2</v>
      </c>
      <c r="N475">
        <v>3.7653244191904189E-2</v>
      </c>
      <c r="O475">
        <v>2.9630402356305652E-2</v>
      </c>
      <c r="P475">
        <v>5.4796859082616667E-2</v>
      </c>
      <c r="Q475">
        <v>-4.6959821616652242E-2</v>
      </c>
      <c r="R475">
        <v>-2.1930566558624132E-2</v>
      </c>
      <c r="S475">
        <v>-5.0158328031223887E-2</v>
      </c>
      <c r="T475">
        <v>-3.4101684908500851E-2</v>
      </c>
      <c r="U475">
        <v>0.39706993745508701</v>
      </c>
      <c r="V475">
        <v>3.5679718287207063E-2</v>
      </c>
      <c r="W475">
        <v>5.2336888091205402E-2</v>
      </c>
      <c r="X475">
        <v>-5.9239757160958306E-2</v>
      </c>
      <c r="Y475">
        <v>-7.8429287397013825E-2</v>
      </c>
      <c r="Z475">
        <v>-2.3927834379937507E-2</v>
      </c>
      <c r="AA475">
        <v>2.8338039697769268E-2</v>
      </c>
      <c r="AB475">
        <v>-6.2474339580860794E-2</v>
      </c>
      <c r="AC475">
        <v>2.9121195523795551E-2</v>
      </c>
      <c r="AD475">
        <v>2.1056252725977442E-2</v>
      </c>
      <c r="AE475">
        <v>6.2559914810794481E-2</v>
      </c>
      <c r="AF475">
        <v>9.8332643711140255E-2</v>
      </c>
      <c r="AG475">
        <v>-1.8585255858860394E-2</v>
      </c>
      <c r="AH475">
        <v>-0.15292888751262979</v>
      </c>
      <c r="AI475">
        <v>1.937764288852728E-2</v>
      </c>
      <c r="AJ475">
        <v>4.5532740786463632E-2</v>
      </c>
      <c r="AK475">
        <v>9.1046611144142808E-2</v>
      </c>
      <c r="AL475">
        <v>-0.12446305886324205</v>
      </c>
      <c r="AM475">
        <v>-0.4600685999347206</v>
      </c>
      <c r="AN475">
        <v>0.16199907448633621</v>
      </c>
      <c r="AO475">
        <v>-0.13996451539525723</v>
      </c>
      <c r="AP475">
        <v>-8.0335751738507266E-2</v>
      </c>
      <c r="AQ475">
        <v>-2.2243998877656823E-3</v>
      </c>
      <c r="AR475">
        <v>-2.3126729671280044E-2</v>
      </c>
    </row>
    <row r="476" spans="1:44" x14ac:dyDescent="0.2">
      <c r="A476">
        <v>468</v>
      </c>
      <c r="B476">
        <v>4.4015781856717506E-2</v>
      </c>
      <c r="C476">
        <v>5.8722977428111722E-3</v>
      </c>
      <c r="D476">
        <v>3.7920801874652188E-2</v>
      </c>
      <c r="E476">
        <v>-3.0877600751383238E-2</v>
      </c>
      <c r="F476">
        <v>7.0990416359560493E-2</v>
      </c>
      <c r="G476">
        <v>-9.5115713039904404E-2</v>
      </c>
      <c r="H476">
        <v>0.18356615513513708</v>
      </c>
      <c r="I476">
        <v>-0.14858381242619012</v>
      </c>
      <c r="J476">
        <v>1.9180886815193254E-3</v>
      </c>
      <c r="K476">
        <v>1.1924932301017765E-2</v>
      </c>
      <c r="L476">
        <v>-0.37676827316970951</v>
      </c>
      <c r="M476">
        <v>4.5741906730945026E-2</v>
      </c>
      <c r="N476">
        <v>-1.3061224489795742E-2</v>
      </c>
      <c r="O476">
        <v>2.1144519059948408E-2</v>
      </c>
      <c r="P476">
        <v>4.3332554385360655E-2</v>
      </c>
      <c r="Q476">
        <v>2.2843136544594689E-3</v>
      </c>
      <c r="R476">
        <v>7.549156030300419E-2</v>
      </c>
      <c r="S476">
        <v>-2.9166273084438976E-2</v>
      </c>
      <c r="T476">
        <v>1.8914540388855317E-2</v>
      </c>
      <c r="U476">
        <v>0.11847554679694383</v>
      </c>
      <c r="V476">
        <v>-6.9764407577759702E-2</v>
      </c>
      <c r="W476">
        <v>-5.0401868860628918E-2</v>
      </c>
      <c r="X476">
        <v>-0.24427201251136965</v>
      </c>
      <c r="Y476">
        <v>-8.2565501953100195E-3</v>
      </c>
      <c r="Z476">
        <v>-3.9681977808465496E-2</v>
      </c>
      <c r="AA476">
        <v>-0.17890076756545004</v>
      </c>
      <c r="AB476">
        <v>4.9637855251982055E-2</v>
      </c>
      <c r="AC476">
        <v>1.5836901440846818E-2</v>
      </c>
      <c r="AD476">
        <v>-6.0214468278283806E-2</v>
      </c>
      <c r="AE476">
        <v>2.810206361361911E-2</v>
      </c>
      <c r="AF476">
        <v>7.5391038800724175E-2</v>
      </c>
      <c r="AG476">
        <v>2.7968673883924877E-2</v>
      </c>
      <c r="AH476">
        <v>-2.8115536059798996E-2</v>
      </c>
      <c r="AI476">
        <v>-0.23272716858362852</v>
      </c>
      <c r="AJ476">
        <v>-0.12477755107236399</v>
      </c>
      <c r="AK476">
        <v>-0.11151338169647129</v>
      </c>
      <c r="AL476">
        <v>2.2331589405130359E-2</v>
      </c>
      <c r="AM476">
        <v>1.7918921179088443E-2</v>
      </c>
      <c r="AN476">
        <v>2.819686361168916E-3</v>
      </c>
      <c r="AO476">
        <v>0.11150172645073608</v>
      </c>
      <c r="AP476">
        <v>-4.3373914251864432E-2</v>
      </c>
      <c r="AQ476">
        <v>-4.1177944448394732E-2</v>
      </c>
      <c r="AR476">
        <v>3.0185477792180615E-2</v>
      </c>
    </row>
    <row r="477" spans="1:44" x14ac:dyDescent="0.2">
      <c r="A477">
        <v>469</v>
      </c>
      <c r="B477">
        <v>3.724273771552622E-2</v>
      </c>
      <c r="C477">
        <v>-2.1689789117790736E-2</v>
      </c>
      <c r="D477">
        <v>6.0239100213595353E-2</v>
      </c>
      <c r="E477">
        <v>-7.7273974629761044E-2</v>
      </c>
      <c r="F477">
        <v>0.14902914956601565</v>
      </c>
      <c r="G477">
        <v>-0.19695159542405916</v>
      </c>
      <c r="H477">
        <v>0.43083423492108675</v>
      </c>
      <c r="I477">
        <v>3.0503150564823445E-2</v>
      </c>
      <c r="J477">
        <v>-0.10735859666241698</v>
      </c>
      <c r="K477">
        <v>-9.5168658881532808E-2</v>
      </c>
      <c r="L477">
        <v>4.6538857316625659E-2</v>
      </c>
      <c r="M477">
        <v>1.5562616064948021E-3</v>
      </c>
      <c r="N477">
        <v>-0.10493974611807733</v>
      </c>
      <c r="O477">
        <v>-2.791403727147812E-3</v>
      </c>
      <c r="P477">
        <v>1.9477225954091848E-2</v>
      </c>
      <c r="Q477">
        <v>3.4683851248749731E-2</v>
      </c>
      <c r="R477">
        <v>-3.7435534583124541E-3</v>
      </c>
      <c r="S477">
        <v>2.8811496454943741E-2</v>
      </c>
      <c r="T477">
        <v>7.3622777681623397E-3</v>
      </c>
      <c r="U477">
        <v>-0.53664431397171064</v>
      </c>
      <c r="V477">
        <v>1.2276557218058315E-3</v>
      </c>
      <c r="W477">
        <v>0.33140267916824739</v>
      </c>
      <c r="X477">
        <v>2.0972052456869505E-2</v>
      </c>
      <c r="Y477">
        <v>-0.18942197208478939</v>
      </c>
      <c r="Z477">
        <v>-0.10535045198821225</v>
      </c>
      <c r="AA477">
        <v>8.6073779959344954E-2</v>
      </c>
      <c r="AB477">
        <v>1.1305377526294569E-2</v>
      </c>
      <c r="AC477">
        <v>-0.16852529287246087</v>
      </c>
      <c r="AD477">
        <v>-4.2509372789777511E-2</v>
      </c>
      <c r="AE477">
        <v>2.9167998311122378E-2</v>
      </c>
      <c r="AF477">
        <v>-4.8666730899990629E-2</v>
      </c>
      <c r="AG477">
        <v>-0.15382355359202582</v>
      </c>
      <c r="AH477">
        <v>2.9197885096529985E-2</v>
      </c>
      <c r="AI477">
        <v>-0.21826407379578749</v>
      </c>
      <c r="AJ477">
        <v>0.12286442841755285</v>
      </c>
      <c r="AK477">
        <v>-8.5860242181809432E-2</v>
      </c>
      <c r="AL477">
        <v>-6.4881467005437288E-2</v>
      </c>
      <c r="AM477">
        <v>-9.8180708704176833E-2</v>
      </c>
      <c r="AN477">
        <v>-1.8619537125158625E-2</v>
      </c>
      <c r="AO477">
        <v>9.3219882880173355E-3</v>
      </c>
      <c r="AP477">
        <v>-1.7691525001050756E-2</v>
      </c>
      <c r="AQ477">
        <v>0.10952062127725259</v>
      </c>
      <c r="AR477">
        <v>-8.6198015431769415E-2</v>
      </c>
    </row>
    <row r="478" spans="1:44" x14ac:dyDescent="0.2">
      <c r="A478">
        <v>470</v>
      </c>
      <c r="B478">
        <v>7.3025720819792195E-2</v>
      </c>
      <c r="C478">
        <v>0.12473488243986242</v>
      </c>
      <c r="D478">
        <v>-4.5974533578881038E-2</v>
      </c>
      <c r="E478">
        <v>0.17893591107073248</v>
      </c>
      <c r="F478">
        <v>-0.19077410615590251</v>
      </c>
      <c r="G478">
        <v>0.45686874337446981</v>
      </c>
      <c r="H478">
        <v>-0.44454440557923613</v>
      </c>
      <c r="I478">
        <v>4.535392017124229E-2</v>
      </c>
      <c r="J478">
        <v>-4.9364069247984199E-2</v>
      </c>
      <c r="K478">
        <v>-0.33565668234022861</v>
      </c>
      <c r="L478">
        <v>0.15513099999659774</v>
      </c>
      <c r="M478">
        <v>3.7257862038816203E-2</v>
      </c>
      <c r="N478">
        <v>2.0749696109809035E-2</v>
      </c>
      <c r="O478">
        <v>4.0118885791360137E-2</v>
      </c>
      <c r="P478">
        <v>4.4874857516436606E-2</v>
      </c>
      <c r="Q478">
        <v>0.10764803972885439</v>
      </c>
      <c r="R478">
        <v>0.13386388383446857</v>
      </c>
      <c r="S478">
        <v>4.2804368582458618E-2</v>
      </c>
      <c r="T478">
        <v>1.8318350264087124E-2</v>
      </c>
      <c r="U478">
        <v>8.6138627902250464E-2</v>
      </c>
      <c r="V478">
        <v>-4.6953181271241595E-2</v>
      </c>
      <c r="W478">
        <v>0.20923086256226897</v>
      </c>
      <c r="X478">
        <v>0.19732474116674714</v>
      </c>
      <c r="Y478">
        <v>-3.4270455866202698E-2</v>
      </c>
      <c r="Z478">
        <v>-0.22694973981578059</v>
      </c>
      <c r="AA478">
        <v>2.7213586525646205E-2</v>
      </c>
      <c r="AB478">
        <v>-1.2601121515165237E-2</v>
      </c>
      <c r="AC478">
        <v>3.819194396845127E-2</v>
      </c>
      <c r="AD478">
        <v>0.11334660155357468</v>
      </c>
      <c r="AE478">
        <v>5.7434858278717638E-2</v>
      </c>
      <c r="AF478">
        <v>0.17498969548108056</v>
      </c>
      <c r="AG478">
        <v>0.1309638173980423</v>
      </c>
      <c r="AH478">
        <v>-5.4880077355452528E-2</v>
      </c>
      <c r="AI478">
        <v>-0.13521367528968575</v>
      </c>
      <c r="AJ478">
        <v>-7.1743374533814519E-2</v>
      </c>
      <c r="AK478">
        <v>0.19772897334315709</v>
      </c>
      <c r="AL478">
        <v>-0.11621124126705962</v>
      </c>
      <c r="AM478">
        <v>-2.9518181348623496E-2</v>
      </c>
      <c r="AN478">
        <v>-3.8531910338881037E-2</v>
      </c>
      <c r="AO478">
        <v>-0.22664311680200089</v>
      </c>
      <c r="AP478">
        <v>-0.19705035607858967</v>
      </c>
      <c r="AQ478">
        <v>-2.796631761664492E-2</v>
      </c>
      <c r="AR478">
        <v>8.3581580318722981E-2</v>
      </c>
    </row>
    <row r="479" spans="1:44" x14ac:dyDescent="0.2">
      <c r="A479">
        <v>471</v>
      </c>
      <c r="B479">
        <v>7.3025720819792195E-2</v>
      </c>
      <c r="C479">
        <v>0.12473488243986242</v>
      </c>
      <c r="D479">
        <v>-4.5974533578881038E-2</v>
      </c>
      <c r="E479">
        <v>0.17893591107073248</v>
      </c>
      <c r="F479">
        <v>-0.19077410615590251</v>
      </c>
      <c r="G479">
        <v>0.45686874337446981</v>
      </c>
      <c r="H479">
        <v>-0.44454440557923613</v>
      </c>
      <c r="I479">
        <v>4.535392017124229E-2</v>
      </c>
      <c r="J479">
        <v>-4.9364069247984199E-2</v>
      </c>
      <c r="K479">
        <v>-0.33565668234022861</v>
      </c>
      <c r="L479">
        <v>0.15513099999659774</v>
      </c>
      <c r="M479">
        <v>3.7257862038816203E-2</v>
      </c>
      <c r="N479">
        <v>2.0749696109809035E-2</v>
      </c>
      <c r="O479">
        <v>4.0118885791360137E-2</v>
      </c>
      <c r="P479">
        <v>4.4874857516436606E-2</v>
      </c>
      <c r="Q479">
        <v>0.10764803972885439</v>
      </c>
      <c r="R479">
        <v>0.13386388383446857</v>
      </c>
      <c r="S479">
        <v>4.2804368582458618E-2</v>
      </c>
      <c r="T479">
        <v>1.8318350264087124E-2</v>
      </c>
      <c r="U479">
        <v>8.6138627902250464E-2</v>
      </c>
      <c r="V479">
        <v>-4.6953181271241595E-2</v>
      </c>
      <c r="W479">
        <v>0.20923086256226897</v>
      </c>
      <c r="X479">
        <v>0.19732474116674714</v>
      </c>
      <c r="Y479">
        <v>-3.4270455866202698E-2</v>
      </c>
      <c r="Z479">
        <v>-0.22694973981578059</v>
      </c>
      <c r="AA479">
        <v>2.7213586525646205E-2</v>
      </c>
      <c r="AB479">
        <v>-1.2601121515165237E-2</v>
      </c>
      <c r="AC479">
        <v>3.819194396845127E-2</v>
      </c>
      <c r="AD479">
        <v>0.11334660155357468</v>
      </c>
      <c r="AE479">
        <v>5.7434858278717638E-2</v>
      </c>
      <c r="AF479">
        <v>0.17498969548108056</v>
      </c>
      <c r="AG479">
        <v>0.1309638173980423</v>
      </c>
      <c r="AH479">
        <v>-5.4880077355452528E-2</v>
      </c>
      <c r="AI479">
        <v>-0.13521367528968575</v>
      </c>
      <c r="AJ479">
        <v>-7.1743374533814519E-2</v>
      </c>
      <c r="AK479">
        <v>0.19772897334315709</v>
      </c>
      <c r="AL479">
        <v>-0.11621124126705962</v>
      </c>
      <c r="AM479">
        <v>-2.9518181348623496E-2</v>
      </c>
      <c r="AN479">
        <v>-3.8531910338881037E-2</v>
      </c>
      <c r="AO479">
        <v>-0.22664311680200089</v>
      </c>
      <c r="AP479">
        <v>-0.19705035607858967</v>
      </c>
      <c r="AQ479">
        <v>-2.796631761664492E-2</v>
      </c>
      <c r="AR479">
        <v>8.3581580318722981E-2</v>
      </c>
    </row>
    <row r="480" spans="1:44" x14ac:dyDescent="0.2">
      <c r="A480">
        <v>472</v>
      </c>
      <c r="B480">
        <v>-2.8256342054307715E-2</v>
      </c>
      <c r="C480">
        <v>-5.3093439840294909E-3</v>
      </c>
      <c r="D480">
        <v>-2.3069481885139798E-2</v>
      </c>
      <c r="E480">
        <v>1.8179530244772479E-2</v>
      </c>
      <c r="F480">
        <v>-4.0512513662493199E-2</v>
      </c>
      <c r="G480">
        <v>6.1170202574815313E-2</v>
      </c>
      <c r="H480">
        <v>-9.582130744963091E-2</v>
      </c>
      <c r="I480">
        <v>7.0783894861778274E-2</v>
      </c>
      <c r="J480">
        <v>-0.10215873312674262</v>
      </c>
      <c r="K480">
        <v>0.18147840478094612</v>
      </c>
      <c r="L480">
        <v>4.5682264592949995E-3</v>
      </c>
      <c r="M480">
        <v>-3.8980796386411609E-2</v>
      </c>
      <c r="N480">
        <v>3.2307642749000332E-2</v>
      </c>
      <c r="O480">
        <v>2.5422508191034865E-2</v>
      </c>
      <c r="P480">
        <v>-3.539058072842538E-2</v>
      </c>
      <c r="Q480">
        <v>-5.623291509863082E-2</v>
      </c>
      <c r="R480">
        <v>-1.7661712416179087E-2</v>
      </c>
      <c r="S480">
        <v>-6.8449997057578149E-2</v>
      </c>
      <c r="T480">
        <v>2.8350831648912278E-2</v>
      </c>
      <c r="U480">
        <v>0.27542274748168127</v>
      </c>
      <c r="V480">
        <v>-1.5413214414837784E-3</v>
      </c>
      <c r="W480">
        <v>0.12757851445497881</v>
      </c>
      <c r="X480">
        <v>0.12263903312760482</v>
      </c>
      <c r="Y480">
        <v>-3.2027335942428903E-2</v>
      </c>
      <c r="Z480">
        <v>-4.9209473125471304E-2</v>
      </c>
      <c r="AA480">
        <v>7.9892932528275784E-2</v>
      </c>
      <c r="AB480">
        <v>-6.4883174928487386E-2</v>
      </c>
      <c r="AC480">
        <v>-1.7436654748108293E-2</v>
      </c>
      <c r="AD480">
        <v>4.8639858917189471E-2</v>
      </c>
      <c r="AE480">
        <v>-1.9537675526555165E-2</v>
      </c>
      <c r="AF480">
        <v>-7.390593149812652E-2</v>
      </c>
      <c r="AG480">
        <v>1.7642402316278893E-2</v>
      </c>
      <c r="AH480">
        <v>0.14120638703725463</v>
      </c>
      <c r="AI480">
        <v>0.36836294972769812</v>
      </c>
      <c r="AJ480">
        <v>0.22401275165164214</v>
      </c>
      <c r="AK480">
        <v>-8.4987497433975934E-3</v>
      </c>
      <c r="AL480">
        <v>-6.2128339972874813E-2</v>
      </c>
      <c r="AM480">
        <v>-2.3013296859749399E-2</v>
      </c>
      <c r="AN480">
        <v>0.14361626105869774</v>
      </c>
      <c r="AO480">
        <v>2.8219458420989163E-2</v>
      </c>
      <c r="AP480">
        <v>-4.6892526196089301E-2</v>
      </c>
      <c r="AQ480">
        <v>0.27012311835462133</v>
      </c>
      <c r="AR480">
        <v>-3.7537956249611648E-2</v>
      </c>
    </row>
    <row r="481" spans="1:44" x14ac:dyDescent="0.2">
      <c r="A481">
        <v>473</v>
      </c>
      <c r="B481">
        <v>-9.5138928947441359E-3</v>
      </c>
      <c r="C481">
        <v>2.1687094459446277E-2</v>
      </c>
      <c r="D481">
        <v>-3.0538691859172573E-2</v>
      </c>
      <c r="E481">
        <v>5.3870934177635332E-2</v>
      </c>
      <c r="F481">
        <v>-8.0094842071600558E-2</v>
      </c>
      <c r="G481">
        <v>0.14562998706401764</v>
      </c>
      <c r="H481">
        <v>-0.19703118082139093</v>
      </c>
      <c r="I481">
        <v>-3.805997878686751E-2</v>
      </c>
      <c r="J481">
        <v>-0.25039815138064669</v>
      </c>
      <c r="K481">
        <v>-0.28311855238614203</v>
      </c>
      <c r="L481">
        <v>5.3177738874523595E-2</v>
      </c>
      <c r="M481">
        <v>-0.12786642017712491</v>
      </c>
      <c r="N481">
        <v>-9.6553455627655382E-2</v>
      </c>
      <c r="O481">
        <v>-8.5253036477033084E-2</v>
      </c>
      <c r="P481">
        <v>-0.11941194727031046</v>
      </c>
      <c r="Q481">
        <v>2.3670950821028214E-2</v>
      </c>
      <c r="R481">
        <v>-2.6106517189410039E-2</v>
      </c>
      <c r="S481">
        <v>6.7940001100188496E-3</v>
      </c>
      <c r="T481">
        <v>-7.9056536622105766E-2</v>
      </c>
      <c r="U481">
        <v>0.38100099665127241</v>
      </c>
      <c r="V481">
        <v>-9.3856886891528712E-2</v>
      </c>
      <c r="W481">
        <v>6.3103328653359547E-2</v>
      </c>
      <c r="X481">
        <v>2.5012360371033715E-2</v>
      </c>
      <c r="Y481">
        <v>-0.13284788708589934</v>
      </c>
      <c r="Z481">
        <v>-0.29889244533264614</v>
      </c>
      <c r="AA481">
        <v>-3.9529968083217293E-3</v>
      </c>
      <c r="AB481">
        <v>-0.14580015343538477</v>
      </c>
      <c r="AC481">
        <v>-0.11470618137454247</v>
      </c>
      <c r="AD481">
        <v>1.5495152697655445E-3</v>
      </c>
      <c r="AE481">
        <v>-0.12024578124988139</v>
      </c>
      <c r="AF481">
        <v>4.5411569769563398E-2</v>
      </c>
      <c r="AG481">
        <v>-4.5453879772899275E-2</v>
      </c>
      <c r="AH481">
        <v>5.3960196956344575E-2</v>
      </c>
      <c r="AI481">
        <v>3.6863467898118341E-2</v>
      </c>
      <c r="AJ481">
        <v>-0.14678010258193197</v>
      </c>
      <c r="AK481">
        <v>-5.3089158785469603E-2</v>
      </c>
      <c r="AL481">
        <v>-0.38030660352096501</v>
      </c>
      <c r="AM481">
        <v>-0.43446584617841455</v>
      </c>
      <c r="AN481">
        <v>-1.8170037158097396E-2</v>
      </c>
      <c r="AO481">
        <v>-0.18639938892214947</v>
      </c>
      <c r="AP481">
        <v>-0.23232093007605259</v>
      </c>
      <c r="AQ481">
        <v>-8.2842614636137735E-2</v>
      </c>
      <c r="AR481">
        <v>-6.3451672816828952E-2</v>
      </c>
    </row>
    <row r="482" spans="1:44" x14ac:dyDescent="0.2">
      <c r="A482">
        <v>474</v>
      </c>
      <c r="B482">
        <v>4.1533097315911149E-3</v>
      </c>
      <c r="C482">
        <v>-1.88676372450719E-2</v>
      </c>
      <c r="D482">
        <v>2.3463650625102472E-2</v>
      </c>
      <c r="E482">
        <v>-4.1360812222612564E-2</v>
      </c>
      <c r="F482">
        <v>6.7621336238101293E-2</v>
      </c>
      <c r="G482">
        <v>-0.10207940283839423</v>
      </c>
      <c r="H482">
        <v>0.18899303525604849</v>
      </c>
      <c r="I482">
        <v>1.7529145944926716E-2</v>
      </c>
      <c r="J482">
        <v>5.7886306260276132E-2</v>
      </c>
      <c r="K482">
        <v>9.0835177015328838E-2</v>
      </c>
      <c r="L482">
        <v>0.12252386227406742</v>
      </c>
      <c r="M482">
        <v>-1.4023895569927891E-2</v>
      </c>
      <c r="N482">
        <v>1.9852542223252945E-2</v>
      </c>
      <c r="O482">
        <v>4.7761929123138813E-2</v>
      </c>
      <c r="P482">
        <v>-2.5963400596292097E-2</v>
      </c>
      <c r="Q482">
        <v>-3.3536315739529643E-3</v>
      </c>
      <c r="R482">
        <v>-2.5163747380717583E-3</v>
      </c>
      <c r="S482">
        <v>1.1409403361601012E-2</v>
      </c>
      <c r="T482">
        <v>6.9852684458370895E-2</v>
      </c>
      <c r="U482">
        <v>-0.23879446077130284</v>
      </c>
      <c r="V482">
        <v>6.5027049765613576E-2</v>
      </c>
      <c r="W482">
        <v>-0.44154972207951448</v>
      </c>
      <c r="X482">
        <v>4.040568495936836E-2</v>
      </c>
      <c r="Y482">
        <v>4.4376557027486108E-2</v>
      </c>
      <c r="Z482">
        <v>-8.5324315401453132E-2</v>
      </c>
      <c r="AA482">
        <v>0.11171106170772771</v>
      </c>
      <c r="AB482">
        <v>-2.2869854021404956E-2</v>
      </c>
      <c r="AC482">
        <v>2.3338134530999088E-3</v>
      </c>
      <c r="AD482">
        <v>9.675187704941246E-3</v>
      </c>
      <c r="AE482">
        <v>-1.1106384217395182E-2</v>
      </c>
      <c r="AF482">
        <v>7.4106659722410484E-3</v>
      </c>
      <c r="AG482">
        <v>3.3008132104231036E-2</v>
      </c>
      <c r="AH482">
        <v>-8.2076205882175679E-2</v>
      </c>
      <c r="AI482">
        <v>0.4021802019812315</v>
      </c>
      <c r="AJ482">
        <v>-0.27806133284144596</v>
      </c>
      <c r="AK482">
        <v>3.3214148849791236E-2</v>
      </c>
      <c r="AL482">
        <v>6.4032484264447298E-2</v>
      </c>
      <c r="AM482">
        <v>0.27466306144323482</v>
      </c>
      <c r="AN482">
        <v>0.13851160338819501</v>
      </c>
      <c r="AO482">
        <v>2.0106714726594532E-2</v>
      </c>
      <c r="AP482">
        <v>3.3361911731965455E-2</v>
      </c>
      <c r="AQ482">
        <v>-3.5721570159876204E-2</v>
      </c>
      <c r="AR482">
        <v>8.5521043730613533E-2</v>
      </c>
    </row>
    <row r="483" spans="1:44" x14ac:dyDescent="0.2">
      <c r="A483">
        <v>475</v>
      </c>
      <c r="B483">
        <v>3.724273771552622E-2</v>
      </c>
      <c r="C483">
        <v>-2.1689789117790736E-2</v>
      </c>
      <c r="D483">
        <v>6.0239100213595353E-2</v>
      </c>
      <c r="E483">
        <v>-7.7273974629761044E-2</v>
      </c>
      <c r="F483">
        <v>0.14902914956601565</v>
      </c>
      <c r="G483">
        <v>-0.19695159542405916</v>
      </c>
      <c r="H483">
        <v>0.43083423492108675</v>
      </c>
      <c r="I483">
        <v>3.0503150564823445E-2</v>
      </c>
      <c r="J483">
        <v>-0.10735859666241698</v>
      </c>
      <c r="K483">
        <v>-9.5168658881532808E-2</v>
      </c>
      <c r="L483">
        <v>4.6538857316625659E-2</v>
      </c>
      <c r="M483">
        <v>1.5562616064948021E-3</v>
      </c>
      <c r="N483">
        <v>-0.10493974611807733</v>
      </c>
      <c r="O483">
        <v>-2.791403727147812E-3</v>
      </c>
      <c r="P483">
        <v>1.9477225954091848E-2</v>
      </c>
      <c r="Q483">
        <v>3.4683851248749731E-2</v>
      </c>
      <c r="R483">
        <v>-3.7435534583124541E-3</v>
      </c>
      <c r="S483">
        <v>2.8811496454943741E-2</v>
      </c>
      <c r="T483">
        <v>7.3622777681623397E-3</v>
      </c>
      <c r="U483">
        <v>-0.53664431397171064</v>
      </c>
      <c r="V483">
        <v>1.2276557218058315E-3</v>
      </c>
      <c r="W483">
        <v>0.33140267916824739</v>
      </c>
      <c r="X483">
        <v>2.0972052456869505E-2</v>
      </c>
      <c r="Y483">
        <v>-0.18942197208478939</v>
      </c>
      <c r="Z483">
        <v>-0.10535045198821225</v>
      </c>
      <c r="AA483">
        <v>8.6073779959344954E-2</v>
      </c>
      <c r="AB483">
        <v>1.1305377526294569E-2</v>
      </c>
      <c r="AC483">
        <v>-0.16852529287246087</v>
      </c>
      <c r="AD483">
        <v>-4.2509372789777511E-2</v>
      </c>
      <c r="AE483">
        <v>2.9167998311122378E-2</v>
      </c>
      <c r="AF483">
        <v>-4.8666730899990629E-2</v>
      </c>
      <c r="AG483">
        <v>-0.15382355359202582</v>
      </c>
      <c r="AH483">
        <v>2.9197885096529985E-2</v>
      </c>
      <c r="AI483">
        <v>-0.21826407379578749</v>
      </c>
      <c r="AJ483">
        <v>0.12286442841755285</v>
      </c>
      <c r="AK483">
        <v>-8.5860242181809432E-2</v>
      </c>
      <c r="AL483">
        <v>-6.4881467005437288E-2</v>
      </c>
      <c r="AM483">
        <v>-9.8180708704176833E-2</v>
      </c>
      <c r="AN483">
        <v>-1.8619537125158625E-2</v>
      </c>
      <c r="AO483">
        <v>9.3219882880173355E-3</v>
      </c>
      <c r="AP483">
        <v>-1.7691525001050756E-2</v>
      </c>
      <c r="AQ483">
        <v>0.10952062127725259</v>
      </c>
      <c r="AR483">
        <v>-8.6198015431769415E-2</v>
      </c>
    </row>
    <row r="484" spans="1:44" x14ac:dyDescent="0.2">
      <c r="A484">
        <v>476</v>
      </c>
      <c r="B484">
        <v>-8.0226404259392092E-2</v>
      </c>
      <c r="C484">
        <v>-3.9644914676043697E-2</v>
      </c>
      <c r="D484">
        <v>-4.2256755031040427E-2</v>
      </c>
      <c r="E484">
        <v>2.7270778141395002E-3</v>
      </c>
      <c r="F484">
        <v>-4.4861492065458974E-2</v>
      </c>
      <c r="G484">
        <v>4.982373706459331E-2</v>
      </c>
      <c r="H484">
        <v>-9.0191549102139001E-2</v>
      </c>
      <c r="I484">
        <v>-6.3100274269990986E-2</v>
      </c>
      <c r="J484">
        <v>5.3824698624665546E-2</v>
      </c>
      <c r="K484">
        <v>0.10127701256119392</v>
      </c>
      <c r="L484">
        <v>-1.054756623700126E-2</v>
      </c>
      <c r="M484">
        <v>7.5219632502440348E-2</v>
      </c>
      <c r="N484">
        <v>-3.4413988151228092E-2</v>
      </c>
      <c r="O484">
        <v>-1.0631619465483189E-3</v>
      </c>
      <c r="P484">
        <v>-5.7387753052300372E-2</v>
      </c>
      <c r="Q484">
        <v>-3.9433361606503126E-2</v>
      </c>
      <c r="R484">
        <v>-3.1164358791863411E-2</v>
      </c>
      <c r="S484">
        <v>1.7380657829241919E-2</v>
      </c>
      <c r="T484">
        <v>-6.3747557695519541E-2</v>
      </c>
      <c r="U484">
        <v>0.28758660075806652</v>
      </c>
      <c r="V484">
        <v>-1.0075991801530737E-2</v>
      </c>
      <c r="W484">
        <v>-0.18017601372978487</v>
      </c>
      <c r="X484">
        <v>-5.859572569230842E-2</v>
      </c>
      <c r="Y484">
        <v>2.0228223414486379E-2</v>
      </c>
      <c r="Z484">
        <v>0.17984024281562005</v>
      </c>
      <c r="AA484">
        <v>3.5684239754407709E-3</v>
      </c>
      <c r="AB484">
        <v>9.1828824663278796E-2</v>
      </c>
      <c r="AC484">
        <v>7.7395011994567664E-3</v>
      </c>
      <c r="AD484">
        <v>-7.9198608044226404E-3</v>
      </c>
      <c r="AE484">
        <v>-7.6325396127366996E-2</v>
      </c>
      <c r="AF484">
        <v>-0.16077728428416194</v>
      </c>
      <c r="AG484">
        <v>-5.7158768237642987E-2</v>
      </c>
      <c r="AH484">
        <v>-9.6118378242487923E-2</v>
      </c>
      <c r="AI484">
        <v>-0.24626949677173404</v>
      </c>
      <c r="AJ484">
        <v>0.59170311501727779</v>
      </c>
      <c r="AK484">
        <v>-0.14656052763129623</v>
      </c>
      <c r="AL484">
        <v>7.3702722692664091E-2</v>
      </c>
      <c r="AM484">
        <v>-6.4776081792960016E-2</v>
      </c>
      <c r="AN484">
        <v>2.647335831443054E-2</v>
      </c>
      <c r="AO484">
        <v>8.3713236258220469E-2</v>
      </c>
      <c r="AP484">
        <v>4.4936075001758669E-2</v>
      </c>
      <c r="AQ484">
        <v>2.0916641656816504E-2</v>
      </c>
      <c r="AR484">
        <v>-0.18092235634805853</v>
      </c>
    </row>
    <row r="485" spans="1:44" x14ac:dyDescent="0.2">
      <c r="A485">
        <v>477</v>
      </c>
      <c r="B485">
        <v>-2.4724531205029709E-2</v>
      </c>
      <c r="C485">
        <v>-2.8377000535788399E-2</v>
      </c>
      <c r="D485">
        <v>3.7591425200647066E-3</v>
      </c>
      <c r="E485">
        <v>-3.2015791134087479E-2</v>
      </c>
      <c r="F485">
        <v>3.6958178993504509E-2</v>
      </c>
      <c r="G485">
        <v>-6.6515672015374561E-2</v>
      </c>
      <c r="H485">
        <v>0.11084690755577764</v>
      </c>
      <c r="I485">
        <v>-8.8150731448038644E-2</v>
      </c>
      <c r="J485">
        <v>0.13293005252479384</v>
      </c>
      <c r="K485">
        <v>-1.8798522998323519E-2</v>
      </c>
      <c r="L485">
        <v>5.9751461585516363E-2</v>
      </c>
      <c r="M485">
        <v>-2.1590627612918079E-2</v>
      </c>
      <c r="N485">
        <v>-2.9443556358579537E-2</v>
      </c>
      <c r="O485">
        <v>-7.5643181297047835E-2</v>
      </c>
      <c r="P485">
        <v>-1.1899668849830625E-2</v>
      </c>
      <c r="Q485">
        <v>-3.0553628485373463E-2</v>
      </c>
      <c r="R485">
        <v>-9.7879763320421476E-2</v>
      </c>
      <c r="S485">
        <v>-3.9807484650280389E-2</v>
      </c>
      <c r="T485">
        <v>4.3575778545719146E-3</v>
      </c>
      <c r="U485">
        <v>0.11935626083502449</v>
      </c>
      <c r="V485">
        <v>4.7263774633089062E-2</v>
      </c>
      <c r="W485">
        <v>-0.1403310105256188</v>
      </c>
      <c r="X485">
        <v>-5.0360505823284996E-2</v>
      </c>
      <c r="Y485">
        <v>7.5959716679105505E-2</v>
      </c>
      <c r="Z485">
        <v>6.7154832293053968E-2</v>
      </c>
      <c r="AA485">
        <v>9.0003903352364301E-2</v>
      </c>
      <c r="AB485">
        <v>-2.6319783187043533E-2</v>
      </c>
      <c r="AC485">
        <v>-9.2483429684489304E-2</v>
      </c>
      <c r="AD485">
        <v>-8.0961593243813246E-2</v>
      </c>
      <c r="AE485">
        <v>-4.8459941097826142E-2</v>
      </c>
      <c r="AF485">
        <v>-0.10587219385220925</v>
      </c>
      <c r="AG485">
        <v>-2.6871645890811702E-2</v>
      </c>
      <c r="AH485">
        <v>-5.8070284298783581E-2</v>
      </c>
      <c r="AI485">
        <v>0.23684002517011127</v>
      </c>
      <c r="AJ485">
        <v>-0.25559558664327331</v>
      </c>
      <c r="AK485">
        <v>-0.16805637324343325</v>
      </c>
      <c r="AL485">
        <v>9.7637388667286329E-2</v>
      </c>
      <c r="AM485">
        <v>4.1191628627316623E-2</v>
      </c>
      <c r="AN485">
        <v>2.2623565073558449E-2</v>
      </c>
      <c r="AO485">
        <v>-3.1778574372727908E-2</v>
      </c>
      <c r="AP485">
        <v>0.10126323776381119</v>
      </c>
      <c r="AQ485">
        <v>-0.16695982881118898</v>
      </c>
      <c r="AR485">
        <v>-0.11601505069939466</v>
      </c>
    </row>
    <row r="486" spans="1:44" x14ac:dyDescent="0.2">
      <c r="A486">
        <v>478</v>
      </c>
      <c r="B486">
        <v>2.3152701069066861E-2</v>
      </c>
      <c r="C486">
        <v>-3.5928184173170452E-2</v>
      </c>
      <c r="D486">
        <v>6.1282659935003814E-2</v>
      </c>
      <c r="E486">
        <v>-9.1597505337671081E-2</v>
      </c>
      <c r="F486">
        <v>0.16829562464984593</v>
      </c>
      <c r="G486">
        <v>-0.22245493734979149</v>
      </c>
      <c r="H486">
        <v>0.50254394345684772</v>
      </c>
      <c r="I486">
        <v>6.8596858945934924E-2</v>
      </c>
      <c r="J486">
        <v>-6.7864948620720011E-2</v>
      </c>
      <c r="K486">
        <v>-0.12246932609332117</v>
      </c>
      <c r="L486">
        <v>-3.9834556869639104E-2</v>
      </c>
      <c r="M486">
        <v>-6.5709431518737982E-2</v>
      </c>
      <c r="N486">
        <v>3.7653244191904189E-2</v>
      </c>
      <c r="O486">
        <v>2.9630402356305652E-2</v>
      </c>
      <c r="P486">
        <v>5.4796859082616667E-2</v>
      </c>
      <c r="Q486">
        <v>-4.6959821616652242E-2</v>
      </c>
      <c r="R486">
        <v>-2.1930566558624132E-2</v>
      </c>
      <c r="S486">
        <v>-5.0158328031223887E-2</v>
      </c>
      <c r="T486">
        <v>-3.4101684908500851E-2</v>
      </c>
      <c r="U486">
        <v>0.39706993745508701</v>
      </c>
      <c r="V486">
        <v>3.5679718287207063E-2</v>
      </c>
      <c r="W486">
        <v>5.2336888091205402E-2</v>
      </c>
      <c r="X486">
        <v>-5.9239757160958306E-2</v>
      </c>
      <c r="Y486">
        <v>-7.8429287397013825E-2</v>
      </c>
      <c r="Z486">
        <v>-2.3927834379937507E-2</v>
      </c>
      <c r="AA486">
        <v>2.8338039697769268E-2</v>
      </c>
      <c r="AB486">
        <v>-6.2474339580860794E-2</v>
      </c>
      <c r="AC486">
        <v>2.9121195523795551E-2</v>
      </c>
      <c r="AD486">
        <v>2.1056252725977442E-2</v>
      </c>
      <c r="AE486">
        <v>6.2559914810794481E-2</v>
      </c>
      <c r="AF486">
        <v>9.8332643711140255E-2</v>
      </c>
      <c r="AG486">
        <v>-1.8585255858860394E-2</v>
      </c>
      <c r="AH486">
        <v>-0.15292888751262979</v>
      </c>
      <c r="AI486">
        <v>1.937764288852728E-2</v>
      </c>
      <c r="AJ486">
        <v>4.5532740786463632E-2</v>
      </c>
      <c r="AK486">
        <v>9.1046611144142808E-2</v>
      </c>
      <c r="AL486">
        <v>-0.12446305886324205</v>
      </c>
      <c r="AM486">
        <v>-0.4600685999347206</v>
      </c>
      <c r="AN486">
        <v>0.16199907448633621</v>
      </c>
      <c r="AO486">
        <v>-0.13996451539525723</v>
      </c>
      <c r="AP486">
        <v>-8.0335751738507266E-2</v>
      </c>
      <c r="AQ486">
        <v>-2.2243998877656823E-3</v>
      </c>
      <c r="AR486">
        <v>-2.3126729671280044E-2</v>
      </c>
    </row>
    <row r="487" spans="1:44" x14ac:dyDescent="0.2">
      <c r="A487">
        <v>479</v>
      </c>
      <c r="B487">
        <v>-3.5340374735488345E-2</v>
      </c>
      <c r="C487">
        <v>-1.8929794484841E-2</v>
      </c>
      <c r="D487">
        <v>-1.6727223147124493E-2</v>
      </c>
      <c r="E487">
        <v>-2.2400410034397744E-3</v>
      </c>
      <c r="F487">
        <v>-1.4519706882459404E-2</v>
      </c>
      <c r="G487">
        <v>1.2460589993305016E-2</v>
      </c>
      <c r="H487">
        <v>-2.6648244032829838E-2</v>
      </c>
      <c r="I487">
        <v>9.3948427305333038E-2</v>
      </c>
      <c r="J487">
        <v>4.5839629575936236E-2</v>
      </c>
      <c r="K487">
        <v>8.7297324041553992E-2</v>
      </c>
      <c r="L487">
        <v>5.9195608856442483E-2</v>
      </c>
      <c r="M487">
        <v>2.4946026665818577E-2</v>
      </c>
      <c r="N487">
        <v>-6.835093632414635E-2</v>
      </c>
      <c r="O487">
        <v>2.1183366656789548E-2</v>
      </c>
      <c r="P487">
        <v>-3.5117222663559766E-2</v>
      </c>
      <c r="Q487">
        <v>1.9265739171075102E-2</v>
      </c>
      <c r="R487">
        <v>8.0136914878641941E-2</v>
      </c>
      <c r="S487">
        <v>4.6769563225517619E-2</v>
      </c>
      <c r="T487">
        <v>-9.9933142104073558E-2</v>
      </c>
      <c r="U487">
        <v>-0.52700539518567946</v>
      </c>
      <c r="V487">
        <v>-1.9699117259833865E-2</v>
      </c>
      <c r="W487">
        <v>-6.7959138766861549E-2</v>
      </c>
      <c r="X487">
        <v>7.9885004417875605E-2</v>
      </c>
      <c r="Y487">
        <v>6.1064922578855541E-2</v>
      </c>
      <c r="Z487">
        <v>0.12903248666483114</v>
      </c>
      <c r="AA487">
        <v>3.5433062489180989E-2</v>
      </c>
      <c r="AB487">
        <v>5.2158902854179567E-2</v>
      </c>
      <c r="AC487">
        <v>5.1244169861541566E-2</v>
      </c>
      <c r="AD487">
        <v>6.312521560057438E-2</v>
      </c>
      <c r="AE487">
        <v>9.1832568264025305E-3</v>
      </c>
      <c r="AF487">
        <v>0.10012695056311793</v>
      </c>
      <c r="AG487">
        <v>0.11397395805169097</v>
      </c>
      <c r="AH487">
        <v>7.7063947366292185E-2</v>
      </c>
      <c r="AI487">
        <v>-0.44737453681048767</v>
      </c>
      <c r="AJ487">
        <v>0.18550638847773016</v>
      </c>
      <c r="AK487">
        <v>0.11892212756595022</v>
      </c>
      <c r="AL487">
        <v>-1.6024889029295553E-2</v>
      </c>
      <c r="AM487">
        <v>0.1701458687329398</v>
      </c>
      <c r="AN487">
        <v>3.9827880091902301E-2</v>
      </c>
      <c r="AO487">
        <v>2.4337809566273405E-2</v>
      </c>
      <c r="AP487">
        <v>-8.2546809316460079E-2</v>
      </c>
      <c r="AQ487">
        <v>-0.10094852111461816</v>
      </c>
      <c r="AR487">
        <v>0.14206760859077638</v>
      </c>
    </row>
    <row r="488" spans="1:44" x14ac:dyDescent="0.2">
      <c r="A488">
        <v>480</v>
      </c>
      <c r="B488">
        <v>2.3152701069066861E-2</v>
      </c>
      <c r="C488">
        <v>-3.5928184173170452E-2</v>
      </c>
      <c r="D488">
        <v>6.1282659935003814E-2</v>
      </c>
      <c r="E488">
        <v>-9.1597505337671081E-2</v>
      </c>
      <c r="F488">
        <v>0.16829562464984593</v>
      </c>
      <c r="G488">
        <v>-0.22245493734979149</v>
      </c>
      <c r="H488">
        <v>0.50254394345684772</v>
      </c>
      <c r="I488">
        <v>6.8596858945934924E-2</v>
      </c>
      <c r="J488">
        <v>-6.7864948620720011E-2</v>
      </c>
      <c r="K488">
        <v>-0.12246932609332117</v>
      </c>
      <c r="L488">
        <v>-3.9834556869639104E-2</v>
      </c>
      <c r="M488">
        <v>-6.5709431518737982E-2</v>
      </c>
      <c r="N488">
        <v>3.7653244191904189E-2</v>
      </c>
      <c r="O488">
        <v>2.9630402356305652E-2</v>
      </c>
      <c r="P488">
        <v>5.4796859082616667E-2</v>
      </c>
      <c r="Q488">
        <v>-4.6959821616652242E-2</v>
      </c>
      <c r="R488">
        <v>-2.1930566558624132E-2</v>
      </c>
      <c r="S488">
        <v>-5.0158328031223887E-2</v>
      </c>
      <c r="T488">
        <v>-3.4101684908500851E-2</v>
      </c>
      <c r="U488">
        <v>0.39706993745508701</v>
      </c>
      <c r="V488">
        <v>3.5679718287207063E-2</v>
      </c>
      <c r="W488">
        <v>5.2336888091205402E-2</v>
      </c>
      <c r="X488">
        <v>-5.9239757160958306E-2</v>
      </c>
      <c r="Y488">
        <v>-7.8429287397013825E-2</v>
      </c>
      <c r="Z488">
        <v>-2.3927834379937507E-2</v>
      </c>
      <c r="AA488">
        <v>2.8338039697769268E-2</v>
      </c>
      <c r="AB488">
        <v>-6.2474339580860794E-2</v>
      </c>
      <c r="AC488">
        <v>2.9121195523795551E-2</v>
      </c>
      <c r="AD488">
        <v>2.1056252725977442E-2</v>
      </c>
      <c r="AE488">
        <v>6.2559914810794481E-2</v>
      </c>
      <c r="AF488">
        <v>9.8332643711140255E-2</v>
      </c>
      <c r="AG488">
        <v>-1.8585255858860394E-2</v>
      </c>
      <c r="AH488">
        <v>-0.15292888751262979</v>
      </c>
      <c r="AI488">
        <v>1.937764288852728E-2</v>
      </c>
      <c r="AJ488">
        <v>4.5532740786463632E-2</v>
      </c>
      <c r="AK488">
        <v>9.1046611144142808E-2</v>
      </c>
      <c r="AL488">
        <v>-0.12446305886324205</v>
      </c>
      <c r="AM488">
        <v>-0.4600685999347206</v>
      </c>
      <c r="AN488">
        <v>0.16199907448633621</v>
      </c>
      <c r="AO488">
        <v>-0.13996451539525723</v>
      </c>
      <c r="AP488">
        <v>-8.0335751738507266E-2</v>
      </c>
      <c r="AQ488">
        <v>-2.2243998877656823E-3</v>
      </c>
      <c r="AR488">
        <v>-2.3126729671280044E-2</v>
      </c>
    </row>
    <row r="489" spans="1:44" x14ac:dyDescent="0.2">
      <c r="A489">
        <v>481</v>
      </c>
      <c r="B489">
        <v>2.3152701069066861E-2</v>
      </c>
      <c r="C489">
        <v>-3.5928184173170452E-2</v>
      </c>
      <c r="D489">
        <v>6.1282659935003814E-2</v>
      </c>
      <c r="E489">
        <v>-9.1597505337671081E-2</v>
      </c>
      <c r="F489">
        <v>0.16829562464984593</v>
      </c>
      <c r="G489">
        <v>-0.22245493734979149</v>
      </c>
      <c r="H489">
        <v>0.50254394345684772</v>
      </c>
      <c r="I489">
        <v>6.8596858945934924E-2</v>
      </c>
      <c r="J489">
        <v>-6.7864948620720011E-2</v>
      </c>
      <c r="K489">
        <v>-0.12246932609332117</v>
      </c>
      <c r="L489">
        <v>-3.9834556869639104E-2</v>
      </c>
      <c r="M489">
        <v>-6.5709431518737982E-2</v>
      </c>
      <c r="N489">
        <v>3.7653244191904189E-2</v>
      </c>
      <c r="O489">
        <v>2.9630402356305652E-2</v>
      </c>
      <c r="P489">
        <v>5.4796859082616667E-2</v>
      </c>
      <c r="Q489">
        <v>-4.6959821616652242E-2</v>
      </c>
      <c r="R489">
        <v>-2.1930566558624132E-2</v>
      </c>
      <c r="S489">
        <v>-5.0158328031223887E-2</v>
      </c>
      <c r="T489">
        <v>-3.4101684908500851E-2</v>
      </c>
      <c r="U489">
        <v>0.39706993745508701</v>
      </c>
      <c r="V489">
        <v>3.5679718287207063E-2</v>
      </c>
      <c r="W489">
        <v>5.2336888091205402E-2</v>
      </c>
      <c r="X489">
        <v>-5.9239757160958306E-2</v>
      </c>
      <c r="Y489">
        <v>-7.8429287397013825E-2</v>
      </c>
      <c r="Z489">
        <v>-2.3927834379937507E-2</v>
      </c>
      <c r="AA489">
        <v>2.8338039697769268E-2</v>
      </c>
      <c r="AB489">
        <v>-6.2474339580860794E-2</v>
      </c>
      <c r="AC489">
        <v>2.9121195523795551E-2</v>
      </c>
      <c r="AD489">
        <v>2.1056252725977442E-2</v>
      </c>
      <c r="AE489">
        <v>6.2559914810794481E-2</v>
      </c>
      <c r="AF489">
        <v>9.8332643711140255E-2</v>
      </c>
      <c r="AG489">
        <v>-1.8585255858860394E-2</v>
      </c>
      <c r="AH489">
        <v>-0.15292888751262979</v>
      </c>
      <c r="AI489">
        <v>1.937764288852728E-2</v>
      </c>
      <c r="AJ489">
        <v>4.5532740786463632E-2</v>
      </c>
      <c r="AK489">
        <v>9.1046611144142808E-2</v>
      </c>
      <c r="AL489">
        <v>-0.12446305886324205</v>
      </c>
      <c r="AM489">
        <v>-0.4600685999347206</v>
      </c>
      <c r="AN489">
        <v>0.16199907448633621</v>
      </c>
      <c r="AO489">
        <v>-0.13996451539525723</v>
      </c>
      <c r="AP489">
        <v>-8.0335751738507266E-2</v>
      </c>
      <c r="AQ489">
        <v>-2.2243998877656823E-3</v>
      </c>
      <c r="AR489">
        <v>-2.3126729671280044E-2</v>
      </c>
    </row>
    <row r="490" spans="1:44" x14ac:dyDescent="0.2">
      <c r="A490">
        <v>482</v>
      </c>
      <c r="B490">
        <v>-8.0226404259392092E-2</v>
      </c>
      <c r="C490">
        <v>-3.9644914676043697E-2</v>
      </c>
      <c r="D490">
        <v>-4.2256755031040427E-2</v>
      </c>
      <c r="E490">
        <v>2.7270778141395002E-3</v>
      </c>
      <c r="F490">
        <v>-4.4861492065458974E-2</v>
      </c>
      <c r="G490">
        <v>4.982373706459331E-2</v>
      </c>
      <c r="H490">
        <v>-9.0191549102139001E-2</v>
      </c>
      <c r="I490">
        <v>-6.3100274269990986E-2</v>
      </c>
      <c r="J490">
        <v>5.3824698624665546E-2</v>
      </c>
      <c r="K490">
        <v>0.10127701256119392</v>
      </c>
      <c r="L490">
        <v>-1.054756623700126E-2</v>
      </c>
      <c r="M490">
        <v>7.5219632502440348E-2</v>
      </c>
      <c r="N490">
        <v>-3.4413988151228092E-2</v>
      </c>
      <c r="O490">
        <v>-1.0631619465483189E-3</v>
      </c>
      <c r="P490">
        <v>-5.7387753052300372E-2</v>
      </c>
      <c r="Q490">
        <v>-3.9433361606503126E-2</v>
      </c>
      <c r="R490">
        <v>-3.1164358791863411E-2</v>
      </c>
      <c r="S490">
        <v>1.7380657829241919E-2</v>
      </c>
      <c r="T490">
        <v>-6.3747557695519541E-2</v>
      </c>
      <c r="U490">
        <v>0.28758660075806652</v>
      </c>
      <c r="V490">
        <v>-1.0075991801530737E-2</v>
      </c>
      <c r="W490">
        <v>-0.18017601372978487</v>
      </c>
      <c r="X490">
        <v>-5.859572569230842E-2</v>
      </c>
      <c r="Y490">
        <v>2.0228223414486379E-2</v>
      </c>
      <c r="Z490">
        <v>0.17984024281562005</v>
      </c>
      <c r="AA490">
        <v>3.5684239754407709E-3</v>
      </c>
      <c r="AB490">
        <v>9.1828824663278796E-2</v>
      </c>
      <c r="AC490">
        <v>7.7395011994567664E-3</v>
      </c>
      <c r="AD490">
        <v>-7.9198608044226404E-3</v>
      </c>
      <c r="AE490">
        <v>-7.6325396127366996E-2</v>
      </c>
      <c r="AF490">
        <v>-0.16077728428416194</v>
      </c>
      <c r="AG490">
        <v>-5.7158768237642987E-2</v>
      </c>
      <c r="AH490">
        <v>-9.6118378242487923E-2</v>
      </c>
      <c r="AI490">
        <v>-0.24626949677173404</v>
      </c>
      <c r="AJ490">
        <v>0.59170311501727779</v>
      </c>
      <c r="AK490">
        <v>-0.14656052763129623</v>
      </c>
      <c r="AL490">
        <v>7.3702722692664091E-2</v>
      </c>
      <c r="AM490">
        <v>-6.4776081792960016E-2</v>
      </c>
      <c r="AN490">
        <v>2.647335831443054E-2</v>
      </c>
      <c r="AO490">
        <v>8.3713236258220469E-2</v>
      </c>
      <c r="AP490">
        <v>4.4936075001758669E-2</v>
      </c>
      <c r="AQ490">
        <v>2.0916641656816504E-2</v>
      </c>
      <c r="AR490">
        <v>-0.18092235634805853</v>
      </c>
    </row>
    <row r="491" spans="1:44" x14ac:dyDescent="0.2">
      <c r="A491">
        <v>483</v>
      </c>
      <c r="B491">
        <v>4.1533097315911149E-3</v>
      </c>
      <c r="C491">
        <v>-1.88676372450719E-2</v>
      </c>
      <c r="D491">
        <v>2.3463650625102472E-2</v>
      </c>
      <c r="E491">
        <v>-4.1360812222612564E-2</v>
      </c>
      <c r="F491">
        <v>6.7621336238101293E-2</v>
      </c>
      <c r="G491">
        <v>-0.10207940283839423</v>
      </c>
      <c r="H491">
        <v>0.18899303525604849</v>
      </c>
      <c r="I491">
        <v>1.7529145944926716E-2</v>
      </c>
      <c r="J491">
        <v>5.7886306260276132E-2</v>
      </c>
      <c r="K491">
        <v>9.0835177015328838E-2</v>
      </c>
      <c r="L491">
        <v>0.12252386227406742</v>
      </c>
      <c r="M491">
        <v>-1.4023895569927891E-2</v>
      </c>
      <c r="N491">
        <v>1.9852542223252945E-2</v>
      </c>
      <c r="O491">
        <v>4.7761929123138813E-2</v>
      </c>
      <c r="P491">
        <v>-2.5963400596292097E-2</v>
      </c>
      <c r="Q491">
        <v>-3.3536315739529643E-3</v>
      </c>
      <c r="R491">
        <v>-2.5163747380717583E-3</v>
      </c>
      <c r="S491">
        <v>1.1409403361601012E-2</v>
      </c>
      <c r="T491">
        <v>6.9852684458370895E-2</v>
      </c>
      <c r="U491">
        <v>-0.23879446077130284</v>
      </c>
      <c r="V491">
        <v>6.5027049765613576E-2</v>
      </c>
      <c r="W491">
        <v>-0.44154972207951448</v>
      </c>
      <c r="X491">
        <v>4.040568495936836E-2</v>
      </c>
      <c r="Y491">
        <v>4.4376557027486108E-2</v>
      </c>
      <c r="Z491">
        <v>-8.5324315401453132E-2</v>
      </c>
      <c r="AA491">
        <v>0.11171106170772771</v>
      </c>
      <c r="AB491">
        <v>-2.2869854021404956E-2</v>
      </c>
      <c r="AC491">
        <v>2.3338134530999088E-3</v>
      </c>
      <c r="AD491">
        <v>9.675187704941246E-3</v>
      </c>
      <c r="AE491">
        <v>-1.1106384217395182E-2</v>
      </c>
      <c r="AF491">
        <v>7.4106659722410484E-3</v>
      </c>
      <c r="AG491">
        <v>3.3008132104231036E-2</v>
      </c>
      <c r="AH491">
        <v>-8.2076205882175679E-2</v>
      </c>
      <c r="AI491">
        <v>0.4021802019812315</v>
      </c>
      <c r="AJ491">
        <v>-0.27806133284144596</v>
      </c>
      <c r="AK491">
        <v>3.3214148849791236E-2</v>
      </c>
      <c r="AL491">
        <v>6.4032484264447298E-2</v>
      </c>
      <c r="AM491">
        <v>0.27466306144323482</v>
      </c>
      <c r="AN491">
        <v>0.13851160338819501</v>
      </c>
      <c r="AO491">
        <v>2.0106714726594532E-2</v>
      </c>
      <c r="AP491">
        <v>3.3361911731965455E-2</v>
      </c>
      <c r="AQ491">
        <v>-3.5721570159876204E-2</v>
      </c>
      <c r="AR491">
        <v>8.5521043730613533E-2</v>
      </c>
    </row>
    <row r="492" spans="1:44" x14ac:dyDescent="0.2">
      <c r="A492">
        <v>484</v>
      </c>
      <c r="B492">
        <v>-1.6236876176348725E-2</v>
      </c>
      <c r="C492">
        <v>-3.8345418909204732E-3</v>
      </c>
      <c r="D492">
        <v>-1.2450074618096441E-2</v>
      </c>
      <c r="E492">
        <v>8.7241490336240624E-3</v>
      </c>
      <c r="F492">
        <v>-2.0991094217389206E-2</v>
      </c>
      <c r="G492">
        <v>3.0352372767497027E-2</v>
      </c>
      <c r="H492">
        <v>-4.9830978548609628E-2</v>
      </c>
      <c r="I492">
        <v>-1.5816864765765382E-2</v>
      </c>
      <c r="J492">
        <v>2.9233082828716839E-3</v>
      </c>
      <c r="K492">
        <v>-2.2750876138054599E-2</v>
      </c>
      <c r="L492">
        <v>-0.17049800655539116</v>
      </c>
      <c r="M492">
        <v>7.3047045541512201E-3</v>
      </c>
      <c r="N492">
        <v>3.6648296551849757E-2</v>
      </c>
      <c r="O492">
        <v>-3.8324482024713058E-2</v>
      </c>
      <c r="P492">
        <v>0.10173399588687682</v>
      </c>
      <c r="Q492">
        <v>-6.1996288038890235E-2</v>
      </c>
      <c r="R492">
        <v>-0.11343649716665039</v>
      </c>
      <c r="S492">
        <v>3.6580293972228173E-3</v>
      </c>
      <c r="T492">
        <v>3.9382107773237474E-2</v>
      </c>
      <c r="U492">
        <v>-0.48438863161639645</v>
      </c>
      <c r="V492">
        <v>-1.2293833683932887E-2</v>
      </c>
      <c r="W492">
        <v>0.22968939639270469</v>
      </c>
      <c r="X492">
        <v>2.8111081143102012E-2</v>
      </c>
      <c r="Y492">
        <v>1.2994739973344993E-2</v>
      </c>
      <c r="Z492">
        <v>-6.8965923212439439E-2</v>
      </c>
      <c r="AA492">
        <v>-0.31072310163566053</v>
      </c>
      <c r="AB492">
        <v>1.3067388738261521E-2</v>
      </c>
      <c r="AC492">
        <v>6.1094285014284377E-2</v>
      </c>
      <c r="AD492">
        <v>-7.0067255269509299E-2</v>
      </c>
      <c r="AE492">
        <v>8.0897831172759505E-2</v>
      </c>
      <c r="AF492">
        <v>-9.1797771472069689E-3</v>
      </c>
      <c r="AG492">
        <v>-4.8708740046434218E-2</v>
      </c>
      <c r="AH492">
        <v>0.13718434745705266</v>
      </c>
      <c r="AI492">
        <v>-0.41973928427061646</v>
      </c>
      <c r="AJ492">
        <v>0.18993607336766183</v>
      </c>
      <c r="AK492">
        <v>0.10203536969678462</v>
      </c>
      <c r="AL492">
        <v>1.9957449567573393E-2</v>
      </c>
      <c r="AM492">
        <v>-7.57065504438591E-2</v>
      </c>
      <c r="AN492">
        <v>-0.31594006167230981</v>
      </c>
      <c r="AO492">
        <v>7.1322775774754321E-2</v>
      </c>
      <c r="AP492">
        <v>0.11963335127480623</v>
      </c>
      <c r="AQ492">
        <v>3.7168595011993544E-2</v>
      </c>
      <c r="AR492">
        <v>4.0544960146519093E-2</v>
      </c>
    </row>
    <row r="493" spans="1:44" x14ac:dyDescent="0.2">
      <c r="A493">
        <v>485</v>
      </c>
      <c r="B493">
        <v>2.3152701069066861E-2</v>
      </c>
      <c r="C493">
        <v>-3.5928184173170452E-2</v>
      </c>
      <c r="D493">
        <v>6.1282659935003814E-2</v>
      </c>
      <c r="E493">
        <v>-9.1597505337671081E-2</v>
      </c>
      <c r="F493">
        <v>0.16829562464984593</v>
      </c>
      <c r="G493">
        <v>-0.22245493734979149</v>
      </c>
      <c r="H493">
        <v>0.50254394345684772</v>
      </c>
      <c r="I493">
        <v>6.8596858945934924E-2</v>
      </c>
      <c r="J493">
        <v>-6.7864948620720011E-2</v>
      </c>
      <c r="K493">
        <v>-0.12246932609332117</v>
      </c>
      <c r="L493">
        <v>-3.9834556869639104E-2</v>
      </c>
      <c r="M493">
        <v>-6.5709431518737982E-2</v>
      </c>
      <c r="N493">
        <v>3.7653244191904189E-2</v>
      </c>
      <c r="O493">
        <v>2.9630402356305652E-2</v>
      </c>
      <c r="P493">
        <v>5.4796859082616667E-2</v>
      </c>
      <c r="Q493">
        <v>-4.6959821616652242E-2</v>
      </c>
      <c r="R493">
        <v>-2.1930566558624132E-2</v>
      </c>
      <c r="S493">
        <v>-5.0158328031223887E-2</v>
      </c>
      <c r="T493">
        <v>-3.4101684908500851E-2</v>
      </c>
      <c r="U493">
        <v>0.39706993745508701</v>
      </c>
      <c r="V493">
        <v>3.5679718287207063E-2</v>
      </c>
      <c r="W493">
        <v>5.2336888091205402E-2</v>
      </c>
      <c r="X493">
        <v>-5.9239757160958306E-2</v>
      </c>
      <c r="Y493">
        <v>-7.8429287397013825E-2</v>
      </c>
      <c r="Z493">
        <v>-2.3927834379937507E-2</v>
      </c>
      <c r="AA493">
        <v>2.8338039697769268E-2</v>
      </c>
      <c r="AB493">
        <v>-6.2474339580860794E-2</v>
      </c>
      <c r="AC493">
        <v>2.9121195523795551E-2</v>
      </c>
      <c r="AD493">
        <v>2.1056252725977442E-2</v>
      </c>
      <c r="AE493">
        <v>6.2559914810794481E-2</v>
      </c>
      <c r="AF493">
        <v>9.8332643711140255E-2</v>
      </c>
      <c r="AG493">
        <v>-1.8585255858860394E-2</v>
      </c>
      <c r="AH493">
        <v>-0.15292888751262979</v>
      </c>
      <c r="AI493">
        <v>1.937764288852728E-2</v>
      </c>
      <c r="AJ493">
        <v>4.5532740786463632E-2</v>
      </c>
      <c r="AK493">
        <v>9.1046611144142808E-2</v>
      </c>
      <c r="AL493">
        <v>-0.12446305886324205</v>
      </c>
      <c r="AM493">
        <v>-0.4600685999347206</v>
      </c>
      <c r="AN493">
        <v>0.16199907448633621</v>
      </c>
      <c r="AO493">
        <v>-0.13996451539525723</v>
      </c>
      <c r="AP493">
        <v>-8.0335751738507266E-2</v>
      </c>
      <c r="AQ493">
        <v>-2.2243998877656823E-3</v>
      </c>
      <c r="AR493">
        <v>-2.3126729671280044E-2</v>
      </c>
    </row>
    <row r="494" spans="1:44" x14ac:dyDescent="0.2">
      <c r="A494">
        <v>486</v>
      </c>
      <c r="B494">
        <v>2.3152701069066861E-2</v>
      </c>
      <c r="C494">
        <v>-3.5928184173170452E-2</v>
      </c>
      <c r="D494">
        <v>6.1282659935003814E-2</v>
      </c>
      <c r="E494">
        <v>-9.1597505337671081E-2</v>
      </c>
      <c r="F494">
        <v>0.16829562464984593</v>
      </c>
      <c r="G494">
        <v>-0.22245493734979149</v>
      </c>
      <c r="H494">
        <v>0.50254394345684772</v>
      </c>
      <c r="I494">
        <v>6.8596858945934924E-2</v>
      </c>
      <c r="J494">
        <v>-6.7864948620720011E-2</v>
      </c>
      <c r="K494">
        <v>-0.12246932609332117</v>
      </c>
      <c r="L494">
        <v>-3.9834556869639104E-2</v>
      </c>
      <c r="M494">
        <v>-6.5709431518737982E-2</v>
      </c>
      <c r="N494">
        <v>3.7653244191904189E-2</v>
      </c>
      <c r="O494">
        <v>2.9630402356305652E-2</v>
      </c>
      <c r="P494">
        <v>5.4796859082616667E-2</v>
      </c>
      <c r="Q494">
        <v>-4.6959821616652242E-2</v>
      </c>
      <c r="R494">
        <v>-2.1930566558624132E-2</v>
      </c>
      <c r="S494">
        <v>-5.0158328031223887E-2</v>
      </c>
      <c r="T494">
        <v>-3.4101684908500851E-2</v>
      </c>
      <c r="U494">
        <v>0.39706993745508701</v>
      </c>
      <c r="V494">
        <v>3.5679718287207063E-2</v>
      </c>
      <c r="W494">
        <v>5.2336888091205402E-2</v>
      </c>
      <c r="X494">
        <v>-5.9239757160958306E-2</v>
      </c>
      <c r="Y494">
        <v>-7.8429287397013825E-2</v>
      </c>
      <c r="Z494">
        <v>-2.3927834379937507E-2</v>
      </c>
      <c r="AA494">
        <v>2.8338039697769268E-2</v>
      </c>
      <c r="AB494">
        <v>-6.2474339580860794E-2</v>
      </c>
      <c r="AC494">
        <v>2.9121195523795551E-2</v>
      </c>
      <c r="AD494">
        <v>2.1056252725977442E-2</v>
      </c>
      <c r="AE494">
        <v>6.2559914810794481E-2</v>
      </c>
      <c r="AF494">
        <v>9.8332643711140255E-2</v>
      </c>
      <c r="AG494">
        <v>-1.8585255858860394E-2</v>
      </c>
      <c r="AH494">
        <v>-0.15292888751262979</v>
      </c>
      <c r="AI494">
        <v>1.937764288852728E-2</v>
      </c>
      <c r="AJ494">
        <v>4.5532740786463632E-2</v>
      </c>
      <c r="AK494">
        <v>9.1046611144142808E-2</v>
      </c>
      <c r="AL494">
        <v>-0.12446305886324205</v>
      </c>
      <c r="AM494">
        <v>-0.4600685999347206</v>
      </c>
      <c r="AN494">
        <v>0.16199907448633621</v>
      </c>
      <c r="AO494">
        <v>-0.13996451539525723</v>
      </c>
      <c r="AP494">
        <v>-8.0335751738507266E-2</v>
      </c>
      <c r="AQ494">
        <v>-2.2243998877656823E-3</v>
      </c>
      <c r="AR494">
        <v>-2.3126729671280044E-2</v>
      </c>
    </row>
    <row r="495" spans="1:44" x14ac:dyDescent="0.2">
      <c r="A495">
        <v>487</v>
      </c>
      <c r="B495">
        <v>7.3025720819792195E-2</v>
      </c>
      <c r="C495">
        <v>0.12473488243986242</v>
      </c>
      <c r="D495">
        <v>-4.5974533578881038E-2</v>
      </c>
      <c r="E495">
        <v>0.17893591107073248</v>
      </c>
      <c r="F495">
        <v>-0.19077410615590251</v>
      </c>
      <c r="G495">
        <v>0.45686874337446981</v>
      </c>
      <c r="H495">
        <v>-0.44454440557923613</v>
      </c>
      <c r="I495">
        <v>4.535392017124229E-2</v>
      </c>
      <c r="J495">
        <v>-4.9364069247984199E-2</v>
      </c>
      <c r="K495">
        <v>-0.33565668234022861</v>
      </c>
      <c r="L495">
        <v>0.15513099999659774</v>
      </c>
      <c r="M495">
        <v>3.7257862038816203E-2</v>
      </c>
      <c r="N495">
        <v>2.0749696109809035E-2</v>
      </c>
      <c r="O495">
        <v>4.0118885791360137E-2</v>
      </c>
      <c r="P495">
        <v>4.4874857516436606E-2</v>
      </c>
      <c r="Q495">
        <v>0.10764803972885439</v>
      </c>
      <c r="R495">
        <v>0.13386388383446857</v>
      </c>
      <c r="S495">
        <v>4.2804368582458618E-2</v>
      </c>
      <c r="T495">
        <v>1.8318350264087124E-2</v>
      </c>
      <c r="U495">
        <v>8.6138627902250464E-2</v>
      </c>
      <c r="V495">
        <v>-4.6953181271241595E-2</v>
      </c>
      <c r="W495">
        <v>0.20923086256226897</v>
      </c>
      <c r="X495">
        <v>0.19732474116674714</v>
      </c>
      <c r="Y495">
        <v>-3.4270455866202698E-2</v>
      </c>
      <c r="Z495">
        <v>-0.22694973981578059</v>
      </c>
      <c r="AA495">
        <v>2.7213586525646205E-2</v>
      </c>
      <c r="AB495">
        <v>-1.2601121515165237E-2</v>
      </c>
      <c r="AC495">
        <v>3.819194396845127E-2</v>
      </c>
      <c r="AD495">
        <v>0.11334660155357468</v>
      </c>
      <c r="AE495">
        <v>5.7434858278717638E-2</v>
      </c>
      <c r="AF495">
        <v>0.17498969548108056</v>
      </c>
      <c r="AG495">
        <v>0.1309638173980423</v>
      </c>
      <c r="AH495">
        <v>-5.4880077355452528E-2</v>
      </c>
      <c r="AI495">
        <v>-0.13521367528968575</v>
      </c>
      <c r="AJ495">
        <v>-7.1743374533814519E-2</v>
      </c>
      <c r="AK495">
        <v>0.19772897334315709</v>
      </c>
      <c r="AL495">
        <v>-0.11621124126705962</v>
      </c>
      <c r="AM495">
        <v>-2.9518181348623496E-2</v>
      </c>
      <c r="AN495">
        <v>-3.8531910338881037E-2</v>
      </c>
      <c r="AO495">
        <v>-0.22664311680200089</v>
      </c>
      <c r="AP495">
        <v>-0.19705035607858967</v>
      </c>
      <c r="AQ495">
        <v>-2.796631761664492E-2</v>
      </c>
      <c r="AR495">
        <v>8.3581580318722981E-2</v>
      </c>
    </row>
    <row r="496" spans="1:44" x14ac:dyDescent="0.2">
      <c r="A496">
        <v>488</v>
      </c>
      <c r="B496">
        <v>-3.5340374735488345E-2</v>
      </c>
      <c r="C496">
        <v>-1.8929794484841E-2</v>
      </c>
      <c r="D496">
        <v>-1.6727223147124493E-2</v>
      </c>
      <c r="E496">
        <v>-2.2400410034397744E-3</v>
      </c>
      <c r="F496">
        <v>-1.4519706882459404E-2</v>
      </c>
      <c r="G496">
        <v>1.2460589993305016E-2</v>
      </c>
      <c r="H496">
        <v>-2.6648244032829838E-2</v>
      </c>
      <c r="I496">
        <v>9.3948427305333038E-2</v>
      </c>
      <c r="J496">
        <v>4.5839629575936236E-2</v>
      </c>
      <c r="K496">
        <v>8.7297324041553992E-2</v>
      </c>
      <c r="L496">
        <v>5.9195608856442483E-2</v>
      </c>
      <c r="M496">
        <v>2.4946026665818577E-2</v>
      </c>
      <c r="N496">
        <v>-6.835093632414635E-2</v>
      </c>
      <c r="O496">
        <v>2.1183366656789548E-2</v>
      </c>
      <c r="P496">
        <v>-3.5117222663559766E-2</v>
      </c>
      <c r="Q496">
        <v>1.9265739171075102E-2</v>
      </c>
      <c r="R496">
        <v>8.0136914878641941E-2</v>
      </c>
      <c r="S496">
        <v>4.6769563225517619E-2</v>
      </c>
      <c r="T496">
        <v>-9.9933142104073558E-2</v>
      </c>
      <c r="U496">
        <v>-0.52700539518567946</v>
      </c>
      <c r="V496">
        <v>-1.9699117259833865E-2</v>
      </c>
      <c r="W496">
        <v>-6.7959138766861549E-2</v>
      </c>
      <c r="X496">
        <v>7.9885004417875605E-2</v>
      </c>
      <c r="Y496">
        <v>6.1064922578855541E-2</v>
      </c>
      <c r="Z496">
        <v>0.12903248666483114</v>
      </c>
      <c r="AA496">
        <v>3.5433062489180989E-2</v>
      </c>
      <c r="AB496">
        <v>5.2158902854179567E-2</v>
      </c>
      <c r="AC496">
        <v>5.1244169861541566E-2</v>
      </c>
      <c r="AD496">
        <v>6.312521560057438E-2</v>
      </c>
      <c r="AE496">
        <v>9.1832568264025305E-3</v>
      </c>
      <c r="AF496">
        <v>0.10012695056311793</v>
      </c>
      <c r="AG496">
        <v>0.11397395805169097</v>
      </c>
      <c r="AH496">
        <v>7.7063947366292185E-2</v>
      </c>
      <c r="AI496">
        <v>-0.44737453681048767</v>
      </c>
      <c r="AJ496">
        <v>0.18550638847773016</v>
      </c>
      <c r="AK496">
        <v>0.11892212756595022</v>
      </c>
      <c r="AL496">
        <v>-1.6024889029295553E-2</v>
      </c>
      <c r="AM496">
        <v>0.1701458687329398</v>
      </c>
      <c r="AN496">
        <v>3.9827880091902301E-2</v>
      </c>
      <c r="AO496">
        <v>2.4337809566273405E-2</v>
      </c>
      <c r="AP496">
        <v>-8.2546809316460079E-2</v>
      </c>
      <c r="AQ496">
        <v>-0.10094852111461816</v>
      </c>
      <c r="AR496">
        <v>0.14206760859077638</v>
      </c>
    </row>
    <row r="497" spans="1:44" x14ac:dyDescent="0.2">
      <c r="A497">
        <v>489</v>
      </c>
      <c r="B497">
        <v>-2.8256342054307715E-2</v>
      </c>
      <c r="C497">
        <v>-5.3093439840294909E-3</v>
      </c>
      <c r="D497">
        <v>-2.3069481885139798E-2</v>
      </c>
      <c r="E497">
        <v>1.8179530244772479E-2</v>
      </c>
      <c r="F497">
        <v>-4.0512513662493199E-2</v>
      </c>
      <c r="G497">
        <v>6.1170202574815313E-2</v>
      </c>
      <c r="H497">
        <v>-9.582130744963091E-2</v>
      </c>
      <c r="I497">
        <v>7.0783894861778274E-2</v>
      </c>
      <c r="J497">
        <v>-0.10215873312674262</v>
      </c>
      <c r="K497">
        <v>0.18147840478094612</v>
      </c>
      <c r="L497">
        <v>4.5682264592949995E-3</v>
      </c>
      <c r="M497">
        <v>-3.8980796386411609E-2</v>
      </c>
      <c r="N497">
        <v>3.2307642749000332E-2</v>
      </c>
      <c r="O497">
        <v>2.5422508191034865E-2</v>
      </c>
      <c r="P497">
        <v>-3.539058072842538E-2</v>
      </c>
      <c r="Q497">
        <v>-5.623291509863082E-2</v>
      </c>
      <c r="R497">
        <v>-1.7661712416179087E-2</v>
      </c>
      <c r="S497">
        <v>-6.8449997057578149E-2</v>
      </c>
      <c r="T497">
        <v>2.8350831648912278E-2</v>
      </c>
      <c r="U497">
        <v>0.27542274748168127</v>
      </c>
      <c r="V497">
        <v>-1.5413214414837784E-3</v>
      </c>
      <c r="W497">
        <v>0.12757851445497881</v>
      </c>
      <c r="X497">
        <v>0.12263903312760482</v>
      </c>
      <c r="Y497">
        <v>-3.2027335942428903E-2</v>
      </c>
      <c r="Z497">
        <v>-4.9209473125471304E-2</v>
      </c>
      <c r="AA497">
        <v>7.9892932528275784E-2</v>
      </c>
      <c r="AB497">
        <v>-6.4883174928487386E-2</v>
      </c>
      <c r="AC497">
        <v>-1.7436654748108293E-2</v>
      </c>
      <c r="AD497">
        <v>4.8639858917189471E-2</v>
      </c>
      <c r="AE497">
        <v>-1.9537675526555165E-2</v>
      </c>
      <c r="AF497">
        <v>-7.390593149812652E-2</v>
      </c>
      <c r="AG497">
        <v>1.7642402316278893E-2</v>
      </c>
      <c r="AH497">
        <v>0.14120638703725463</v>
      </c>
      <c r="AI497">
        <v>0.36836294972769812</v>
      </c>
      <c r="AJ497">
        <v>0.22401275165164214</v>
      </c>
      <c r="AK497">
        <v>-8.4987497433975934E-3</v>
      </c>
      <c r="AL497">
        <v>-6.2128339972874813E-2</v>
      </c>
      <c r="AM497">
        <v>-2.3013296859749399E-2</v>
      </c>
      <c r="AN497">
        <v>0.14361626105869774</v>
      </c>
      <c r="AO497">
        <v>2.8219458420989163E-2</v>
      </c>
      <c r="AP497">
        <v>-4.6892526196089301E-2</v>
      </c>
      <c r="AQ497">
        <v>0.27012311835462133</v>
      </c>
      <c r="AR497">
        <v>-3.7537956249611648E-2</v>
      </c>
    </row>
    <row r="498" spans="1:44" x14ac:dyDescent="0.2">
      <c r="A498">
        <v>490</v>
      </c>
      <c r="B498">
        <v>4.4015781856717506E-2</v>
      </c>
      <c r="C498">
        <v>5.8722977428111722E-3</v>
      </c>
      <c r="D498">
        <v>3.7920801874652188E-2</v>
      </c>
      <c r="E498">
        <v>-3.0877600751383238E-2</v>
      </c>
      <c r="F498">
        <v>7.0990416359560493E-2</v>
      </c>
      <c r="G498">
        <v>-9.5115713039904404E-2</v>
      </c>
      <c r="H498">
        <v>0.18356615513513708</v>
      </c>
      <c r="I498">
        <v>-0.14858381242619012</v>
      </c>
      <c r="J498">
        <v>1.9180886815193254E-3</v>
      </c>
      <c r="K498">
        <v>1.1924932301017765E-2</v>
      </c>
      <c r="L498">
        <v>-0.37676827316970951</v>
      </c>
      <c r="M498">
        <v>4.5741906730945026E-2</v>
      </c>
      <c r="N498">
        <v>-1.3061224489795742E-2</v>
      </c>
      <c r="O498">
        <v>2.1144519059948408E-2</v>
      </c>
      <c r="P498">
        <v>4.3332554385360655E-2</v>
      </c>
      <c r="Q498">
        <v>2.2843136544594689E-3</v>
      </c>
      <c r="R498">
        <v>7.549156030300419E-2</v>
      </c>
      <c r="S498">
        <v>-2.9166273084438976E-2</v>
      </c>
      <c r="T498">
        <v>1.8914540388855317E-2</v>
      </c>
      <c r="U498">
        <v>0.11847554679694383</v>
      </c>
      <c r="V498">
        <v>-6.9764407577759702E-2</v>
      </c>
      <c r="W498">
        <v>-5.0401868860628918E-2</v>
      </c>
      <c r="X498">
        <v>-0.24427201251136965</v>
      </c>
      <c r="Y498">
        <v>-8.2565501953100195E-3</v>
      </c>
      <c r="Z498">
        <v>-3.9681977808465496E-2</v>
      </c>
      <c r="AA498">
        <v>-0.17890076756545004</v>
      </c>
      <c r="AB498">
        <v>4.9637855251982055E-2</v>
      </c>
      <c r="AC498">
        <v>1.5836901440846818E-2</v>
      </c>
      <c r="AD498">
        <v>-6.0214468278283806E-2</v>
      </c>
      <c r="AE498">
        <v>2.810206361361911E-2</v>
      </c>
      <c r="AF498">
        <v>7.5391038800724175E-2</v>
      </c>
      <c r="AG498">
        <v>2.7968673883924877E-2</v>
      </c>
      <c r="AH498">
        <v>-2.8115536059798996E-2</v>
      </c>
      <c r="AI498">
        <v>-0.23272716858362852</v>
      </c>
      <c r="AJ498">
        <v>-0.12477755107236399</v>
      </c>
      <c r="AK498">
        <v>-0.11151338169647129</v>
      </c>
      <c r="AL498">
        <v>2.2331589405130359E-2</v>
      </c>
      <c r="AM498">
        <v>1.7918921179088443E-2</v>
      </c>
      <c r="AN498">
        <v>2.819686361168916E-3</v>
      </c>
      <c r="AO498">
        <v>0.11150172645073608</v>
      </c>
      <c r="AP498">
        <v>-4.3373914251864432E-2</v>
      </c>
      <c r="AQ498">
        <v>-4.1177944448394732E-2</v>
      </c>
      <c r="AR498">
        <v>3.0185477792180615E-2</v>
      </c>
    </row>
    <row r="499" spans="1:44" x14ac:dyDescent="0.2">
      <c r="A499">
        <v>491</v>
      </c>
      <c r="B499">
        <v>3.724273771552622E-2</v>
      </c>
      <c r="C499">
        <v>-2.1689789117790736E-2</v>
      </c>
      <c r="D499">
        <v>6.0239100213595353E-2</v>
      </c>
      <c r="E499">
        <v>-7.7273974629761044E-2</v>
      </c>
      <c r="F499">
        <v>0.14902914956601565</v>
      </c>
      <c r="G499">
        <v>-0.19695159542405916</v>
      </c>
      <c r="H499">
        <v>0.43083423492108675</v>
      </c>
      <c r="I499">
        <v>3.0503150564823445E-2</v>
      </c>
      <c r="J499">
        <v>-0.10735859666241698</v>
      </c>
      <c r="K499">
        <v>-9.5168658881532808E-2</v>
      </c>
      <c r="L499">
        <v>4.6538857316625659E-2</v>
      </c>
      <c r="M499">
        <v>1.5562616064948021E-3</v>
      </c>
      <c r="N499">
        <v>-0.10493974611807733</v>
      </c>
      <c r="O499">
        <v>-2.791403727147812E-3</v>
      </c>
      <c r="P499">
        <v>1.9477225954091848E-2</v>
      </c>
      <c r="Q499">
        <v>3.4683851248749731E-2</v>
      </c>
      <c r="R499">
        <v>-3.7435534583124541E-3</v>
      </c>
      <c r="S499">
        <v>2.8811496454943741E-2</v>
      </c>
      <c r="T499">
        <v>7.3622777681623397E-3</v>
      </c>
      <c r="U499">
        <v>-0.53664431397171064</v>
      </c>
      <c r="V499">
        <v>1.2276557218058315E-3</v>
      </c>
      <c r="W499">
        <v>0.33140267916824739</v>
      </c>
      <c r="X499">
        <v>2.0972052456869505E-2</v>
      </c>
      <c r="Y499">
        <v>-0.18942197208478939</v>
      </c>
      <c r="Z499">
        <v>-0.10535045198821225</v>
      </c>
      <c r="AA499">
        <v>8.6073779959344954E-2</v>
      </c>
      <c r="AB499">
        <v>1.1305377526294569E-2</v>
      </c>
      <c r="AC499">
        <v>-0.16852529287246087</v>
      </c>
      <c r="AD499">
        <v>-4.2509372789777511E-2</v>
      </c>
      <c r="AE499">
        <v>2.9167998311122378E-2</v>
      </c>
      <c r="AF499">
        <v>-4.8666730899990629E-2</v>
      </c>
      <c r="AG499">
        <v>-0.15382355359202582</v>
      </c>
      <c r="AH499">
        <v>2.9197885096529985E-2</v>
      </c>
      <c r="AI499">
        <v>-0.21826407379578749</v>
      </c>
      <c r="AJ499">
        <v>0.12286442841755285</v>
      </c>
      <c r="AK499">
        <v>-8.5860242181809432E-2</v>
      </c>
      <c r="AL499">
        <v>-6.4881467005437288E-2</v>
      </c>
      <c r="AM499">
        <v>-9.8180708704176833E-2</v>
      </c>
      <c r="AN499">
        <v>-1.8619537125158625E-2</v>
      </c>
      <c r="AO499">
        <v>9.3219882880173355E-3</v>
      </c>
      <c r="AP499">
        <v>-1.7691525001050756E-2</v>
      </c>
      <c r="AQ499">
        <v>0.10952062127725259</v>
      </c>
      <c r="AR499">
        <v>-8.6198015431769415E-2</v>
      </c>
    </row>
    <row r="500" spans="1:44" x14ac:dyDescent="0.2">
      <c r="A500">
        <v>492</v>
      </c>
      <c r="B500">
        <v>4.4015781856717506E-2</v>
      </c>
      <c r="C500">
        <v>5.8722977428111722E-3</v>
      </c>
      <c r="D500">
        <v>3.7920801874652188E-2</v>
      </c>
      <c r="E500">
        <v>-3.0877600751383238E-2</v>
      </c>
      <c r="F500">
        <v>7.0990416359560493E-2</v>
      </c>
      <c r="G500">
        <v>-9.5115713039904404E-2</v>
      </c>
      <c r="H500">
        <v>0.18356615513513708</v>
      </c>
      <c r="I500">
        <v>-0.14858381242619012</v>
      </c>
      <c r="J500">
        <v>1.9180886815193254E-3</v>
      </c>
      <c r="K500">
        <v>1.1924932301017765E-2</v>
      </c>
      <c r="L500">
        <v>-0.37676827316970951</v>
      </c>
      <c r="M500">
        <v>4.5741906730945026E-2</v>
      </c>
      <c r="N500">
        <v>-1.3061224489795742E-2</v>
      </c>
      <c r="O500">
        <v>2.1144519059948408E-2</v>
      </c>
      <c r="P500">
        <v>4.3332554385360655E-2</v>
      </c>
      <c r="Q500">
        <v>2.2843136544594689E-3</v>
      </c>
      <c r="R500">
        <v>7.549156030300419E-2</v>
      </c>
      <c r="S500">
        <v>-2.9166273084438976E-2</v>
      </c>
      <c r="T500">
        <v>1.8914540388855317E-2</v>
      </c>
      <c r="U500">
        <v>0.11847554679694383</v>
      </c>
      <c r="V500">
        <v>-6.9764407577759702E-2</v>
      </c>
      <c r="W500">
        <v>-5.0401868860628918E-2</v>
      </c>
      <c r="X500">
        <v>-0.24427201251136965</v>
      </c>
      <c r="Y500">
        <v>-8.2565501953100195E-3</v>
      </c>
      <c r="Z500">
        <v>-3.9681977808465496E-2</v>
      </c>
      <c r="AA500">
        <v>-0.17890076756545004</v>
      </c>
      <c r="AB500">
        <v>4.9637855251982055E-2</v>
      </c>
      <c r="AC500">
        <v>1.5836901440846818E-2</v>
      </c>
      <c r="AD500">
        <v>-6.0214468278283806E-2</v>
      </c>
      <c r="AE500">
        <v>2.810206361361911E-2</v>
      </c>
      <c r="AF500">
        <v>7.5391038800724175E-2</v>
      </c>
      <c r="AG500">
        <v>2.7968673883924877E-2</v>
      </c>
      <c r="AH500">
        <v>-2.8115536059798996E-2</v>
      </c>
      <c r="AI500">
        <v>-0.23272716858362852</v>
      </c>
      <c r="AJ500">
        <v>-0.12477755107236399</v>
      </c>
      <c r="AK500">
        <v>-0.11151338169647129</v>
      </c>
      <c r="AL500">
        <v>2.2331589405130359E-2</v>
      </c>
      <c r="AM500">
        <v>1.7918921179088443E-2</v>
      </c>
      <c r="AN500">
        <v>2.819686361168916E-3</v>
      </c>
      <c r="AO500">
        <v>0.11150172645073608</v>
      </c>
      <c r="AP500">
        <v>-4.3373914251864432E-2</v>
      </c>
      <c r="AQ500">
        <v>-4.1177944448394732E-2</v>
      </c>
      <c r="AR500">
        <v>3.0185477792180615E-2</v>
      </c>
    </row>
    <row r="501" spans="1:44" x14ac:dyDescent="0.2">
      <c r="A501">
        <v>493</v>
      </c>
      <c r="B501">
        <v>4.4015781856717506E-2</v>
      </c>
      <c r="C501">
        <v>5.8722977428111722E-3</v>
      </c>
      <c r="D501">
        <v>3.7920801874652188E-2</v>
      </c>
      <c r="E501">
        <v>-3.0877600751383238E-2</v>
      </c>
      <c r="F501">
        <v>7.0990416359560493E-2</v>
      </c>
      <c r="G501">
        <v>-9.5115713039904404E-2</v>
      </c>
      <c r="H501">
        <v>0.18356615513513708</v>
      </c>
      <c r="I501">
        <v>-0.14858381242619012</v>
      </c>
      <c r="J501">
        <v>1.9180886815193254E-3</v>
      </c>
      <c r="K501">
        <v>1.1924932301017765E-2</v>
      </c>
      <c r="L501">
        <v>-0.37676827316970951</v>
      </c>
      <c r="M501">
        <v>4.5741906730945026E-2</v>
      </c>
      <c r="N501">
        <v>-1.3061224489795742E-2</v>
      </c>
      <c r="O501">
        <v>2.1144519059948408E-2</v>
      </c>
      <c r="P501">
        <v>4.3332554385360655E-2</v>
      </c>
      <c r="Q501">
        <v>2.2843136544594689E-3</v>
      </c>
      <c r="R501">
        <v>7.549156030300419E-2</v>
      </c>
      <c r="S501">
        <v>-2.9166273084438976E-2</v>
      </c>
      <c r="T501">
        <v>1.8914540388855317E-2</v>
      </c>
      <c r="U501">
        <v>0.11847554679694383</v>
      </c>
      <c r="V501">
        <v>-6.9764407577759702E-2</v>
      </c>
      <c r="W501">
        <v>-5.0401868860628918E-2</v>
      </c>
      <c r="X501">
        <v>-0.24427201251136965</v>
      </c>
      <c r="Y501">
        <v>-8.2565501953100195E-3</v>
      </c>
      <c r="Z501">
        <v>-3.9681977808465496E-2</v>
      </c>
      <c r="AA501">
        <v>-0.17890076756545004</v>
      </c>
      <c r="AB501">
        <v>4.9637855251982055E-2</v>
      </c>
      <c r="AC501">
        <v>1.5836901440846818E-2</v>
      </c>
      <c r="AD501">
        <v>-6.0214468278283806E-2</v>
      </c>
      <c r="AE501">
        <v>2.810206361361911E-2</v>
      </c>
      <c r="AF501">
        <v>7.5391038800724175E-2</v>
      </c>
      <c r="AG501">
        <v>2.7968673883924877E-2</v>
      </c>
      <c r="AH501">
        <v>-2.8115536059798996E-2</v>
      </c>
      <c r="AI501">
        <v>-0.23272716858362852</v>
      </c>
      <c r="AJ501">
        <v>-0.12477755107236399</v>
      </c>
      <c r="AK501">
        <v>-0.11151338169647129</v>
      </c>
      <c r="AL501">
        <v>2.2331589405130359E-2</v>
      </c>
      <c r="AM501">
        <v>1.7918921179088443E-2</v>
      </c>
      <c r="AN501">
        <v>2.819686361168916E-3</v>
      </c>
      <c r="AO501">
        <v>0.11150172645073608</v>
      </c>
      <c r="AP501">
        <v>-4.3373914251864432E-2</v>
      </c>
      <c r="AQ501">
        <v>-4.1177944448394732E-2</v>
      </c>
      <c r="AR501">
        <v>3.0185477792180615E-2</v>
      </c>
    </row>
    <row r="502" spans="1:44" x14ac:dyDescent="0.2">
      <c r="A502">
        <v>494</v>
      </c>
      <c r="B502">
        <v>1.696087831797799E-2</v>
      </c>
      <c r="C502">
        <v>-3.2413212920028522E-2</v>
      </c>
      <c r="D502">
        <v>5.1028075101159587E-2</v>
      </c>
      <c r="E502">
        <v>-7.9390160927106601E-2</v>
      </c>
      <c r="F502">
        <v>0.14166504689935189</v>
      </c>
      <c r="G502">
        <v>-0.19362527426658316</v>
      </c>
      <c r="H502">
        <v>0.41579964062115238</v>
      </c>
      <c r="I502">
        <v>2.7848641472032476E-3</v>
      </c>
      <c r="J502">
        <v>6.404857068060954E-2</v>
      </c>
      <c r="K502">
        <v>0.11899873098500602</v>
      </c>
      <c r="L502">
        <v>5.924612125036588E-2</v>
      </c>
      <c r="M502">
        <v>-1.1930317980606953E-2</v>
      </c>
      <c r="N502">
        <v>8.0660313122478122E-2</v>
      </c>
      <c r="O502">
        <v>2.45580848949567E-2</v>
      </c>
      <c r="P502">
        <v>-4.1150943525447792E-2</v>
      </c>
      <c r="Q502">
        <v>3.6407489631963941E-2</v>
      </c>
      <c r="R502">
        <v>4.746397668438096E-4</v>
      </c>
      <c r="S502">
        <v>5.9152573090790028E-2</v>
      </c>
      <c r="T502">
        <v>2.5546181968592485E-2</v>
      </c>
      <c r="U502">
        <v>5.6546368665266744E-2</v>
      </c>
      <c r="V502">
        <v>6.4373546301308648E-2</v>
      </c>
      <c r="W502">
        <v>-0.42169641677545089</v>
      </c>
      <c r="X502">
        <v>-0.16898193861528354</v>
      </c>
      <c r="Y502">
        <v>5.2339425105003112E-2</v>
      </c>
      <c r="Z502">
        <v>0.17053107127866873</v>
      </c>
      <c r="AA502">
        <v>1.8587544049657234E-2</v>
      </c>
      <c r="AB502">
        <v>3.0166895137747396E-2</v>
      </c>
      <c r="AC502">
        <v>7.9611261476409956E-2</v>
      </c>
      <c r="AD502">
        <v>-2.0808550810457516E-2</v>
      </c>
      <c r="AE502">
        <v>-4.3094145278531504E-2</v>
      </c>
      <c r="AF502">
        <v>-1.7886470407140198E-2</v>
      </c>
      <c r="AG502">
        <v>-7.3356937157617708E-2</v>
      </c>
      <c r="AH502">
        <v>-0.14855147176060968</v>
      </c>
      <c r="AI502">
        <v>0.2655243321684948</v>
      </c>
      <c r="AJ502">
        <v>-0.48758844371277854</v>
      </c>
      <c r="AK502">
        <v>-5.025400335087471E-3</v>
      </c>
      <c r="AL502">
        <v>0.14455878040857328</v>
      </c>
      <c r="AM502">
        <v>0.19581994447515849</v>
      </c>
      <c r="AN502">
        <v>-2.6192590481818767E-2</v>
      </c>
      <c r="AO502">
        <v>9.651257295858473E-2</v>
      </c>
      <c r="AP502">
        <v>0.18450290543431414</v>
      </c>
      <c r="AQ502">
        <v>-8.3561029362521744E-2</v>
      </c>
      <c r="AR502">
        <v>6.7432864037838103E-2</v>
      </c>
    </row>
    <row r="503" spans="1:44" x14ac:dyDescent="0.2">
      <c r="A503">
        <v>495</v>
      </c>
      <c r="B503">
        <v>3.724273771552622E-2</v>
      </c>
      <c r="C503">
        <v>-2.1689789117790736E-2</v>
      </c>
      <c r="D503">
        <v>6.0239100213595353E-2</v>
      </c>
      <c r="E503">
        <v>-7.7273974629761044E-2</v>
      </c>
      <c r="F503">
        <v>0.14902914956601565</v>
      </c>
      <c r="G503">
        <v>-0.19695159542405916</v>
      </c>
      <c r="H503">
        <v>0.43083423492108675</v>
      </c>
      <c r="I503">
        <v>3.0503150564823445E-2</v>
      </c>
      <c r="J503">
        <v>-0.10735859666241698</v>
      </c>
      <c r="K503">
        <v>-9.5168658881532808E-2</v>
      </c>
      <c r="L503">
        <v>4.6538857316625659E-2</v>
      </c>
      <c r="M503">
        <v>1.5562616064948021E-3</v>
      </c>
      <c r="N503">
        <v>-0.10493974611807733</v>
      </c>
      <c r="O503">
        <v>-2.791403727147812E-3</v>
      </c>
      <c r="P503">
        <v>1.9477225954091848E-2</v>
      </c>
      <c r="Q503">
        <v>3.4683851248749731E-2</v>
      </c>
      <c r="R503">
        <v>-3.7435534583124541E-3</v>
      </c>
      <c r="S503">
        <v>2.8811496454943741E-2</v>
      </c>
      <c r="T503">
        <v>7.3622777681623397E-3</v>
      </c>
      <c r="U503">
        <v>-0.53664431397171064</v>
      </c>
      <c r="V503">
        <v>1.2276557218058315E-3</v>
      </c>
      <c r="W503">
        <v>0.33140267916824739</v>
      </c>
      <c r="X503">
        <v>2.0972052456869505E-2</v>
      </c>
      <c r="Y503">
        <v>-0.18942197208478939</v>
      </c>
      <c r="Z503">
        <v>-0.10535045198821225</v>
      </c>
      <c r="AA503">
        <v>8.6073779959344954E-2</v>
      </c>
      <c r="AB503">
        <v>1.1305377526294569E-2</v>
      </c>
      <c r="AC503">
        <v>-0.16852529287246087</v>
      </c>
      <c r="AD503">
        <v>-4.2509372789777511E-2</v>
      </c>
      <c r="AE503">
        <v>2.9167998311122378E-2</v>
      </c>
      <c r="AF503">
        <v>-4.8666730899990629E-2</v>
      </c>
      <c r="AG503">
        <v>-0.15382355359202582</v>
      </c>
      <c r="AH503">
        <v>2.9197885096529985E-2</v>
      </c>
      <c r="AI503">
        <v>-0.21826407379578749</v>
      </c>
      <c r="AJ503">
        <v>0.12286442841755285</v>
      </c>
      <c r="AK503">
        <v>-8.5860242181809432E-2</v>
      </c>
      <c r="AL503">
        <v>-6.4881467005437288E-2</v>
      </c>
      <c r="AM503">
        <v>-9.8180708704176833E-2</v>
      </c>
      <c r="AN503">
        <v>-1.8619537125158625E-2</v>
      </c>
      <c r="AO503">
        <v>9.3219882880173355E-3</v>
      </c>
      <c r="AP503">
        <v>-1.7691525001050756E-2</v>
      </c>
      <c r="AQ503">
        <v>0.10952062127725259</v>
      </c>
      <c r="AR503">
        <v>-8.6198015431769415E-2</v>
      </c>
    </row>
    <row r="504" spans="1:44" x14ac:dyDescent="0.2">
      <c r="A504">
        <v>496</v>
      </c>
      <c r="B504">
        <v>-8.0226404259392092E-2</v>
      </c>
      <c r="C504">
        <v>-3.9644914676043697E-2</v>
      </c>
      <c r="D504">
        <v>-4.2256755031040427E-2</v>
      </c>
      <c r="E504">
        <v>2.7270778141395002E-3</v>
      </c>
      <c r="F504">
        <v>-4.4861492065458974E-2</v>
      </c>
      <c r="G504">
        <v>4.982373706459331E-2</v>
      </c>
      <c r="H504">
        <v>-9.0191549102139001E-2</v>
      </c>
      <c r="I504">
        <v>-6.3100274269990986E-2</v>
      </c>
      <c r="J504">
        <v>5.3824698624665546E-2</v>
      </c>
      <c r="K504">
        <v>0.10127701256119392</v>
      </c>
      <c r="L504">
        <v>-1.054756623700126E-2</v>
      </c>
      <c r="M504">
        <v>7.5219632502440348E-2</v>
      </c>
      <c r="N504">
        <v>-3.4413988151228092E-2</v>
      </c>
      <c r="O504">
        <v>-1.0631619465483189E-3</v>
      </c>
      <c r="P504">
        <v>-5.7387753052300372E-2</v>
      </c>
      <c r="Q504">
        <v>-3.9433361606503126E-2</v>
      </c>
      <c r="R504">
        <v>-3.1164358791863411E-2</v>
      </c>
      <c r="S504">
        <v>1.7380657829241919E-2</v>
      </c>
      <c r="T504">
        <v>-6.3747557695519541E-2</v>
      </c>
      <c r="U504">
        <v>0.28758660075806652</v>
      </c>
      <c r="V504">
        <v>-1.0075991801530737E-2</v>
      </c>
      <c r="W504">
        <v>-0.18017601372978487</v>
      </c>
      <c r="X504">
        <v>-5.859572569230842E-2</v>
      </c>
      <c r="Y504">
        <v>2.0228223414486379E-2</v>
      </c>
      <c r="Z504">
        <v>0.17984024281562005</v>
      </c>
      <c r="AA504">
        <v>3.5684239754407709E-3</v>
      </c>
      <c r="AB504">
        <v>9.1828824663278796E-2</v>
      </c>
      <c r="AC504">
        <v>7.7395011994567664E-3</v>
      </c>
      <c r="AD504">
        <v>-7.9198608044226404E-3</v>
      </c>
      <c r="AE504">
        <v>-7.6325396127366996E-2</v>
      </c>
      <c r="AF504">
        <v>-0.16077728428416194</v>
      </c>
      <c r="AG504">
        <v>-5.7158768237642987E-2</v>
      </c>
      <c r="AH504">
        <v>-9.6118378242487923E-2</v>
      </c>
      <c r="AI504">
        <v>-0.24626949677173404</v>
      </c>
      <c r="AJ504">
        <v>0.59170311501727779</v>
      </c>
      <c r="AK504">
        <v>-0.14656052763129623</v>
      </c>
      <c r="AL504">
        <v>7.3702722692664091E-2</v>
      </c>
      <c r="AM504">
        <v>-6.4776081792960016E-2</v>
      </c>
      <c r="AN504">
        <v>2.647335831443054E-2</v>
      </c>
      <c r="AO504">
        <v>8.3713236258220469E-2</v>
      </c>
      <c r="AP504">
        <v>4.4936075001758669E-2</v>
      </c>
      <c r="AQ504">
        <v>2.0916641656816504E-2</v>
      </c>
      <c r="AR504">
        <v>-0.18092235634805853</v>
      </c>
    </row>
    <row r="505" spans="1:44" x14ac:dyDescent="0.2">
      <c r="A505">
        <v>497</v>
      </c>
      <c r="B505">
        <v>-2.8256342054307715E-2</v>
      </c>
      <c r="C505">
        <v>-5.3093439840294909E-3</v>
      </c>
      <c r="D505">
        <v>-2.3069481885139798E-2</v>
      </c>
      <c r="E505">
        <v>1.8179530244772479E-2</v>
      </c>
      <c r="F505">
        <v>-4.0512513662493199E-2</v>
      </c>
      <c r="G505">
        <v>6.1170202574815313E-2</v>
      </c>
      <c r="H505">
        <v>-9.582130744963091E-2</v>
      </c>
      <c r="I505">
        <v>7.0783894861778274E-2</v>
      </c>
      <c r="J505">
        <v>-0.10215873312674262</v>
      </c>
      <c r="K505">
        <v>0.18147840478094612</v>
      </c>
      <c r="L505">
        <v>4.5682264592949995E-3</v>
      </c>
      <c r="M505">
        <v>-3.8980796386411609E-2</v>
      </c>
      <c r="N505">
        <v>3.2307642749000332E-2</v>
      </c>
      <c r="O505">
        <v>2.5422508191034865E-2</v>
      </c>
      <c r="P505">
        <v>-3.539058072842538E-2</v>
      </c>
      <c r="Q505">
        <v>-5.623291509863082E-2</v>
      </c>
      <c r="R505">
        <v>-1.7661712416179087E-2</v>
      </c>
      <c r="S505">
        <v>-6.8449997057578149E-2</v>
      </c>
      <c r="T505">
        <v>2.8350831648912278E-2</v>
      </c>
      <c r="U505">
        <v>0.27542274748168127</v>
      </c>
      <c r="V505">
        <v>-1.5413214414837784E-3</v>
      </c>
      <c r="W505">
        <v>0.12757851445497881</v>
      </c>
      <c r="X505">
        <v>0.12263903312760482</v>
      </c>
      <c r="Y505">
        <v>-3.2027335942428903E-2</v>
      </c>
      <c r="Z505">
        <v>-4.9209473125471304E-2</v>
      </c>
      <c r="AA505">
        <v>7.9892932528275784E-2</v>
      </c>
      <c r="AB505">
        <v>-6.4883174928487386E-2</v>
      </c>
      <c r="AC505">
        <v>-1.7436654748108293E-2</v>
      </c>
      <c r="AD505">
        <v>4.8639858917189471E-2</v>
      </c>
      <c r="AE505">
        <v>-1.9537675526555165E-2</v>
      </c>
      <c r="AF505">
        <v>-7.390593149812652E-2</v>
      </c>
      <c r="AG505">
        <v>1.7642402316278893E-2</v>
      </c>
      <c r="AH505">
        <v>0.14120638703725463</v>
      </c>
      <c r="AI505">
        <v>0.36836294972769812</v>
      </c>
      <c r="AJ505">
        <v>0.22401275165164214</v>
      </c>
      <c r="AK505">
        <v>-8.4987497433975934E-3</v>
      </c>
      <c r="AL505">
        <v>-6.2128339972874813E-2</v>
      </c>
      <c r="AM505">
        <v>-2.3013296859749399E-2</v>
      </c>
      <c r="AN505">
        <v>0.14361626105869774</v>
      </c>
      <c r="AO505">
        <v>2.8219458420989163E-2</v>
      </c>
      <c r="AP505">
        <v>-4.6892526196089301E-2</v>
      </c>
      <c r="AQ505">
        <v>0.27012311835462133</v>
      </c>
      <c r="AR505">
        <v>-3.7537956249611648E-2</v>
      </c>
    </row>
    <row r="506" spans="1:44" x14ac:dyDescent="0.2">
      <c r="A506">
        <v>498</v>
      </c>
      <c r="B506">
        <v>-9.5138928947441359E-3</v>
      </c>
      <c r="C506">
        <v>2.1687094459446277E-2</v>
      </c>
      <c r="D506">
        <v>-3.0538691859172573E-2</v>
      </c>
      <c r="E506">
        <v>5.3870934177635332E-2</v>
      </c>
      <c r="F506">
        <v>-8.0094842071600558E-2</v>
      </c>
      <c r="G506">
        <v>0.14562998706401764</v>
      </c>
      <c r="H506">
        <v>-0.19703118082139093</v>
      </c>
      <c r="I506">
        <v>-3.805997878686751E-2</v>
      </c>
      <c r="J506">
        <v>-0.25039815138064669</v>
      </c>
      <c r="K506">
        <v>-0.28311855238614203</v>
      </c>
      <c r="L506">
        <v>5.3177738874523595E-2</v>
      </c>
      <c r="M506">
        <v>-0.12786642017712491</v>
      </c>
      <c r="N506">
        <v>-9.6553455627655382E-2</v>
      </c>
      <c r="O506">
        <v>-8.5253036477033084E-2</v>
      </c>
      <c r="P506">
        <v>-0.11941194727031046</v>
      </c>
      <c r="Q506">
        <v>2.3670950821028214E-2</v>
      </c>
      <c r="R506">
        <v>-2.6106517189410039E-2</v>
      </c>
      <c r="S506">
        <v>6.7940001100188496E-3</v>
      </c>
      <c r="T506">
        <v>-7.9056536622105766E-2</v>
      </c>
      <c r="U506">
        <v>0.38100099665127241</v>
      </c>
      <c r="V506">
        <v>-9.3856886891528712E-2</v>
      </c>
      <c r="W506">
        <v>6.3103328653359547E-2</v>
      </c>
      <c r="X506">
        <v>2.5012360371033715E-2</v>
      </c>
      <c r="Y506">
        <v>-0.13284788708589934</v>
      </c>
      <c r="Z506">
        <v>-0.29889244533264614</v>
      </c>
      <c r="AA506">
        <v>-3.9529968083217293E-3</v>
      </c>
      <c r="AB506">
        <v>-0.14580015343538477</v>
      </c>
      <c r="AC506">
        <v>-0.11470618137454247</v>
      </c>
      <c r="AD506">
        <v>1.5495152697655445E-3</v>
      </c>
      <c r="AE506">
        <v>-0.12024578124988139</v>
      </c>
      <c r="AF506">
        <v>4.5411569769563398E-2</v>
      </c>
      <c r="AG506">
        <v>-4.5453879772899275E-2</v>
      </c>
      <c r="AH506">
        <v>5.3960196956344575E-2</v>
      </c>
      <c r="AI506">
        <v>3.6863467898118341E-2</v>
      </c>
      <c r="AJ506">
        <v>-0.14678010258193197</v>
      </c>
      <c r="AK506">
        <v>-5.3089158785469603E-2</v>
      </c>
      <c r="AL506">
        <v>-0.38030660352096501</v>
      </c>
      <c r="AM506">
        <v>-0.43446584617841455</v>
      </c>
      <c r="AN506">
        <v>-1.8170037158097396E-2</v>
      </c>
      <c r="AO506">
        <v>-0.18639938892214947</v>
      </c>
      <c r="AP506">
        <v>-0.23232093007605259</v>
      </c>
      <c r="AQ506">
        <v>-8.2842614636137735E-2</v>
      </c>
      <c r="AR506">
        <v>-6.3451672816828952E-2</v>
      </c>
    </row>
    <row r="507" spans="1:44" x14ac:dyDescent="0.2">
      <c r="A507">
        <v>499</v>
      </c>
      <c r="B507">
        <v>4.1533097315911149E-3</v>
      </c>
      <c r="C507">
        <v>-1.88676372450719E-2</v>
      </c>
      <c r="D507">
        <v>2.3463650625102472E-2</v>
      </c>
      <c r="E507">
        <v>-4.1360812222612564E-2</v>
      </c>
      <c r="F507">
        <v>6.7621336238101293E-2</v>
      </c>
      <c r="G507">
        <v>-0.10207940283839423</v>
      </c>
      <c r="H507">
        <v>0.18899303525604849</v>
      </c>
      <c r="I507">
        <v>1.7529145944926716E-2</v>
      </c>
      <c r="J507">
        <v>5.7886306260276132E-2</v>
      </c>
      <c r="K507">
        <v>9.0835177015328838E-2</v>
      </c>
      <c r="L507">
        <v>0.12252386227406742</v>
      </c>
      <c r="M507">
        <v>-1.4023895569927891E-2</v>
      </c>
      <c r="N507">
        <v>1.9852542223252945E-2</v>
      </c>
      <c r="O507">
        <v>4.7761929123138813E-2</v>
      </c>
      <c r="P507">
        <v>-2.5963400596292097E-2</v>
      </c>
      <c r="Q507">
        <v>-3.3536315739529643E-3</v>
      </c>
      <c r="R507">
        <v>-2.5163747380717583E-3</v>
      </c>
      <c r="S507">
        <v>1.1409403361601012E-2</v>
      </c>
      <c r="T507">
        <v>6.9852684458370895E-2</v>
      </c>
      <c r="U507">
        <v>-0.23879446077130284</v>
      </c>
      <c r="V507">
        <v>6.5027049765613576E-2</v>
      </c>
      <c r="W507">
        <v>-0.44154972207951448</v>
      </c>
      <c r="X507">
        <v>4.040568495936836E-2</v>
      </c>
      <c r="Y507">
        <v>4.4376557027486108E-2</v>
      </c>
      <c r="Z507">
        <v>-8.5324315401453132E-2</v>
      </c>
      <c r="AA507">
        <v>0.11171106170772771</v>
      </c>
      <c r="AB507">
        <v>-2.2869854021404956E-2</v>
      </c>
      <c r="AC507">
        <v>2.3338134530999088E-3</v>
      </c>
      <c r="AD507">
        <v>9.675187704941246E-3</v>
      </c>
      <c r="AE507">
        <v>-1.1106384217395182E-2</v>
      </c>
      <c r="AF507">
        <v>7.4106659722410484E-3</v>
      </c>
      <c r="AG507">
        <v>3.3008132104231036E-2</v>
      </c>
      <c r="AH507">
        <v>-8.2076205882175679E-2</v>
      </c>
      <c r="AI507">
        <v>0.4021802019812315</v>
      </c>
      <c r="AJ507">
        <v>-0.27806133284144596</v>
      </c>
      <c r="AK507">
        <v>3.3214148849791236E-2</v>
      </c>
      <c r="AL507">
        <v>6.4032484264447298E-2</v>
      </c>
      <c r="AM507">
        <v>0.27466306144323482</v>
      </c>
      <c r="AN507">
        <v>0.13851160338819501</v>
      </c>
      <c r="AO507">
        <v>2.0106714726594532E-2</v>
      </c>
      <c r="AP507">
        <v>3.3361911731965455E-2</v>
      </c>
      <c r="AQ507">
        <v>-3.5721570159876204E-2</v>
      </c>
      <c r="AR507">
        <v>8.5521043730613533E-2</v>
      </c>
    </row>
    <row r="508" spans="1:44" x14ac:dyDescent="0.2">
      <c r="A508">
        <v>500</v>
      </c>
      <c r="B508">
        <v>-2.8256342054307715E-2</v>
      </c>
      <c r="C508">
        <v>-5.3093439840294909E-3</v>
      </c>
      <c r="D508">
        <v>-2.3069481885139798E-2</v>
      </c>
      <c r="E508">
        <v>1.8179530244772479E-2</v>
      </c>
      <c r="F508">
        <v>-4.0512513662493199E-2</v>
      </c>
      <c r="G508">
        <v>6.1170202574815313E-2</v>
      </c>
      <c r="H508">
        <v>-9.582130744963091E-2</v>
      </c>
      <c r="I508">
        <v>7.0783894861778274E-2</v>
      </c>
      <c r="J508">
        <v>-0.10215873312674262</v>
      </c>
      <c r="K508">
        <v>0.18147840478094612</v>
      </c>
      <c r="L508">
        <v>4.5682264592949995E-3</v>
      </c>
      <c r="M508">
        <v>-3.8980796386411609E-2</v>
      </c>
      <c r="N508">
        <v>3.2307642749000332E-2</v>
      </c>
      <c r="O508">
        <v>2.5422508191034865E-2</v>
      </c>
      <c r="P508">
        <v>-3.539058072842538E-2</v>
      </c>
      <c r="Q508">
        <v>-5.623291509863082E-2</v>
      </c>
      <c r="R508">
        <v>-1.7661712416179087E-2</v>
      </c>
      <c r="S508">
        <v>-6.8449997057578149E-2</v>
      </c>
      <c r="T508">
        <v>2.8350831648912278E-2</v>
      </c>
      <c r="U508">
        <v>0.27542274748168127</v>
      </c>
      <c r="V508">
        <v>-1.5413214414837784E-3</v>
      </c>
      <c r="W508">
        <v>0.12757851445497881</v>
      </c>
      <c r="X508">
        <v>0.12263903312760482</v>
      </c>
      <c r="Y508">
        <v>-3.2027335942428903E-2</v>
      </c>
      <c r="Z508">
        <v>-4.9209473125471304E-2</v>
      </c>
      <c r="AA508">
        <v>7.9892932528275784E-2</v>
      </c>
      <c r="AB508">
        <v>-6.4883174928487386E-2</v>
      </c>
      <c r="AC508">
        <v>-1.7436654748108293E-2</v>
      </c>
      <c r="AD508">
        <v>4.8639858917189471E-2</v>
      </c>
      <c r="AE508">
        <v>-1.9537675526555165E-2</v>
      </c>
      <c r="AF508">
        <v>-7.390593149812652E-2</v>
      </c>
      <c r="AG508">
        <v>1.7642402316278893E-2</v>
      </c>
      <c r="AH508">
        <v>0.14120638703725463</v>
      </c>
      <c r="AI508">
        <v>0.36836294972769812</v>
      </c>
      <c r="AJ508">
        <v>0.22401275165164214</v>
      </c>
      <c r="AK508">
        <v>-8.4987497433975934E-3</v>
      </c>
      <c r="AL508">
        <v>-6.2128339972874813E-2</v>
      </c>
      <c r="AM508">
        <v>-2.3013296859749399E-2</v>
      </c>
      <c r="AN508">
        <v>0.14361626105869774</v>
      </c>
      <c r="AO508">
        <v>2.8219458420989163E-2</v>
      </c>
      <c r="AP508">
        <v>-4.6892526196089301E-2</v>
      </c>
      <c r="AQ508">
        <v>0.27012311835462133</v>
      </c>
      <c r="AR508">
        <v>-3.7537956249611648E-2</v>
      </c>
    </row>
    <row r="510" spans="1:44" x14ac:dyDescent="0.2">
      <c r="A510" t="s">
        <v>73</v>
      </c>
    </row>
    <row r="511" spans="1:44" x14ac:dyDescent="0.2">
      <c r="A511" t="s">
        <v>74</v>
      </c>
      <c r="B511" t="str">
        <f>IF(ISBLANK($B510),"",_xll.EDF(B9:B508,$B510))</f>
        <v/>
      </c>
      <c r="C511" t="str">
        <f>IF(ISBLANK($C510),"",_xll.EDF(C9:C508,$C510))</f>
        <v/>
      </c>
      <c r="D511" t="str">
        <f>IF(ISBLANK($D510),"",_xll.EDF(D9:D508,$D510))</f>
        <v/>
      </c>
      <c r="E511" t="str">
        <f>IF(ISBLANK($E510),"",_xll.EDF(E9:E508,$E510))</f>
        <v/>
      </c>
      <c r="F511" t="str">
        <f>IF(ISBLANK($F510),"",_xll.EDF(F9:F508,$F510))</f>
        <v/>
      </c>
      <c r="G511" t="str">
        <f>IF(ISBLANK($G510),"",_xll.EDF(G9:G508,$G510))</f>
        <v/>
      </c>
      <c r="H511" t="str">
        <f>IF(ISBLANK($H510),"",_xll.EDF(H9:H508,$H510))</f>
        <v/>
      </c>
      <c r="I511" t="str">
        <f>IF(ISBLANK($I510),"",_xll.EDF(I9:I508,$I510))</f>
        <v/>
      </c>
      <c r="J511" t="str">
        <f>IF(ISBLANK($J510),"",_xll.EDF(J9:J508,$J510))</f>
        <v/>
      </c>
      <c r="K511" t="str">
        <f>IF(ISBLANK($K510),"",_xll.EDF(K9:K508,$K510))</f>
        <v/>
      </c>
      <c r="L511" t="str">
        <f>IF(ISBLANK($L510),"",_xll.EDF(L9:L508,$L510))</f>
        <v/>
      </c>
      <c r="M511" t="str">
        <f>IF(ISBLANK($M510),"",_xll.EDF(M9:M508,$M510))</f>
        <v/>
      </c>
      <c r="N511" t="str">
        <f>IF(ISBLANK($N510),"",_xll.EDF(N9:N508,$N510))</f>
        <v/>
      </c>
      <c r="O511" t="str">
        <f>IF(ISBLANK($O510),"",_xll.EDF(O9:O508,$O510))</f>
        <v/>
      </c>
      <c r="P511" t="str">
        <f>IF(ISBLANK($P510),"",_xll.EDF(P9:P508,$P510))</f>
        <v/>
      </c>
      <c r="Q511" t="str">
        <f>IF(ISBLANK($Q510),"",_xll.EDF(Q9:Q508,$Q510))</f>
        <v/>
      </c>
      <c r="R511" t="str">
        <f>IF(ISBLANK($R510),"",_xll.EDF(R9:R508,$R510))</f>
        <v/>
      </c>
      <c r="S511" t="str">
        <f>IF(ISBLANK($S510),"",_xll.EDF(S9:S508,$S510))</f>
        <v/>
      </c>
      <c r="T511" t="str">
        <f>IF(ISBLANK($T510),"",_xll.EDF(T9:T508,$T510))</f>
        <v/>
      </c>
      <c r="U511" t="str">
        <f>IF(ISBLANK($U510),"",_xll.EDF(U9:U508,$U510))</f>
        <v/>
      </c>
      <c r="V511" t="str">
        <f>IF(ISBLANK($V510),"",_xll.EDF(V9:V508,$V510))</f>
        <v/>
      </c>
      <c r="W511" t="str">
        <f>IF(ISBLANK($W510),"",_xll.EDF(W9:W508,$W510))</f>
        <v/>
      </c>
      <c r="X511" t="str">
        <f>IF(ISBLANK($X510),"",_xll.EDF(X9:X508,$X510))</f>
        <v/>
      </c>
      <c r="Y511" t="str">
        <f>IF(ISBLANK($Y510),"",_xll.EDF(Y9:Y508,$Y510))</f>
        <v/>
      </c>
      <c r="Z511" t="str">
        <f>IF(ISBLANK($Z510),"",_xll.EDF(Z9:Z508,$Z510))</f>
        <v/>
      </c>
      <c r="AA511" t="str">
        <f>IF(ISBLANK($AA510),"",_xll.EDF(AA9:AA508,$AA510))</f>
        <v/>
      </c>
      <c r="AB511" t="str">
        <f>IF(ISBLANK($AB510),"",_xll.EDF(AB9:AB508,$AB510))</f>
        <v/>
      </c>
      <c r="AC511" t="str">
        <f>IF(ISBLANK($AC510),"",_xll.EDF(AC9:AC508,$AC510))</f>
        <v/>
      </c>
      <c r="AD511" t="str">
        <f>IF(ISBLANK($AD510),"",_xll.EDF(AD9:AD508,$AD510))</f>
        <v/>
      </c>
      <c r="AE511" t="str">
        <f>IF(ISBLANK($AE510),"",_xll.EDF(AE9:AE508,$AE510))</f>
        <v/>
      </c>
      <c r="AF511" t="str">
        <f>IF(ISBLANK($AF510),"",_xll.EDF(AF9:AF508,$AF510))</f>
        <v/>
      </c>
      <c r="AG511" t="str">
        <f>IF(ISBLANK($AG510),"",_xll.EDF(AG9:AG508,$AG510))</f>
        <v/>
      </c>
      <c r="AH511" t="str">
        <f>IF(ISBLANK($AH510),"",_xll.EDF(AH9:AH508,$AH510))</f>
        <v/>
      </c>
      <c r="AI511" t="str">
        <f>IF(ISBLANK($AI510),"",_xll.EDF(AI9:AI508,$AI510))</f>
        <v/>
      </c>
      <c r="AJ511" t="str">
        <f>IF(ISBLANK($AJ510),"",_xll.EDF(AJ9:AJ508,$AJ510))</f>
        <v/>
      </c>
      <c r="AK511" t="str">
        <f>IF(ISBLANK($AK510),"",_xll.EDF(AK9:AK508,$AK510))</f>
        <v/>
      </c>
      <c r="AL511" t="str">
        <f>IF(ISBLANK($AL510),"",_xll.EDF(AL9:AL508,$AL510))</f>
        <v/>
      </c>
      <c r="AM511" t="str">
        <f>IF(ISBLANK($AM510),"",_xll.EDF(AM9:AM508,$AM510))</f>
        <v/>
      </c>
      <c r="AN511" t="str">
        <f>IF(ISBLANK($AN510),"",_xll.EDF(AN9:AN508,$AN510))</f>
        <v/>
      </c>
      <c r="AO511" t="str">
        <f>IF(ISBLANK($AO510),"",_xll.EDF(AO9:AO508,$AO510))</f>
        <v/>
      </c>
      <c r="AP511" t="str">
        <f>IF(ISBLANK($AP510),"",_xll.EDF(AP9:AP508,$AP510))</f>
        <v/>
      </c>
      <c r="AQ511" t="str">
        <f>IF(ISBLANK($AQ510),"",_xll.EDF(AQ9:AQ508,$AQ510))</f>
        <v/>
      </c>
      <c r="AR511" t="str">
        <f>IF(ISBLANK($AR510),"",_xll.EDF(AR9:AR508,$AR510))</f>
        <v/>
      </c>
    </row>
    <row r="512" spans="1:44" x14ac:dyDescent="0.2">
      <c r="A512" t="s">
        <v>75</v>
      </c>
    </row>
    <row r="513" spans="1:44" x14ac:dyDescent="0.2">
      <c r="A513" t="s">
        <v>76</v>
      </c>
      <c r="B513" t="str">
        <f>IF(ISBLANK($B512),"",_xll.EDF(B9:B508,$B512))</f>
        <v/>
      </c>
      <c r="C513" t="str">
        <f>IF(ISBLANK($C512),"",_xll.EDF(C9:C508,$C512))</f>
        <v/>
      </c>
      <c r="D513" t="str">
        <f>IF(ISBLANK($D512),"",_xll.EDF(D9:D508,$D512))</f>
        <v/>
      </c>
      <c r="E513" t="str">
        <f>IF(ISBLANK($E512),"",_xll.EDF(E9:E508,$E512))</f>
        <v/>
      </c>
      <c r="F513" t="str">
        <f>IF(ISBLANK($F512),"",_xll.EDF(F9:F508,$F512))</f>
        <v/>
      </c>
      <c r="G513" t="str">
        <f>IF(ISBLANK($G512),"",_xll.EDF(G9:G508,$G512))</f>
        <v/>
      </c>
      <c r="H513" t="str">
        <f>IF(ISBLANK($H512),"",_xll.EDF(H9:H508,$H512))</f>
        <v/>
      </c>
      <c r="I513" t="str">
        <f>IF(ISBLANK($I512),"",_xll.EDF(I9:I508,$I512))</f>
        <v/>
      </c>
      <c r="J513" t="str">
        <f>IF(ISBLANK($J512),"",_xll.EDF(J9:J508,$J512))</f>
        <v/>
      </c>
      <c r="K513" t="str">
        <f>IF(ISBLANK($K512),"",_xll.EDF(K9:K508,$K512))</f>
        <v/>
      </c>
      <c r="L513" t="str">
        <f>IF(ISBLANK($L512),"",_xll.EDF(L9:L508,$L512))</f>
        <v/>
      </c>
      <c r="M513" t="str">
        <f>IF(ISBLANK($M512),"",_xll.EDF(M9:M508,$M512))</f>
        <v/>
      </c>
      <c r="N513" t="str">
        <f>IF(ISBLANK($N512),"",_xll.EDF(N9:N508,$N512))</f>
        <v/>
      </c>
      <c r="O513" t="str">
        <f>IF(ISBLANK($O512),"",_xll.EDF(O9:O508,$O512))</f>
        <v/>
      </c>
      <c r="P513" t="str">
        <f>IF(ISBLANK($P512),"",_xll.EDF(P9:P508,$P512))</f>
        <v/>
      </c>
      <c r="Q513" t="str">
        <f>IF(ISBLANK($Q512),"",_xll.EDF(Q9:Q508,$Q512))</f>
        <v/>
      </c>
      <c r="R513" t="str">
        <f>IF(ISBLANK($R512),"",_xll.EDF(R9:R508,$R512))</f>
        <v/>
      </c>
      <c r="S513" t="str">
        <f>IF(ISBLANK($S512),"",_xll.EDF(S9:S508,$S512))</f>
        <v/>
      </c>
      <c r="T513" t="str">
        <f>IF(ISBLANK($T512),"",_xll.EDF(T9:T508,$T512))</f>
        <v/>
      </c>
      <c r="U513" t="str">
        <f>IF(ISBLANK($U512),"",_xll.EDF(U9:U508,$U512))</f>
        <v/>
      </c>
      <c r="V513" t="str">
        <f>IF(ISBLANK($V512),"",_xll.EDF(V9:V508,$V512))</f>
        <v/>
      </c>
      <c r="W513" t="str">
        <f>IF(ISBLANK($W512),"",_xll.EDF(W9:W508,$W512))</f>
        <v/>
      </c>
      <c r="X513" t="str">
        <f>IF(ISBLANK($X512),"",_xll.EDF(X9:X508,$X512))</f>
        <v/>
      </c>
      <c r="Y513" t="str">
        <f>IF(ISBLANK($Y512),"",_xll.EDF(Y9:Y508,$Y512))</f>
        <v/>
      </c>
      <c r="Z513" t="str">
        <f>IF(ISBLANK($Z512),"",_xll.EDF(Z9:Z508,$Z512))</f>
        <v/>
      </c>
      <c r="AA513" t="str">
        <f>IF(ISBLANK($AA512),"",_xll.EDF(AA9:AA508,$AA512))</f>
        <v/>
      </c>
      <c r="AB513" t="str">
        <f>IF(ISBLANK($AB512),"",_xll.EDF(AB9:AB508,$AB512))</f>
        <v/>
      </c>
      <c r="AC513" t="str">
        <f>IF(ISBLANK($AC512),"",_xll.EDF(AC9:AC508,$AC512))</f>
        <v/>
      </c>
      <c r="AD513" t="str">
        <f>IF(ISBLANK($AD512),"",_xll.EDF(AD9:AD508,$AD512))</f>
        <v/>
      </c>
      <c r="AE513" t="str">
        <f>IF(ISBLANK($AE512),"",_xll.EDF(AE9:AE508,$AE512))</f>
        <v/>
      </c>
      <c r="AF513" t="str">
        <f>IF(ISBLANK($AF512),"",_xll.EDF(AF9:AF508,$AF512))</f>
        <v/>
      </c>
      <c r="AG513" t="str">
        <f>IF(ISBLANK($AG512),"",_xll.EDF(AG9:AG508,$AG512))</f>
        <v/>
      </c>
      <c r="AH513" t="str">
        <f>IF(ISBLANK($AH512),"",_xll.EDF(AH9:AH508,$AH512))</f>
        <v/>
      </c>
      <c r="AI513" t="str">
        <f>IF(ISBLANK($AI512),"",_xll.EDF(AI9:AI508,$AI512))</f>
        <v/>
      </c>
      <c r="AJ513" t="str">
        <f>IF(ISBLANK($AJ512),"",_xll.EDF(AJ9:AJ508,$AJ512))</f>
        <v/>
      </c>
      <c r="AK513" t="str">
        <f>IF(ISBLANK($AK512),"",_xll.EDF(AK9:AK508,$AK512))</f>
        <v/>
      </c>
      <c r="AL513" t="str">
        <f>IF(ISBLANK($AL512),"",_xll.EDF(AL9:AL508,$AL512))</f>
        <v/>
      </c>
      <c r="AM513" t="str">
        <f>IF(ISBLANK($AM512),"",_xll.EDF(AM9:AM508,$AM512))</f>
        <v/>
      </c>
      <c r="AN513" t="str">
        <f>IF(ISBLANK($AN512),"",_xll.EDF(AN9:AN508,$AN512))</f>
        <v/>
      </c>
      <c r="AO513" t="str">
        <f>IF(ISBLANK($AO512),"",_xll.EDF(AO9:AO508,$AO512))</f>
        <v/>
      </c>
      <c r="AP513" t="str">
        <f>IF(ISBLANK($AP512),"",_xll.EDF(AP9:AP508,$AP512))</f>
        <v/>
      </c>
      <c r="AQ513" t="str">
        <f>IF(ISBLANK($AQ512),"",_xll.EDF(AQ9:AQ508,$AQ512))</f>
        <v/>
      </c>
      <c r="AR513" t="str">
        <f>IF(ISBLANK($AR512),"",_xll.EDF(AR9:AR508,$AR512))</f>
        <v/>
      </c>
    </row>
    <row r="514" spans="1:44" x14ac:dyDescent="0.2">
      <c r="A514" t="s">
        <v>77</v>
      </c>
    </row>
    <row r="515" spans="1:44" x14ac:dyDescent="0.2">
      <c r="A515" t="s">
        <v>78</v>
      </c>
      <c r="B515" t="str">
        <f>IF(ISBLANK($B514),"",_xll.EDF(B9:B508,$B514))</f>
        <v/>
      </c>
      <c r="C515" t="str">
        <f>IF(ISBLANK($C514),"",_xll.EDF(C9:C508,$C514))</f>
        <v/>
      </c>
      <c r="D515" t="str">
        <f>IF(ISBLANK($D514),"",_xll.EDF(D9:D508,$D514))</f>
        <v/>
      </c>
      <c r="E515" t="str">
        <f>IF(ISBLANK($E514),"",_xll.EDF(E9:E508,$E514))</f>
        <v/>
      </c>
      <c r="F515" t="str">
        <f>IF(ISBLANK($F514),"",_xll.EDF(F9:F508,$F514))</f>
        <v/>
      </c>
      <c r="G515" t="str">
        <f>IF(ISBLANK($G514),"",_xll.EDF(G9:G508,$G514))</f>
        <v/>
      </c>
      <c r="H515" t="str">
        <f>IF(ISBLANK($H514),"",_xll.EDF(H9:H508,$H514))</f>
        <v/>
      </c>
      <c r="I515" t="str">
        <f>IF(ISBLANK($I514),"",_xll.EDF(I9:I508,$I514))</f>
        <v/>
      </c>
      <c r="J515" t="str">
        <f>IF(ISBLANK($J514),"",_xll.EDF(J9:J508,$J514))</f>
        <v/>
      </c>
      <c r="K515" t="str">
        <f>IF(ISBLANK($K514),"",_xll.EDF(K9:K508,$K514))</f>
        <v/>
      </c>
      <c r="L515" t="str">
        <f>IF(ISBLANK($L514),"",_xll.EDF(L9:L508,$L514))</f>
        <v/>
      </c>
      <c r="M515" t="str">
        <f>IF(ISBLANK($M514),"",_xll.EDF(M9:M508,$M514))</f>
        <v/>
      </c>
      <c r="N515" t="str">
        <f>IF(ISBLANK($N514),"",_xll.EDF(N9:N508,$N514))</f>
        <v/>
      </c>
      <c r="O515" t="str">
        <f>IF(ISBLANK($O514),"",_xll.EDF(O9:O508,$O514))</f>
        <v/>
      </c>
      <c r="P515" t="str">
        <f>IF(ISBLANK($P514),"",_xll.EDF(P9:P508,$P514))</f>
        <v/>
      </c>
      <c r="Q515" t="str">
        <f>IF(ISBLANK($Q514),"",_xll.EDF(Q9:Q508,$Q514))</f>
        <v/>
      </c>
      <c r="R515" t="str">
        <f>IF(ISBLANK($R514),"",_xll.EDF(R9:R508,$R514))</f>
        <v/>
      </c>
      <c r="S515" t="str">
        <f>IF(ISBLANK($S514),"",_xll.EDF(S9:S508,$S514))</f>
        <v/>
      </c>
      <c r="T515" t="str">
        <f>IF(ISBLANK($T514),"",_xll.EDF(T9:T508,$T514))</f>
        <v/>
      </c>
      <c r="U515" t="str">
        <f>IF(ISBLANK($U514),"",_xll.EDF(U9:U508,$U514))</f>
        <v/>
      </c>
      <c r="V515" t="str">
        <f>IF(ISBLANK($V514),"",_xll.EDF(V9:V508,$V514))</f>
        <v/>
      </c>
      <c r="W515" t="str">
        <f>IF(ISBLANK($W514),"",_xll.EDF(W9:W508,$W514))</f>
        <v/>
      </c>
      <c r="X515" t="str">
        <f>IF(ISBLANK($X514),"",_xll.EDF(X9:X508,$X514))</f>
        <v/>
      </c>
      <c r="Y515" t="str">
        <f>IF(ISBLANK($Y514),"",_xll.EDF(Y9:Y508,$Y514))</f>
        <v/>
      </c>
      <c r="Z515" t="str">
        <f>IF(ISBLANK($Z514),"",_xll.EDF(Z9:Z508,$Z514))</f>
        <v/>
      </c>
      <c r="AA515" t="str">
        <f>IF(ISBLANK($AA514),"",_xll.EDF(AA9:AA508,$AA514))</f>
        <v/>
      </c>
      <c r="AB515" t="str">
        <f>IF(ISBLANK($AB514),"",_xll.EDF(AB9:AB508,$AB514))</f>
        <v/>
      </c>
      <c r="AC515" t="str">
        <f>IF(ISBLANK($AC514),"",_xll.EDF(AC9:AC508,$AC514))</f>
        <v/>
      </c>
      <c r="AD515" t="str">
        <f>IF(ISBLANK($AD514),"",_xll.EDF(AD9:AD508,$AD514))</f>
        <v/>
      </c>
      <c r="AE515" t="str">
        <f>IF(ISBLANK($AE514),"",_xll.EDF(AE9:AE508,$AE514))</f>
        <v/>
      </c>
      <c r="AF515" t="str">
        <f>IF(ISBLANK($AF514),"",_xll.EDF(AF9:AF508,$AF514))</f>
        <v/>
      </c>
      <c r="AG515" t="str">
        <f>IF(ISBLANK($AG514),"",_xll.EDF(AG9:AG508,$AG514))</f>
        <v/>
      </c>
      <c r="AH515" t="str">
        <f>IF(ISBLANK($AH514),"",_xll.EDF(AH9:AH508,$AH514))</f>
        <v/>
      </c>
      <c r="AI515" t="str">
        <f>IF(ISBLANK($AI514),"",_xll.EDF(AI9:AI508,$AI514))</f>
        <v/>
      </c>
      <c r="AJ515" t="str">
        <f>IF(ISBLANK($AJ514),"",_xll.EDF(AJ9:AJ508,$AJ514))</f>
        <v/>
      </c>
      <c r="AK515" t="str">
        <f>IF(ISBLANK($AK514),"",_xll.EDF(AK9:AK508,$AK514))</f>
        <v/>
      </c>
      <c r="AL515" t="str">
        <f>IF(ISBLANK($AL514),"",_xll.EDF(AL9:AL508,$AL514))</f>
        <v/>
      </c>
      <c r="AM515" t="str">
        <f>IF(ISBLANK($AM514),"",_xll.EDF(AM9:AM508,$AM514))</f>
        <v/>
      </c>
      <c r="AN515" t="str">
        <f>IF(ISBLANK($AN514),"",_xll.EDF(AN9:AN508,$AN514))</f>
        <v/>
      </c>
      <c r="AO515" t="str">
        <f>IF(ISBLANK($AO514),"",_xll.EDF(AO9:AO508,$AO514))</f>
        <v/>
      </c>
      <c r="AP515" t="str">
        <f>IF(ISBLANK($AP514),"",_xll.EDF(AP9:AP508,$AP514))</f>
        <v/>
      </c>
      <c r="AQ515" t="str">
        <f>IF(ISBLANK($AQ514),"",_xll.EDF(AQ9:AQ508,$AQ514))</f>
        <v/>
      </c>
      <c r="AR515" t="str">
        <f>IF(ISBLANK($AR514),"",_xll.EDF(AR9:AR508,$AR514))</f>
        <v/>
      </c>
    </row>
    <row r="516" spans="1:44" x14ac:dyDescent="0.2">
      <c r="A516" t="s">
        <v>79</v>
      </c>
    </row>
    <row r="517" spans="1:44" x14ac:dyDescent="0.2">
      <c r="A517" t="s">
        <v>80</v>
      </c>
      <c r="B517" t="str">
        <f>IF(ISBLANK($B516),"",_xll.EDF(B9:B508,$B516))</f>
        <v/>
      </c>
      <c r="C517" t="str">
        <f>IF(ISBLANK($C516),"",_xll.EDF(C9:C508,$C516))</f>
        <v/>
      </c>
      <c r="D517" t="str">
        <f>IF(ISBLANK($D516),"",_xll.EDF(D9:D508,$D516))</f>
        <v/>
      </c>
      <c r="E517" t="str">
        <f>IF(ISBLANK($E516),"",_xll.EDF(E9:E508,$E516))</f>
        <v/>
      </c>
      <c r="F517" t="str">
        <f>IF(ISBLANK($F516),"",_xll.EDF(F9:F508,$F516))</f>
        <v/>
      </c>
      <c r="G517" t="str">
        <f>IF(ISBLANK($G516),"",_xll.EDF(G9:G508,$G516))</f>
        <v/>
      </c>
      <c r="H517" t="str">
        <f>IF(ISBLANK($H516),"",_xll.EDF(H9:H508,$H516))</f>
        <v/>
      </c>
      <c r="I517" t="str">
        <f>IF(ISBLANK($I516),"",_xll.EDF(I9:I508,$I516))</f>
        <v/>
      </c>
      <c r="J517" t="str">
        <f>IF(ISBLANK($J516),"",_xll.EDF(J9:J508,$J516))</f>
        <v/>
      </c>
      <c r="K517" t="str">
        <f>IF(ISBLANK($K516),"",_xll.EDF(K9:K508,$K516))</f>
        <v/>
      </c>
      <c r="L517" t="str">
        <f>IF(ISBLANK($L516),"",_xll.EDF(L9:L508,$L516))</f>
        <v/>
      </c>
      <c r="M517" t="str">
        <f>IF(ISBLANK($M516),"",_xll.EDF(M9:M508,$M516))</f>
        <v/>
      </c>
      <c r="N517" t="str">
        <f>IF(ISBLANK($N516),"",_xll.EDF(N9:N508,$N516))</f>
        <v/>
      </c>
      <c r="O517" t="str">
        <f>IF(ISBLANK($O516),"",_xll.EDF(O9:O508,$O516))</f>
        <v/>
      </c>
      <c r="P517" t="str">
        <f>IF(ISBLANK($P516),"",_xll.EDF(P9:P508,$P516))</f>
        <v/>
      </c>
      <c r="Q517" t="str">
        <f>IF(ISBLANK($Q516),"",_xll.EDF(Q9:Q508,$Q516))</f>
        <v/>
      </c>
      <c r="R517" t="str">
        <f>IF(ISBLANK($R516),"",_xll.EDF(R9:R508,$R516))</f>
        <v/>
      </c>
      <c r="S517" t="str">
        <f>IF(ISBLANK($S516),"",_xll.EDF(S9:S508,$S516))</f>
        <v/>
      </c>
      <c r="T517" t="str">
        <f>IF(ISBLANK($T516),"",_xll.EDF(T9:T508,$T516))</f>
        <v/>
      </c>
      <c r="U517" t="str">
        <f>IF(ISBLANK($U516),"",_xll.EDF(U9:U508,$U516))</f>
        <v/>
      </c>
      <c r="V517" t="str">
        <f>IF(ISBLANK($V516),"",_xll.EDF(V9:V508,$V516))</f>
        <v/>
      </c>
      <c r="W517" t="str">
        <f>IF(ISBLANK($W516),"",_xll.EDF(W9:W508,$W516))</f>
        <v/>
      </c>
      <c r="X517" t="str">
        <f>IF(ISBLANK($X516),"",_xll.EDF(X9:X508,$X516))</f>
        <v/>
      </c>
      <c r="Y517" t="str">
        <f>IF(ISBLANK($Y516),"",_xll.EDF(Y9:Y508,$Y516))</f>
        <v/>
      </c>
      <c r="Z517" t="str">
        <f>IF(ISBLANK($Z516),"",_xll.EDF(Z9:Z508,$Z516))</f>
        <v/>
      </c>
      <c r="AA517" t="str">
        <f>IF(ISBLANK($AA516),"",_xll.EDF(AA9:AA508,$AA516))</f>
        <v/>
      </c>
      <c r="AB517" t="str">
        <f>IF(ISBLANK($AB516),"",_xll.EDF(AB9:AB508,$AB516))</f>
        <v/>
      </c>
      <c r="AC517" t="str">
        <f>IF(ISBLANK($AC516),"",_xll.EDF(AC9:AC508,$AC516))</f>
        <v/>
      </c>
      <c r="AD517" t="str">
        <f>IF(ISBLANK($AD516),"",_xll.EDF(AD9:AD508,$AD516))</f>
        <v/>
      </c>
      <c r="AE517" t="str">
        <f>IF(ISBLANK($AE516),"",_xll.EDF(AE9:AE508,$AE516))</f>
        <v/>
      </c>
      <c r="AF517" t="str">
        <f>IF(ISBLANK($AF516),"",_xll.EDF(AF9:AF508,$AF516))</f>
        <v/>
      </c>
      <c r="AG517" t="str">
        <f>IF(ISBLANK($AG516),"",_xll.EDF(AG9:AG508,$AG516))</f>
        <v/>
      </c>
      <c r="AH517" t="str">
        <f>IF(ISBLANK($AH516),"",_xll.EDF(AH9:AH508,$AH516))</f>
        <v/>
      </c>
      <c r="AI517" t="str">
        <f>IF(ISBLANK($AI516),"",_xll.EDF(AI9:AI508,$AI516))</f>
        <v/>
      </c>
      <c r="AJ517" t="str">
        <f>IF(ISBLANK($AJ516),"",_xll.EDF(AJ9:AJ508,$AJ516))</f>
        <v/>
      </c>
      <c r="AK517" t="str">
        <f>IF(ISBLANK($AK516),"",_xll.EDF(AK9:AK508,$AK516))</f>
        <v/>
      </c>
      <c r="AL517" t="str">
        <f>IF(ISBLANK($AL516),"",_xll.EDF(AL9:AL508,$AL516))</f>
        <v/>
      </c>
      <c r="AM517" t="str">
        <f>IF(ISBLANK($AM516),"",_xll.EDF(AM9:AM508,$AM516))</f>
        <v/>
      </c>
      <c r="AN517" t="str">
        <f>IF(ISBLANK($AN516),"",_xll.EDF(AN9:AN508,$AN516))</f>
        <v/>
      </c>
      <c r="AO517" t="str">
        <f>IF(ISBLANK($AO516),"",_xll.EDF(AO9:AO508,$AO516))</f>
        <v/>
      </c>
      <c r="AP517" t="str">
        <f>IF(ISBLANK($AP516),"",_xll.EDF(AP9:AP508,$AP516))</f>
        <v/>
      </c>
      <c r="AQ517" t="str">
        <f>IF(ISBLANK($AQ516),"",_xll.EDF(AQ9:AQ508,$AQ516))</f>
        <v/>
      </c>
      <c r="AR517" t="str">
        <f>IF(ISBLANK($AR516),"",_xll.EDF(AR9:AR508,$AR516))</f>
        <v/>
      </c>
    </row>
    <row r="518" spans="1:44" x14ac:dyDescent="0.2">
      <c r="A518" t="s">
        <v>81</v>
      </c>
    </row>
    <row r="519" spans="1:44" x14ac:dyDescent="0.2">
      <c r="A519" t="s">
        <v>82</v>
      </c>
      <c r="B519" t="str">
        <f>IF(ISBLANK($B518),"",_xll.EDF(B9:B508,$B518))</f>
        <v/>
      </c>
      <c r="C519" t="str">
        <f>IF(ISBLANK($C518),"",_xll.EDF(C9:C508,$C518))</f>
        <v/>
      </c>
      <c r="D519" t="str">
        <f>IF(ISBLANK($D518),"",_xll.EDF(D9:D508,$D518))</f>
        <v/>
      </c>
      <c r="E519" t="str">
        <f>IF(ISBLANK($E518),"",_xll.EDF(E9:E508,$E518))</f>
        <v/>
      </c>
      <c r="F519" t="str">
        <f>IF(ISBLANK($F518),"",_xll.EDF(F9:F508,$F518))</f>
        <v/>
      </c>
      <c r="G519" t="str">
        <f>IF(ISBLANK($G518),"",_xll.EDF(G9:G508,$G518))</f>
        <v/>
      </c>
      <c r="H519" t="str">
        <f>IF(ISBLANK($H518),"",_xll.EDF(H9:H508,$H518))</f>
        <v/>
      </c>
      <c r="I519" t="str">
        <f>IF(ISBLANK($I518),"",_xll.EDF(I9:I508,$I518))</f>
        <v/>
      </c>
      <c r="J519" t="str">
        <f>IF(ISBLANK($J518),"",_xll.EDF(J9:J508,$J518))</f>
        <v/>
      </c>
      <c r="K519" t="str">
        <f>IF(ISBLANK($K518),"",_xll.EDF(K9:K508,$K518))</f>
        <v/>
      </c>
      <c r="L519" t="str">
        <f>IF(ISBLANK($L518),"",_xll.EDF(L9:L508,$L518))</f>
        <v/>
      </c>
      <c r="M519" t="str">
        <f>IF(ISBLANK($M518),"",_xll.EDF(M9:M508,$M518))</f>
        <v/>
      </c>
      <c r="N519" t="str">
        <f>IF(ISBLANK($N518),"",_xll.EDF(N9:N508,$N518))</f>
        <v/>
      </c>
      <c r="O519" t="str">
        <f>IF(ISBLANK($O518),"",_xll.EDF(O9:O508,$O518))</f>
        <v/>
      </c>
      <c r="P519" t="str">
        <f>IF(ISBLANK($P518),"",_xll.EDF(P9:P508,$P518))</f>
        <v/>
      </c>
      <c r="Q519" t="str">
        <f>IF(ISBLANK($Q518),"",_xll.EDF(Q9:Q508,$Q518))</f>
        <v/>
      </c>
      <c r="R519" t="str">
        <f>IF(ISBLANK($R518),"",_xll.EDF(R9:R508,$R518))</f>
        <v/>
      </c>
      <c r="S519" t="str">
        <f>IF(ISBLANK($S518),"",_xll.EDF(S9:S508,$S518))</f>
        <v/>
      </c>
      <c r="T519" t="str">
        <f>IF(ISBLANK($T518),"",_xll.EDF(T9:T508,$T518))</f>
        <v/>
      </c>
      <c r="U519" t="str">
        <f>IF(ISBLANK($U518),"",_xll.EDF(U9:U508,$U518))</f>
        <v/>
      </c>
      <c r="V519" t="str">
        <f>IF(ISBLANK($V518),"",_xll.EDF(V9:V508,$V518))</f>
        <v/>
      </c>
      <c r="W519" t="str">
        <f>IF(ISBLANK($W518),"",_xll.EDF(W9:W508,$W518))</f>
        <v/>
      </c>
      <c r="X519" t="str">
        <f>IF(ISBLANK($X518),"",_xll.EDF(X9:X508,$X518))</f>
        <v/>
      </c>
      <c r="Y519" t="str">
        <f>IF(ISBLANK($Y518),"",_xll.EDF(Y9:Y508,$Y518))</f>
        <v/>
      </c>
      <c r="Z519" t="str">
        <f>IF(ISBLANK($Z518),"",_xll.EDF(Z9:Z508,$Z518))</f>
        <v/>
      </c>
      <c r="AA519" t="str">
        <f>IF(ISBLANK($AA518),"",_xll.EDF(AA9:AA508,$AA518))</f>
        <v/>
      </c>
      <c r="AB519" t="str">
        <f>IF(ISBLANK($AB518),"",_xll.EDF(AB9:AB508,$AB518))</f>
        <v/>
      </c>
      <c r="AC519" t="str">
        <f>IF(ISBLANK($AC518),"",_xll.EDF(AC9:AC508,$AC518))</f>
        <v/>
      </c>
      <c r="AD519" t="str">
        <f>IF(ISBLANK($AD518),"",_xll.EDF(AD9:AD508,$AD518))</f>
        <v/>
      </c>
      <c r="AE519" t="str">
        <f>IF(ISBLANK($AE518),"",_xll.EDF(AE9:AE508,$AE518))</f>
        <v/>
      </c>
      <c r="AF519" t="str">
        <f>IF(ISBLANK($AF518),"",_xll.EDF(AF9:AF508,$AF518))</f>
        <v/>
      </c>
      <c r="AG519" t="str">
        <f>IF(ISBLANK($AG518),"",_xll.EDF(AG9:AG508,$AG518))</f>
        <v/>
      </c>
      <c r="AH519" t="str">
        <f>IF(ISBLANK($AH518),"",_xll.EDF(AH9:AH508,$AH518))</f>
        <v/>
      </c>
      <c r="AI519" t="str">
        <f>IF(ISBLANK($AI518),"",_xll.EDF(AI9:AI508,$AI518))</f>
        <v/>
      </c>
      <c r="AJ519" t="str">
        <f>IF(ISBLANK($AJ518),"",_xll.EDF(AJ9:AJ508,$AJ518))</f>
        <v/>
      </c>
      <c r="AK519" t="str">
        <f>IF(ISBLANK($AK518),"",_xll.EDF(AK9:AK508,$AK518))</f>
        <v/>
      </c>
      <c r="AL519" t="str">
        <f>IF(ISBLANK($AL518),"",_xll.EDF(AL9:AL508,$AL518))</f>
        <v/>
      </c>
      <c r="AM519" t="str">
        <f>IF(ISBLANK($AM518),"",_xll.EDF(AM9:AM508,$AM518))</f>
        <v/>
      </c>
      <c r="AN519" t="str">
        <f>IF(ISBLANK($AN518),"",_xll.EDF(AN9:AN508,$AN518))</f>
        <v/>
      </c>
      <c r="AO519" t="str">
        <f>IF(ISBLANK($AO518),"",_xll.EDF(AO9:AO508,$AO518))</f>
        <v/>
      </c>
      <c r="AP519" t="str">
        <f>IF(ISBLANK($AP518),"",_xll.EDF(AP9:AP508,$AP518))</f>
        <v/>
      </c>
      <c r="AQ519" t="str">
        <f>IF(ISBLANK($AQ518),"",_xll.EDF(AQ9:AQ508,$AQ518))</f>
        <v/>
      </c>
      <c r="AR519" t="str">
        <f>IF(ISBLANK($AR518),"",_xll.EDF(AR9:AR508,$AR518))</f>
        <v/>
      </c>
    </row>
  </sheetData>
  <conditionalFormatting sqref="AU8">
    <cfRule type="cellIs" dxfId="902" priority="1" stopIfTrue="1" operator="greaterThanOrEqual">
      <formula>$AV$5</formula>
    </cfRule>
  </conditionalFormatting>
  <conditionalFormatting sqref="AV8">
    <cfRule type="cellIs" dxfId="901" priority="2" stopIfTrue="1" operator="greaterThanOrEqual">
      <formula>$AV$5</formula>
    </cfRule>
  </conditionalFormatting>
  <conditionalFormatting sqref="AW8">
    <cfRule type="cellIs" dxfId="900" priority="3" stopIfTrue="1" operator="greaterThanOrEqual">
      <formula>$AV$5</formula>
    </cfRule>
  </conditionalFormatting>
  <conditionalFormatting sqref="AX8">
    <cfRule type="cellIs" dxfId="899" priority="4" stopIfTrue="1" operator="greaterThanOrEqual">
      <formula>$AV$5</formula>
    </cfRule>
  </conditionalFormatting>
  <conditionalFormatting sqref="AY8">
    <cfRule type="cellIs" dxfId="898" priority="5" stopIfTrue="1" operator="greaterThanOrEqual">
      <formula>$AV$5</formula>
    </cfRule>
  </conditionalFormatting>
  <conditionalFormatting sqref="AZ8">
    <cfRule type="cellIs" dxfId="897" priority="6" stopIfTrue="1" operator="greaterThanOrEqual">
      <formula>$AV$5</formula>
    </cfRule>
  </conditionalFormatting>
  <conditionalFormatting sqref="BA8">
    <cfRule type="cellIs" dxfId="896" priority="7" stopIfTrue="1" operator="greaterThanOrEqual">
      <formula>$AV$5</formula>
    </cfRule>
  </conditionalFormatting>
  <conditionalFormatting sqref="BB8">
    <cfRule type="cellIs" dxfId="895" priority="8" stopIfTrue="1" operator="greaterThanOrEqual">
      <formula>$AV$5</formula>
    </cfRule>
  </conditionalFormatting>
  <conditionalFormatting sqref="BC8">
    <cfRule type="cellIs" dxfId="894" priority="9" stopIfTrue="1" operator="greaterThanOrEqual">
      <formula>$AV$5</formula>
    </cfRule>
  </conditionalFormatting>
  <conditionalFormatting sqref="BD8">
    <cfRule type="cellIs" dxfId="893" priority="10" stopIfTrue="1" operator="greaterThanOrEqual">
      <formula>$AV$5</formula>
    </cfRule>
  </conditionalFormatting>
  <conditionalFormatting sqref="BE8">
    <cfRule type="cellIs" dxfId="892" priority="11" stopIfTrue="1" operator="greaterThanOrEqual">
      <formula>$AV$5</formula>
    </cfRule>
  </conditionalFormatting>
  <conditionalFormatting sqref="BF8">
    <cfRule type="cellIs" dxfId="891" priority="12" stopIfTrue="1" operator="greaterThanOrEqual">
      <formula>$AV$5</formula>
    </cfRule>
  </conditionalFormatting>
  <conditionalFormatting sqref="BG8">
    <cfRule type="cellIs" dxfId="890" priority="13" stopIfTrue="1" operator="greaterThanOrEqual">
      <formula>$AV$5</formula>
    </cfRule>
  </conditionalFormatting>
  <conditionalFormatting sqref="BH8">
    <cfRule type="cellIs" dxfId="889" priority="14" stopIfTrue="1" operator="greaterThanOrEqual">
      <formula>$AV$5</formula>
    </cfRule>
  </conditionalFormatting>
  <conditionalFormatting sqref="BI8">
    <cfRule type="cellIs" dxfId="888" priority="15" stopIfTrue="1" operator="greaterThanOrEqual">
      <formula>$AV$5</formula>
    </cfRule>
  </conditionalFormatting>
  <conditionalFormatting sqref="BJ8">
    <cfRule type="cellIs" dxfId="887" priority="16" stopIfTrue="1" operator="greaterThanOrEqual">
      <formula>$AV$5</formula>
    </cfRule>
  </conditionalFormatting>
  <conditionalFormatting sqref="BK8">
    <cfRule type="cellIs" dxfId="886" priority="17" stopIfTrue="1" operator="greaterThanOrEqual">
      <formula>$AV$5</formula>
    </cfRule>
  </conditionalFormatting>
  <conditionalFormatting sqref="BL8">
    <cfRule type="cellIs" dxfId="885" priority="18" stopIfTrue="1" operator="greaterThanOrEqual">
      <formula>$AV$5</formula>
    </cfRule>
  </conditionalFormatting>
  <conditionalFormatting sqref="BM8">
    <cfRule type="cellIs" dxfId="884" priority="19" stopIfTrue="1" operator="greaterThanOrEqual">
      <formula>$AV$5</formula>
    </cfRule>
  </conditionalFormatting>
  <conditionalFormatting sqref="BN8">
    <cfRule type="cellIs" dxfId="883" priority="20" stopIfTrue="1" operator="greaterThanOrEqual">
      <formula>$AV$5</formula>
    </cfRule>
  </conditionalFormatting>
  <conditionalFormatting sqref="BO8">
    <cfRule type="cellIs" dxfId="882" priority="21" stopIfTrue="1" operator="greaterThanOrEqual">
      <formula>$AV$5</formula>
    </cfRule>
  </conditionalFormatting>
  <conditionalFormatting sqref="BP8">
    <cfRule type="cellIs" dxfId="881" priority="22" stopIfTrue="1" operator="greaterThanOrEqual">
      <formula>$AV$5</formula>
    </cfRule>
  </conditionalFormatting>
  <conditionalFormatting sqref="BQ8">
    <cfRule type="cellIs" dxfId="880" priority="23" stopIfTrue="1" operator="greaterThanOrEqual">
      <formula>$AV$5</formula>
    </cfRule>
  </conditionalFormatting>
  <conditionalFormatting sqref="BR8">
    <cfRule type="cellIs" dxfId="879" priority="24" stopIfTrue="1" operator="greaterThanOrEqual">
      <formula>$AV$5</formula>
    </cfRule>
  </conditionalFormatting>
  <conditionalFormatting sqref="BS8">
    <cfRule type="cellIs" dxfId="878" priority="25" stopIfTrue="1" operator="greaterThanOrEqual">
      <formula>$AV$5</formula>
    </cfRule>
  </conditionalFormatting>
  <conditionalFormatting sqref="BT8">
    <cfRule type="cellIs" dxfId="877" priority="26" stopIfTrue="1" operator="greaterThanOrEqual">
      <formula>$AV$5</formula>
    </cfRule>
  </conditionalFormatting>
  <conditionalFormatting sqref="BU8">
    <cfRule type="cellIs" dxfId="876" priority="27" stopIfTrue="1" operator="greaterThanOrEqual">
      <formula>$AV$5</formula>
    </cfRule>
  </conditionalFormatting>
  <conditionalFormatting sqref="BV8">
    <cfRule type="cellIs" dxfId="875" priority="28" stopIfTrue="1" operator="greaterThanOrEqual">
      <formula>$AV$5</formula>
    </cfRule>
  </conditionalFormatting>
  <conditionalFormatting sqref="BW8">
    <cfRule type="cellIs" dxfId="874" priority="29" stopIfTrue="1" operator="greaterThanOrEqual">
      <formula>$AV$5</formula>
    </cfRule>
  </conditionalFormatting>
  <conditionalFormatting sqref="BX8">
    <cfRule type="cellIs" dxfId="873" priority="30" stopIfTrue="1" operator="greaterThanOrEqual">
      <formula>$AV$5</formula>
    </cfRule>
  </conditionalFormatting>
  <conditionalFormatting sqref="BY8">
    <cfRule type="cellIs" dxfId="872" priority="31" stopIfTrue="1" operator="greaterThanOrEqual">
      <formula>$AV$5</formula>
    </cfRule>
  </conditionalFormatting>
  <conditionalFormatting sqref="BZ8">
    <cfRule type="cellIs" dxfId="871" priority="32" stopIfTrue="1" operator="greaterThanOrEqual">
      <formula>$AV$5</formula>
    </cfRule>
  </conditionalFormatting>
  <conditionalFormatting sqref="CA8">
    <cfRule type="cellIs" dxfId="870" priority="33" stopIfTrue="1" operator="greaterThanOrEqual">
      <formula>$AV$5</formula>
    </cfRule>
  </conditionalFormatting>
  <conditionalFormatting sqref="CB8">
    <cfRule type="cellIs" dxfId="869" priority="34" stopIfTrue="1" operator="greaterThanOrEqual">
      <formula>$AV$5</formula>
    </cfRule>
  </conditionalFormatting>
  <conditionalFormatting sqref="CC8">
    <cfRule type="cellIs" dxfId="868" priority="35" stopIfTrue="1" operator="greaterThanOrEqual">
      <formula>$AV$5</formula>
    </cfRule>
  </conditionalFormatting>
  <conditionalFormatting sqref="CD8">
    <cfRule type="cellIs" dxfId="867" priority="36" stopIfTrue="1" operator="greaterThanOrEqual">
      <formula>$AV$5</formula>
    </cfRule>
  </conditionalFormatting>
  <conditionalFormatting sqref="CE8">
    <cfRule type="cellIs" dxfId="866" priority="37" stopIfTrue="1" operator="greaterThanOrEqual">
      <formula>$AV$5</formula>
    </cfRule>
  </conditionalFormatting>
  <conditionalFormatting sqref="CF8">
    <cfRule type="cellIs" dxfId="865" priority="38" stopIfTrue="1" operator="greaterThanOrEqual">
      <formula>$AV$5</formula>
    </cfRule>
  </conditionalFormatting>
  <conditionalFormatting sqref="CG8">
    <cfRule type="cellIs" dxfId="864" priority="39" stopIfTrue="1" operator="greaterThanOrEqual">
      <formula>$AV$5</formula>
    </cfRule>
  </conditionalFormatting>
  <conditionalFormatting sqref="CH8">
    <cfRule type="cellIs" dxfId="863" priority="40" stopIfTrue="1" operator="greaterThanOrEqual">
      <formula>$AV$5</formula>
    </cfRule>
  </conditionalFormatting>
  <conditionalFormatting sqref="CI8">
    <cfRule type="cellIs" dxfId="862" priority="41" stopIfTrue="1" operator="greaterThanOrEqual">
      <formula>$AV$5</formula>
    </cfRule>
  </conditionalFormatting>
  <conditionalFormatting sqref="CJ8">
    <cfRule type="cellIs" dxfId="861" priority="42" stopIfTrue="1" operator="greaterThanOrEqual">
      <formula>$AV$5</formula>
    </cfRule>
  </conditionalFormatting>
  <conditionalFormatting sqref="AV9">
    <cfRule type="cellIs" dxfId="860" priority="43" stopIfTrue="1" operator="greaterThanOrEqual">
      <formula>$AV$5</formula>
    </cfRule>
  </conditionalFormatting>
  <conditionalFormatting sqref="AW9">
    <cfRule type="cellIs" dxfId="859" priority="44" stopIfTrue="1" operator="greaterThanOrEqual">
      <formula>$AV$5</formula>
    </cfRule>
  </conditionalFormatting>
  <conditionalFormatting sqref="AX9">
    <cfRule type="cellIs" dxfId="858" priority="45" stopIfTrue="1" operator="greaterThanOrEqual">
      <formula>$AV$5</formula>
    </cfRule>
  </conditionalFormatting>
  <conditionalFormatting sqref="AY9">
    <cfRule type="cellIs" dxfId="857" priority="46" stopIfTrue="1" operator="greaterThanOrEqual">
      <formula>$AV$5</formula>
    </cfRule>
  </conditionalFormatting>
  <conditionalFormatting sqref="AZ9">
    <cfRule type="cellIs" dxfId="856" priority="47" stopIfTrue="1" operator="greaterThanOrEqual">
      <formula>$AV$5</formula>
    </cfRule>
  </conditionalFormatting>
  <conditionalFormatting sqref="BA9">
    <cfRule type="cellIs" dxfId="855" priority="48" stopIfTrue="1" operator="greaterThanOrEqual">
      <formula>$AV$5</formula>
    </cfRule>
  </conditionalFormatting>
  <conditionalFormatting sqref="BB9">
    <cfRule type="cellIs" dxfId="854" priority="49" stopIfTrue="1" operator="greaterThanOrEqual">
      <formula>$AV$5</formula>
    </cfRule>
  </conditionalFormatting>
  <conditionalFormatting sqref="BC9">
    <cfRule type="cellIs" dxfId="853" priority="50" stopIfTrue="1" operator="greaterThanOrEqual">
      <formula>$AV$5</formula>
    </cfRule>
  </conditionalFormatting>
  <conditionalFormatting sqref="BD9">
    <cfRule type="cellIs" dxfId="852" priority="51" stopIfTrue="1" operator="greaterThanOrEqual">
      <formula>$AV$5</formula>
    </cfRule>
  </conditionalFormatting>
  <conditionalFormatting sqref="BE9">
    <cfRule type="cellIs" dxfId="851" priority="52" stopIfTrue="1" operator="greaterThanOrEqual">
      <formula>$AV$5</formula>
    </cfRule>
  </conditionalFormatting>
  <conditionalFormatting sqref="BF9">
    <cfRule type="cellIs" dxfId="850" priority="53" stopIfTrue="1" operator="greaterThanOrEqual">
      <formula>$AV$5</formula>
    </cfRule>
  </conditionalFormatting>
  <conditionalFormatting sqref="BG9">
    <cfRule type="cellIs" dxfId="849" priority="54" stopIfTrue="1" operator="greaterThanOrEqual">
      <formula>$AV$5</formula>
    </cfRule>
  </conditionalFormatting>
  <conditionalFormatting sqref="BH9">
    <cfRule type="cellIs" dxfId="848" priority="55" stopIfTrue="1" operator="greaterThanOrEqual">
      <formula>$AV$5</formula>
    </cfRule>
  </conditionalFormatting>
  <conditionalFormatting sqref="BI9">
    <cfRule type="cellIs" dxfId="847" priority="56" stopIfTrue="1" operator="greaterThanOrEqual">
      <formula>$AV$5</formula>
    </cfRule>
  </conditionalFormatting>
  <conditionalFormatting sqref="BJ9">
    <cfRule type="cellIs" dxfId="846" priority="57" stopIfTrue="1" operator="greaterThanOrEqual">
      <formula>$AV$5</formula>
    </cfRule>
  </conditionalFormatting>
  <conditionalFormatting sqref="BK9">
    <cfRule type="cellIs" dxfId="845" priority="58" stopIfTrue="1" operator="greaterThanOrEqual">
      <formula>$AV$5</formula>
    </cfRule>
  </conditionalFormatting>
  <conditionalFormatting sqref="BL9">
    <cfRule type="cellIs" dxfId="844" priority="59" stopIfTrue="1" operator="greaterThanOrEqual">
      <formula>$AV$5</formula>
    </cfRule>
  </conditionalFormatting>
  <conditionalFormatting sqref="BM9">
    <cfRule type="cellIs" dxfId="843" priority="60" stopIfTrue="1" operator="greaterThanOrEqual">
      <formula>$AV$5</formula>
    </cfRule>
  </conditionalFormatting>
  <conditionalFormatting sqref="BN9">
    <cfRule type="cellIs" dxfId="842" priority="61" stopIfTrue="1" operator="greaterThanOrEqual">
      <formula>$AV$5</formula>
    </cfRule>
  </conditionalFormatting>
  <conditionalFormatting sqref="BO9">
    <cfRule type="cellIs" dxfId="841" priority="62" stopIfTrue="1" operator="greaterThanOrEqual">
      <formula>$AV$5</formula>
    </cfRule>
  </conditionalFormatting>
  <conditionalFormatting sqref="BP9">
    <cfRule type="cellIs" dxfId="840" priority="63" stopIfTrue="1" operator="greaterThanOrEqual">
      <formula>$AV$5</formula>
    </cfRule>
  </conditionalFormatting>
  <conditionalFormatting sqref="BQ9">
    <cfRule type="cellIs" dxfId="839" priority="64" stopIfTrue="1" operator="greaterThanOrEqual">
      <formula>$AV$5</formula>
    </cfRule>
  </conditionalFormatting>
  <conditionalFormatting sqref="BR9">
    <cfRule type="cellIs" dxfId="838" priority="65" stopIfTrue="1" operator="greaterThanOrEqual">
      <formula>$AV$5</formula>
    </cfRule>
  </conditionalFormatting>
  <conditionalFormatting sqref="BS9">
    <cfRule type="cellIs" dxfId="837" priority="66" stopIfTrue="1" operator="greaterThanOrEqual">
      <formula>$AV$5</formula>
    </cfRule>
  </conditionalFormatting>
  <conditionalFormatting sqref="BT9">
    <cfRule type="cellIs" dxfId="836" priority="67" stopIfTrue="1" operator="greaterThanOrEqual">
      <formula>$AV$5</formula>
    </cfRule>
  </conditionalFormatting>
  <conditionalFormatting sqref="BU9">
    <cfRule type="cellIs" dxfId="835" priority="68" stopIfTrue="1" operator="greaterThanOrEqual">
      <formula>$AV$5</formula>
    </cfRule>
  </conditionalFormatting>
  <conditionalFormatting sqref="BV9">
    <cfRule type="cellIs" dxfId="834" priority="69" stopIfTrue="1" operator="greaterThanOrEqual">
      <formula>$AV$5</formula>
    </cfRule>
  </conditionalFormatting>
  <conditionalFormatting sqref="BW9">
    <cfRule type="cellIs" dxfId="833" priority="70" stopIfTrue="1" operator="greaterThanOrEqual">
      <formula>$AV$5</formula>
    </cfRule>
  </conditionalFormatting>
  <conditionalFormatting sqref="BX9">
    <cfRule type="cellIs" dxfId="832" priority="71" stopIfTrue="1" operator="greaterThanOrEqual">
      <formula>$AV$5</formula>
    </cfRule>
  </conditionalFormatting>
  <conditionalFormatting sqref="BY9">
    <cfRule type="cellIs" dxfId="831" priority="72" stopIfTrue="1" operator="greaterThanOrEqual">
      <formula>$AV$5</formula>
    </cfRule>
  </conditionalFormatting>
  <conditionalFormatting sqref="BZ9">
    <cfRule type="cellIs" dxfId="830" priority="73" stopIfTrue="1" operator="greaterThanOrEqual">
      <formula>$AV$5</formula>
    </cfRule>
  </conditionalFormatting>
  <conditionalFormatting sqref="CA9">
    <cfRule type="cellIs" dxfId="829" priority="74" stopIfTrue="1" operator="greaterThanOrEqual">
      <formula>$AV$5</formula>
    </cfRule>
  </conditionalFormatting>
  <conditionalFormatting sqref="CB9">
    <cfRule type="cellIs" dxfId="828" priority="75" stopIfTrue="1" operator="greaterThanOrEqual">
      <formula>$AV$5</formula>
    </cfRule>
  </conditionalFormatting>
  <conditionalFormatting sqref="CC9">
    <cfRule type="cellIs" dxfId="827" priority="76" stopIfTrue="1" operator="greaterThanOrEqual">
      <formula>$AV$5</formula>
    </cfRule>
  </conditionalFormatting>
  <conditionalFormatting sqref="CD9">
    <cfRule type="cellIs" dxfId="826" priority="77" stopIfTrue="1" operator="greaterThanOrEqual">
      <formula>$AV$5</formula>
    </cfRule>
  </conditionalFormatting>
  <conditionalFormatting sqref="CE9">
    <cfRule type="cellIs" dxfId="825" priority="78" stopIfTrue="1" operator="greaterThanOrEqual">
      <formula>$AV$5</formula>
    </cfRule>
  </conditionalFormatting>
  <conditionalFormatting sqref="CF9">
    <cfRule type="cellIs" dxfId="824" priority="79" stopIfTrue="1" operator="greaterThanOrEqual">
      <formula>$AV$5</formula>
    </cfRule>
  </conditionalFormatting>
  <conditionalFormatting sqref="CG9">
    <cfRule type="cellIs" dxfId="823" priority="80" stopIfTrue="1" operator="greaterThanOrEqual">
      <formula>$AV$5</formula>
    </cfRule>
  </conditionalFormatting>
  <conditionalFormatting sqref="CH9">
    <cfRule type="cellIs" dxfId="822" priority="81" stopIfTrue="1" operator="greaterThanOrEqual">
      <formula>$AV$5</formula>
    </cfRule>
  </conditionalFormatting>
  <conditionalFormatting sqref="CI9">
    <cfRule type="cellIs" dxfId="821" priority="82" stopIfTrue="1" operator="greaterThanOrEqual">
      <formula>$AV$5</formula>
    </cfRule>
  </conditionalFormatting>
  <conditionalFormatting sqref="CJ9">
    <cfRule type="cellIs" dxfId="820" priority="83" stopIfTrue="1" operator="greaterThanOrEqual">
      <formula>$AV$5</formula>
    </cfRule>
  </conditionalFormatting>
  <conditionalFormatting sqref="AW10">
    <cfRule type="cellIs" dxfId="819" priority="84" stopIfTrue="1" operator="greaterThanOrEqual">
      <formula>$AV$5</formula>
    </cfRule>
  </conditionalFormatting>
  <conditionalFormatting sqref="AX10">
    <cfRule type="cellIs" dxfId="818" priority="85" stopIfTrue="1" operator="greaterThanOrEqual">
      <formula>$AV$5</formula>
    </cfRule>
  </conditionalFormatting>
  <conditionalFormatting sqref="AY10">
    <cfRule type="cellIs" dxfId="817" priority="86" stopIfTrue="1" operator="greaterThanOrEqual">
      <formula>$AV$5</formula>
    </cfRule>
  </conditionalFormatting>
  <conditionalFormatting sqref="AZ10">
    <cfRule type="cellIs" dxfId="816" priority="87" stopIfTrue="1" operator="greaterThanOrEqual">
      <formula>$AV$5</formula>
    </cfRule>
  </conditionalFormatting>
  <conditionalFormatting sqref="BA10">
    <cfRule type="cellIs" dxfId="815" priority="88" stopIfTrue="1" operator="greaterThanOrEqual">
      <formula>$AV$5</formula>
    </cfRule>
  </conditionalFormatting>
  <conditionalFormatting sqref="BB10">
    <cfRule type="cellIs" dxfId="814" priority="89" stopIfTrue="1" operator="greaterThanOrEqual">
      <formula>$AV$5</formula>
    </cfRule>
  </conditionalFormatting>
  <conditionalFormatting sqref="BC10">
    <cfRule type="cellIs" dxfId="813" priority="90" stopIfTrue="1" operator="greaterThanOrEqual">
      <formula>$AV$5</formula>
    </cfRule>
  </conditionalFormatting>
  <conditionalFormatting sqref="BD10">
    <cfRule type="cellIs" dxfId="812" priority="91" stopIfTrue="1" operator="greaterThanOrEqual">
      <formula>$AV$5</formula>
    </cfRule>
  </conditionalFormatting>
  <conditionalFormatting sqref="BE10">
    <cfRule type="cellIs" dxfId="811" priority="92" stopIfTrue="1" operator="greaterThanOrEqual">
      <formula>$AV$5</formula>
    </cfRule>
  </conditionalFormatting>
  <conditionalFormatting sqref="BF10">
    <cfRule type="cellIs" dxfId="810" priority="93" stopIfTrue="1" operator="greaterThanOrEqual">
      <formula>$AV$5</formula>
    </cfRule>
  </conditionalFormatting>
  <conditionalFormatting sqref="BG10">
    <cfRule type="cellIs" dxfId="809" priority="94" stopIfTrue="1" operator="greaterThanOrEqual">
      <formula>$AV$5</formula>
    </cfRule>
  </conditionalFormatting>
  <conditionalFormatting sqref="BH10">
    <cfRule type="cellIs" dxfId="808" priority="95" stopIfTrue="1" operator="greaterThanOrEqual">
      <formula>$AV$5</formula>
    </cfRule>
  </conditionalFormatting>
  <conditionalFormatting sqref="BI10">
    <cfRule type="cellIs" dxfId="807" priority="96" stopIfTrue="1" operator="greaterThanOrEqual">
      <formula>$AV$5</formula>
    </cfRule>
  </conditionalFormatting>
  <conditionalFormatting sqref="BJ10">
    <cfRule type="cellIs" dxfId="806" priority="97" stopIfTrue="1" operator="greaterThanOrEqual">
      <formula>$AV$5</formula>
    </cfRule>
  </conditionalFormatting>
  <conditionalFormatting sqref="BK10">
    <cfRule type="cellIs" dxfId="805" priority="98" stopIfTrue="1" operator="greaterThanOrEqual">
      <formula>$AV$5</formula>
    </cfRule>
  </conditionalFormatting>
  <conditionalFormatting sqref="BL10">
    <cfRule type="cellIs" dxfId="804" priority="99" stopIfTrue="1" operator="greaterThanOrEqual">
      <formula>$AV$5</formula>
    </cfRule>
  </conditionalFormatting>
  <conditionalFormatting sqref="BM10">
    <cfRule type="cellIs" dxfId="803" priority="100" stopIfTrue="1" operator="greaterThanOrEqual">
      <formula>$AV$5</formula>
    </cfRule>
  </conditionalFormatting>
  <conditionalFormatting sqref="BN10">
    <cfRule type="cellIs" dxfId="802" priority="101" stopIfTrue="1" operator="greaterThanOrEqual">
      <formula>$AV$5</formula>
    </cfRule>
  </conditionalFormatting>
  <conditionalFormatting sqref="BO10">
    <cfRule type="cellIs" dxfId="801" priority="102" stopIfTrue="1" operator="greaterThanOrEqual">
      <formula>$AV$5</formula>
    </cfRule>
  </conditionalFormatting>
  <conditionalFormatting sqref="BP10">
    <cfRule type="cellIs" dxfId="800" priority="103" stopIfTrue="1" operator="greaterThanOrEqual">
      <formula>$AV$5</formula>
    </cfRule>
  </conditionalFormatting>
  <conditionalFormatting sqref="BQ10">
    <cfRule type="cellIs" dxfId="799" priority="104" stopIfTrue="1" operator="greaterThanOrEqual">
      <formula>$AV$5</formula>
    </cfRule>
  </conditionalFormatting>
  <conditionalFormatting sqref="BR10">
    <cfRule type="cellIs" dxfId="798" priority="105" stopIfTrue="1" operator="greaterThanOrEqual">
      <formula>$AV$5</formula>
    </cfRule>
  </conditionalFormatting>
  <conditionalFormatting sqref="BS10">
    <cfRule type="cellIs" dxfId="797" priority="106" stopIfTrue="1" operator="greaterThanOrEqual">
      <formula>$AV$5</formula>
    </cfRule>
  </conditionalFormatting>
  <conditionalFormatting sqref="BT10">
    <cfRule type="cellIs" dxfId="796" priority="107" stopIfTrue="1" operator="greaterThanOrEqual">
      <formula>$AV$5</formula>
    </cfRule>
  </conditionalFormatting>
  <conditionalFormatting sqref="BU10">
    <cfRule type="cellIs" dxfId="795" priority="108" stopIfTrue="1" operator="greaterThanOrEqual">
      <formula>$AV$5</formula>
    </cfRule>
  </conditionalFormatting>
  <conditionalFormatting sqref="BV10">
    <cfRule type="cellIs" dxfId="794" priority="109" stopIfTrue="1" operator="greaterThanOrEqual">
      <formula>$AV$5</formula>
    </cfRule>
  </conditionalFormatting>
  <conditionalFormatting sqref="BW10">
    <cfRule type="cellIs" dxfId="793" priority="110" stopIfTrue="1" operator="greaterThanOrEqual">
      <formula>$AV$5</formula>
    </cfRule>
  </conditionalFormatting>
  <conditionalFormatting sqref="BX10">
    <cfRule type="cellIs" dxfId="792" priority="111" stopIfTrue="1" operator="greaterThanOrEqual">
      <formula>$AV$5</formula>
    </cfRule>
  </conditionalFormatting>
  <conditionalFormatting sqref="BY10">
    <cfRule type="cellIs" dxfId="791" priority="112" stopIfTrue="1" operator="greaterThanOrEqual">
      <formula>$AV$5</formula>
    </cfRule>
  </conditionalFormatting>
  <conditionalFormatting sqref="BZ10">
    <cfRule type="cellIs" dxfId="790" priority="113" stopIfTrue="1" operator="greaterThanOrEqual">
      <formula>$AV$5</formula>
    </cfRule>
  </conditionalFormatting>
  <conditionalFormatting sqref="CA10">
    <cfRule type="cellIs" dxfId="789" priority="114" stopIfTrue="1" operator="greaterThanOrEqual">
      <formula>$AV$5</formula>
    </cfRule>
  </conditionalFormatting>
  <conditionalFormatting sqref="CB10">
    <cfRule type="cellIs" dxfId="788" priority="115" stopIfTrue="1" operator="greaterThanOrEqual">
      <formula>$AV$5</formula>
    </cfRule>
  </conditionalFormatting>
  <conditionalFormatting sqref="CC10">
    <cfRule type="cellIs" dxfId="787" priority="116" stopIfTrue="1" operator="greaterThanOrEqual">
      <formula>$AV$5</formula>
    </cfRule>
  </conditionalFormatting>
  <conditionalFormatting sqref="CD10">
    <cfRule type="cellIs" dxfId="786" priority="117" stopIfTrue="1" operator="greaterThanOrEqual">
      <formula>$AV$5</formula>
    </cfRule>
  </conditionalFormatting>
  <conditionalFormatting sqref="CE10">
    <cfRule type="cellIs" dxfId="785" priority="118" stopIfTrue="1" operator="greaterThanOrEqual">
      <formula>$AV$5</formula>
    </cfRule>
  </conditionalFormatting>
  <conditionalFormatting sqref="CF10">
    <cfRule type="cellIs" dxfId="784" priority="119" stopIfTrue="1" operator="greaterThanOrEqual">
      <formula>$AV$5</formula>
    </cfRule>
  </conditionalFormatting>
  <conditionalFormatting sqref="CG10">
    <cfRule type="cellIs" dxfId="783" priority="120" stopIfTrue="1" operator="greaterThanOrEqual">
      <formula>$AV$5</formula>
    </cfRule>
  </conditionalFormatting>
  <conditionalFormatting sqref="CH10">
    <cfRule type="cellIs" dxfId="782" priority="121" stopIfTrue="1" operator="greaterThanOrEqual">
      <formula>$AV$5</formula>
    </cfRule>
  </conditionalFormatting>
  <conditionalFormatting sqref="CI10">
    <cfRule type="cellIs" dxfId="781" priority="122" stopIfTrue="1" operator="greaterThanOrEqual">
      <formula>$AV$5</formula>
    </cfRule>
  </conditionalFormatting>
  <conditionalFormatting sqref="CJ10">
    <cfRule type="cellIs" dxfId="780" priority="123" stopIfTrue="1" operator="greaterThanOrEqual">
      <formula>$AV$5</formula>
    </cfRule>
  </conditionalFormatting>
  <conditionalFormatting sqref="AX11">
    <cfRule type="cellIs" dxfId="779" priority="124" stopIfTrue="1" operator="greaterThanOrEqual">
      <formula>$AV$5</formula>
    </cfRule>
  </conditionalFormatting>
  <conditionalFormatting sqref="AY11">
    <cfRule type="cellIs" dxfId="778" priority="125" stopIfTrue="1" operator="greaterThanOrEqual">
      <formula>$AV$5</formula>
    </cfRule>
  </conditionalFormatting>
  <conditionalFormatting sqref="AZ11">
    <cfRule type="cellIs" dxfId="777" priority="126" stopIfTrue="1" operator="greaterThanOrEqual">
      <formula>$AV$5</formula>
    </cfRule>
  </conditionalFormatting>
  <conditionalFormatting sqref="BA11">
    <cfRule type="cellIs" dxfId="776" priority="127" stopIfTrue="1" operator="greaterThanOrEqual">
      <formula>$AV$5</formula>
    </cfRule>
  </conditionalFormatting>
  <conditionalFormatting sqref="BB11">
    <cfRule type="cellIs" dxfId="775" priority="128" stopIfTrue="1" operator="greaterThanOrEqual">
      <formula>$AV$5</formula>
    </cfRule>
  </conditionalFormatting>
  <conditionalFormatting sqref="BC11">
    <cfRule type="cellIs" dxfId="774" priority="129" stopIfTrue="1" operator="greaterThanOrEqual">
      <formula>$AV$5</formula>
    </cfRule>
  </conditionalFormatting>
  <conditionalFormatting sqref="BD11">
    <cfRule type="cellIs" dxfId="773" priority="130" stopIfTrue="1" operator="greaterThanOrEqual">
      <formula>$AV$5</formula>
    </cfRule>
  </conditionalFormatting>
  <conditionalFormatting sqref="BE11">
    <cfRule type="cellIs" dxfId="772" priority="131" stopIfTrue="1" operator="greaterThanOrEqual">
      <formula>$AV$5</formula>
    </cfRule>
  </conditionalFormatting>
  <conditionalFormatting sqref="BF11">
    <cfRule type="cellIs" dxfId="771" priority="132" stopIfTrue="1" operator="greaterThanOrEqual">
      <formula>$AV$5</formula>
    </cfRule>
  </conditionalFormatting>
  <conditionalFormatting sqref="BG11">
    <cfRule type="cellIs" dxfId="770" priority="133" stopIfTrue="1" operator="greaterThanOrEqual">
      <formula>$AV$5</formula>
    </cfRule>
  </conditionalFormatting>
  <conditionalFormatting sqref="BH11">
    <cfRule type="cellIs" dxfId="769" priority="134" stopIfTrue="1" operator="greaterThanOrEqual">
      <formula>$AV$5</formula>
    </cfRule>
  </conditionalFormatting>
  <conditionalFormatting sqref="BI11">
    <cfRule type="cellIs" dxfId="768" priority="135" stopIfTrue="1" operator="greaterThanOrEqual">
      <formula>$AV$5</formula>
    </cfRule>
  </conditionalFormatting>
  <conditionalFormatting sqref="BJ11">
    <cfRule type="cellIs" dxfId="767" priority="136" stopIfTrue="1" operator="greaterThanOrEqual">
      <formula>$AV$5</formula>
    </cfRule>
  </conditionalFormatting>
  <conditionalFormatting sqref="BK11">
    <cfRule type="cellIs" dxfId="766" priority="137" stopIfTrue="1" operator="greaterThanOrEqual">
      <formula>$AV$5</formula>
    </cfRule>
  </conditionalFormatting>
  <conditionalFormatting sqref="BL11">
    <cfRule type="cellIs" dxfId="765" priority="138" stopIfTrue="1" operator="greaterThanOrEqual">
      <formula>$AV$5</formula>
    </cfRule>
  </conditionalFormatting>
  <conditionalFormatting sqref="BM11">
    <cfRule type="cellIs" dxfId="764" priority="139" stopIfTrue="1" operator="greaterThanOrEqual">
      <formula>$AV$5</formula>
    </cfRule>
  </conditionalFormatting>
  <conditionalFormatting sqref="BN11">
    <cfRule type="cellIs" dxfId="763" priority="140" stopIfTrue="1" operator="greaterThanOrEqual">
      <formula>$AV$5</formula>
    </cfRule>
  </conditionalFormatting>
  <conditionalFormatting sqref="BO11">
    <cfRule type="cellIs" dxfId="762" priority="141" stopIfTrue="1" operator="greaterThanOrEqual">
      <formula>$AV$5</formula>
    </cfRule>
  </conditionalFormatting>
  <conditionalFormatting sqref="BP11">
    <cfRule type="cellIs" dxfId="761" priority="142" stopIfTrue="1" operator="greaterThanOrEqual">
      <formula>$AV$5</formula>
    </cfRule>
  </conditionalFormatting>
  <conditionalFormatting sqref="BQ11">
    <cfRule type="cellIs" dxfId="760" priority="143" stopIfTrue="1" operator="greaterThanOrEqual">
      <formula>$AV$5</formula>
    </cfRule>
  </conditionalFormatting>
  <conditionalFormatting sqref="BR11">
    <cfRule type="cellIs" dxfId="759" priority="144" stopIfTrue="1" operator="greaterThanOrEqual">
      <formula>$AV$5</formula>
    </cfRule>
  </conditionalFormatting>
  <conditionalFormatting sqref="BS11">
    <cfRule type="cellIs" dxfId="758" priority="145" stopIfTrue="1" operator="greaterThanOrEqual">
      <formula>$AV$5</formula>
    </cfRule>
  </conditionalFormatting>
  <conditionalFormatting sqref="BT11">
    <cfRule type="cellIs" dxfId="757" priority="146" stopIfTrue="1" operator="greaterThanOrEqual">
      <formula>$AV$5</formula>
    </cfRule>
  </conditionalFormatting>
  <conditionalFormatting sqref="BU11">
    <cfRule type="cellIs" dxfId="756" priority="147" stopIfTrue="1" operator="greaterThanOrEqual">
      <formula>$AV$5</formula>
    </cfRule>
  </conditionalFormatting>
  <conditionalFormatting sqref="BV11">
    <cfRule type="cellIs" dxfId="755" priority="148" stopIfTrue="1" operator="greaterThanOrEqual">
      <formula>$AV$5</formula>
    </cfRule>
  </conditionalFormatting>
  <conditionalFormatting sqref="BW11">
    <cfRule type="cellIs" dxfId="754" priority="149" stopIfTrue="1" operator="greaterThanOrEqual">
      <formula>$AV$5</formula>
    </cfRule>
  </conditionalFormatting>
  <conditionalFormatting sqref="BX11">
    <cfRule type="cellIs" dxfId="753" priority="150" stopIfTrue="1" operator="greaterThanOrEqual">
      <formula>$AV$5</formula>
    </cfRule>
  </conditionalFormatting>
  <conditionalFormatting sqref="BY11">
    <cfRule type="cellIs" dxfId="752" priority="151" stopIfTrue="1" operator="greaterThanOrEqual">
      <formula>$AV$5</formula>
    </cfRule>
  </conditionalFormatting>
  <conditionalFormatting sqref="BZ11">
    <cfRule type="cellIs" dxfId="751" priority="152" stopIfTrue="1" operator="greaterThanOrEqual">
      <formula>$AV$5</formula>
    </cfRule>
  </conditionalFormatting>
  <conditionalFormatting sqref="CA11">
    <cfRule type="cellIs" dxfId="750" priority="153" stopIfTrue="1" operator="greaterThanOrEqual">
      <formula>$AV$5</formula>
    </cfRule>
  </conditionalFormatting>
  <conditionalFormatting sqref="CB11">
    <cfRule type="cellIs" dxfId="749" priority="154" stopIfTrue="1" operator="greaterThanOrEqual">
      <formula>$AV$5</formula>
    </cfRule>
  </conditionalFormatting>
  <conditionalFormatting sqref="CC11">
    <cfRule type="cellIs" dxfId="748" priority="155" stopIfTrue="1" operator="greaterThanOrEqual">
      <formula>$AV$5</formula>
    </cfRule>
  </conditionalFormatting>
  <conditionalFormatting sqref="CD11">
    <cfRule type="cellIs" dxfId="747" priority="156" stopIfTrue="1" operator="greaterThanOrEqual">
      <formula>$AV$5</formula>
    </cfRule>
  </conditionalFormatting>
  <conditionalFormatting sqref="CE11">
    <cfRule type="cellIs" dxfId="746" priority="157" stopIfTrue="1" operator="greaterThanOrEqual">
      <formula>$AV$5</formula>
    </cfRule>
  </conditionalFormatting>
  <conditionalFormatting sqref="CF11">
    <cfRule type="cellIs" dxfId="745" priority="158" stopIfTrue="1" operator="greaterThanOrEqual">
      <formula>$AV$5</formula>
    </cfRule>
  </conditionalFormatting>
  <conditionalFormatting sqref="CG11">
    <cfRule type="cellIs" dxfId="744" priority="159" stopIfTrue="1" operator="greaterThanOrEqual">
      <formula>$AV$5</formula>
    </cfRule>
  </conditionalFormatting>
  <conditionalFormatting sqref="CH11">
    <cfRule type="cellIs" dxfId="743" priority="160" stopIfTrue="1" operator="greaterThanOrEqual">
      <formula>$AV$5</formula>
    </cfRule>
  </conditionalFormatting>
  <conditionalFormatting sqref="CI11">
    <cfRule type="cellIs" dxfId="742" priority="161" stopIfTrue="1" operator="greaterThanOrEqual">
      <formula>$AV$5</formula>
    </cfRule>
  </conditionalFormatting>
  <conditionalFormatting sqref="CJ11">
    <cfRule type="cellIs" dxfId="741" priority="162" stopIfTrue="1" operator="greaterThanOrEqual">
      <formula>$AV$5</formula>
    </cfRule>
  </conditionalFormatting>
  <conditionalFormatting sqref="AY12">
    <cfRule type="cellIs" dxfId="740" priority="163" stopIfTrue="1" operator="greaterThanOrEqual">
      <formula>$AV$5</formula>
    </cfRule>
  </conditionalFormatting>
  <conditionalFormatting sqref="AZ12">
    <cfRule type="cellIs" dxfId="739" priority="164" stopIfTrue="1" operator="greaterThanOrEqual">
      <formula>$AV$5</formula>
    </cfRule>
  </conditionalFormatting>
  <conditionalFormatting sqref="BA12">
    <cfRule type="cellIs" dxfId="738" priority="165" stopIfTrue="1" operator="greaterThanOrEqual">
      <formula>$AV$5</formula>
    </cfRule>
  </conditionalFormatting>
  <conditionalFormatting sqref="BB12">
    <cfRule type="cellIs" dxfId="737" priority="166" stopIfTrue="1" operator="greaterThanOrEqual">
      <formula>$AV$5</formula>
    </cfRule>
  </conditionalFormatting>
  <conditionalFormatting sqref="BC12">
    <cfRule type="cellIs" dxfId="736" priority="167" stopIfTrue="1" operator="greaterThanOrEqual">
      <formula>$AV$5</formula>
    </cfRule>
  </conditionalFormatting>
  <conditionalFormatting sqref="BD12">
    <cfRule type="cellIs" dxfId="735" priority="168" stopIfTrue="1" operator="greaterThanOrEqual">
      <formula>$AV$5</formula>
    </cfRule>
  </conditionalFormatting>
  <conditionalFormatting sqref="BE12">
    <cfRule type="cellIs" dxfId="734" priority="169" stopIfTrue="1" operator="greaterThanOrEqual">
      <formula>$AV$5</formula>
    </cfRule>
  </conditionalFormatting>
  <conditionalFormatting sqref="BF12">
    <cfRule type="cellIs" dxfId="733" priority="170" stopIfTrue="1" operator="greaterThanOrEqual">
      <formula>$AV$5</formula>
    </cfRule>
  </conditionalFormatting>
  <conditionalFormatting sqref="BG12">
    <cfRule type="cellIs" dxfId="732" priority="171" stopIfTrue="1" operator="greaterThanOrEqual">
      <formula>$AV$5</formula>
    </cfRule>
  </conditionalFormatting>
  <conditionalFormatting sqref="BH12">
    <cfRule type="cellIs" dxfId="731" priority="172" stopIfTrue="1" operator="greaterThanOrEqual">
      <formula>$AV$5</formula>
    </cfRule>
  </conditionalFormatting>
  <conditionalFormatting sqref="BI12">
    <cfRule type="cellIs" dxfId="730" priority="173" stopIfTrue="1" operator="greaterThanOrEqual">
      <formula>$AV$5</formula>
    </cfRule>
  </conditionalFormatting>
  <conditionalFormatting sqref="BJ12">
    <cfRule type="cellIs" dxfId="729" priority="174" stopIfTrue="1" operator="greaterThanOrEqual">
      <formula>$AV$5</formula>
    </cfRule>
  </conditionalFormatting>
  <conditionalFormatting sqref="BK12">
    <cfRule type="cellIs" dxfId="728" priority="175" stopIfTrue="1" operator="greaterThanOrEqual">
      <formula>$AV$5</formula>
    </cfRule>
  </conditionalFormatting>
  <conditionalFormatting sqref="BL12">
    <cfRule type="cellIs" dxfId="727" priority="176" stopIfTrue="1" operator="greaterThanOrEqual">
      <formula>$AV$5</formula>
    </cfRule>
  </conditionalFormatting>
  <conditionalFormatting sqref="BM12">
    <cfRule type="cellIs" dxfId="726" priority="177" stopIfTrue="1" operator="greaterThanOrEqual">
      <formula>$AV$5</formula>
    </cfRule>
  </conditionalFormatting>
  <conditionalFormatting sqref="BN12">
    <cfRule type="cellIs" dxfId="725" priority="178" stopIfTrue="1" operator="greaterThanOrEqual">
      <formula>$AV$5</formula>
    </cfRule>
  </conditionalFormatting>
  <conditionalFormatting sqref="BO12">
    <cfRule type="cellIs" dxfId="724" priority="179" stopIfTrue="1" operator="greaterThanOrEqual">
      <formula>$AV$5</formula>
    </cfRule>
  </conditionalFormatting>
  <conditionalFormatting sqref="BP12">
    <cfRule type="cellIs" dxfId="723" priority="180" stopIfTrue="1" operator="greaterThanOrEqual">
      <formula>$AV$5</formula>
    </cfRule>
  </conditionalFormatting>
  <conditionalFormatting sqref="BQ12">
    <cfRule type="cellIs" dxfId="722" priority="181" stopIfTrue="1" operator="greaterThanOrEqual">
      <formula>$AV$5</formula>
    </cfRule>
  </conditionalFormatting>
  <conditionalFormatting sqref="BR12">
    <cfRule type="cellIs" dxfId="721" priority="182" stopIfTrue="1" operator="greaterThanOrEqual">
      <formula>$AV$5</formula>
    </cfRule>
  </conditionalFormatting>
  <conditionalFormatting sqref="BS12">
    <cfRule type="cellIs" dxfId="720" priority="183" stopIfTrue="1" operator="greaterThanOrEqual">
      <formula>$AV$5</formula>
    </cfRule>
  </conditionalFormatting>
  <conditionalFormatting sqref="BT12">
    <cfRule type="cellIs" dxfId="719" priority="184" stopIfTrue="1" operator="greaterThanOrEqual">
      <formula>$AV$5</formula>
    </cfRule>
  </conditionalFormatting>
  <conditionalFormatting sqref="BU12">
    <cfRule type="cellIs" dxfId="718" priority="185" stopIfTrue="1" operator="greaterThanOrEqual">
      <formula>$AV$5</formula>
    </cfRule>
  </conditionalFormatting>
  <conditionalFormatting sqref="BV12">
    <cfRule type="cellIs" dxfId="717" priority="186" stopIfTrue="1" operator="greaterThanOrEqual">
      <formula>$AV$5</formula>
    </cfRule>
  </conditionalFormatting>
  <conditionalFormatting sqref="BW12">
    <cfRule type="cellIs" dxfId="716" priority="187" stopIfTrue="1" operator="greaterThanOrEqual">
      <formula>$AV$5</formula>
    </cfRule>
  </conditionalFormatting>
  <conditionalFormatting sqref="BX12">
    <cfRule type="cellIs" dxfId="715" priority="188" stopIfTrue="1" operator="greaterThanOrEqual">
      <formula>$AV$5</formula>
    </cfRule>
  </conditionalFormatting>
  <conditionalFormatting sqref="BY12">
    <cfRule type="cellIs" dxfId="714" priority="189" stopIfTrue="1" operator="greaterThanOrEqual">
      <formula>$AV$5</formula>
    </cfRule>
  </conditionalFormatting>
  <conditionalFormatting sqref="BZ12">
    <cfRule type="cellIs" dxfId="713" priority="190" stopIfTrue="1" operator="greaterThanOrEqual">
      <formula>$AV$5</formula>
    </cfRule>
  </conditionalFormatting>
  <conditionalFormatting sqref="CA12">
    <cfRule type="cellIs" dxfId="712" priority="191" stopIfTrue="1" operator="greaterThanOrEqual">
      <formula>$AV$5</formula>
    </cfRule>
  </conditionalFormatting>
  <conditionalFormatting sqref="CB12">
    <cfRule type="cellIs" dxfId="711" priority="192" stopIfTrue="1" operator="greaterThanOrEqual">
      <formula>$AV$5</formula>
    </cfRule>
  </conditionalFormatting>
  <conditionalFormatting sqref="CC12">
    <cfRule type="cellIs" dxfId="710" priority="193" stopIfTrue="1" operator="greaterThanOrEqual">
      <formula>$AV$5</formula>
    </cfRule>
  </conditionalFormatting>
  <conditionalFormatting sqref="CD12">
    <cfRule type="cellIs" dxfId="709" priority="194" stopIfTrue="1" operator="greaterThanOrEqual">
      <formula>$AV$5</formula>
    </cfRule>
  </conditionalFormatting>
  <conditionalFormatting sqref="CE12">
    <cfRule type="cellIs" dxfId="708" priority="195" stopIfTrue="1" operator="greaterThanOrEqual">
      <formula>$AV$5</formula>
    </cfRule>
  </conditionalFormatting>
  <conditionalFormatting sqref="CF12">
    <cfRule type="cellIs" dxfId="707" priority="196" stopIfTrue="1" operator="greaterThanOrEqual">
      <formula>$AV$5</formula>
    </cfRule>
  </conditionalFormatting>
  <conditionalFormatting sqref="CG12">
    <cfRule type="cellIs" dxfId="706" priority="197" stopIfTrue="1" operator="greaterThanOrEqual">
      <formula>$AV$5</formula>
    </cfRule>
  </conditionalFormatting>
  <conditionalFormatting sqref="CH12">
    <cfRule type="cellIs" dxfId="705" priority="198" stopIfTrue="1" operator="greaterThanOrEqual">
      <formula>$AV$5</formula>
    </cfRule>
  </conditionalFormatting>
  <conditionalFormatting sqref="CI12">
    <cfRule type="cellIs" dxfId="704" priority="199" stopIfTrue="1" operator="greaterThanOrEqual">
      <formula>$AV$5</formula>
    </cfRule>
  </conditionalFormatting>
  <conditionalFormatting sqref="CJ12">
    <cfRule type="cellIs" dxfId="703" priority="200" stopIfTrue="1" operator="greaterThanOrEqual">
      <formula>$AV$5</formula>
    </cfRule>
  </conditionalFormatting>
  <conditionalFormatting sqref="AZ13">
    <cfRule type="cellIs" dxfId="702" priority="201" stopIfTrue="1" operator="greaterThanOrEqual">
      <formula>$AV$5</formula>
    </cfRule>
  </conditionalFormatting>
  <conditionalFormatting sqref="BA13">
    <cfRule type="cellIs" dxfId="701" priority="202" stopIfTrue="1" operator="greaterThanOrEqual">
      <formula>$AV$5</formula>
    </cfRule>
  </conditionalFormatting>
  <conditionalFormatting sqref="BB13">
    <cfRule type="cellIs" dxfId="700" priority="203" stopIfTrue="1" operator="greaterThanOrEqual">
      <formula>$AV$5</formula>
    </cfRule>
  </conditionalFormatting>
  <conditionalFormatting sqref="BC13">
    <cfRule type="cellIs" dxfId="699" priority="204" stopIfTrue="1" operator="greaterThanOrEqual">
      <formula>$AV$5</formula>
    </cfRule>
  </conditionalFormatting>
  <conditionalFormatting sqref="BD13">
    <cfRule type="cellIs" dxfId="698" priority="205" stopIfTrue="1" operator="greaterThanOrEqual">
      <formula>$AV$5</formula>
    </cfRule>
  </conditionalFormatting>
  <conditionalFormatting sqref="BE13">
    <cfRule type="cellIs" dxfId="697" priority="206" stopIfTrue="1" operator="greaterThanOrEqual">
      <formula>$AV$5</formula>
    </cfRule>
  </conditionalFormatting>
  <conditionalFormatting sqref="BF13">
    <cfRule type="cellIs" dxfId="696" priority="207" stopIfTrue="1" operator="greaterThanOrEqual">
      <formula>$AV$5</formula>
    </cfRule>
  </conditionalFormatting>
  <conditionalFormatting sqref="BG13">
    <cfRule type="cellIs" dxfId="695" priority="208" stopIfTrue="1" operator="greaterThanOrEqual">
      <formula>$AV$5</formula>
    </cfRule>
  </conditionalFormatting>
  <conditionalFormatting sqref="BH13">
    <cfRule type="cellIs" dxfId="694" priority="209" stopIfTrue="1" operator="greaterThanOrEqual">
      <formula>$AV$5</formula>
    </cfRule>
  </conditionalFormatting>
  <conditionalFormatting sqref="BI13">
    <cfRule type="cellIs" dxfId="693" priority="210" stopIfTrue="1" operator="greaterThanOrEqual">
      <formula>$AV$5</formula>
    </cfRule>
  </conditionalFormatting>
  <conditionalFormatting sqref="BJ13">
    <cfRule type="cellIs" dxfId="692" priority="211" stopIfTrue="1" operator="greaterThanOrEqual">
      <formula>$AV$5</formula>
    </cfRule>
  </conditionalFormatting>
  <conditionalFormatting sqref="BK13">
    <cfRule type="cellIs" dxfId="691" priority="212" stopIfTrue="1" operator="greaterThanOrEqual">
      <formula>$AV$5</formula>
    </cfRule>
  </conditionalFormatting>
  <conditionalFormatting sqref="BL13">
    <cfRule type="cellIs" dxfId="690" priority="213" stopIfTrue="1" operator="greaterThanOrEqual">
      <formula>$AV$5</formula>
    </cfRule>
  </conditionalFormatting>
  <conditionalFormatting sqref="BM13">
    <cfRule type="cellIs" dxfId="689" priority="214" stopIfTrue="1" operator="greaterThanOrEqual">
      <formula>$AV$5</formula>
    </cfRule>
  </conditionalFormatting>
  <conditionalFormatting sqref="BN13">
    <cfRule type="cellIs" dxfId="688" priority="215" stopIfTrue="1" operator="greaterThanOrEqual">
      <formula>$AV$5</formula>
    </cfRule>
  </conditionalFormatting>
  <conditionalFormatting sqref="BO13">
    <cfRule type="cellIs" dxfId="687" priority="216" stopIfTrue="1" operator="greaterThanOrEqual">
      <formula>$AV$5</formula>
    </cfRule>
  </conditionalFormatting>
  <conditionalFormatting sqref="BP13">
    <cfRule type="cellIs" dxfId="686" priority="217" stopIfTrue="1" operator="greaterThanOrEqual">
      <formula>$AV$5</formula>
    </cfRule>
  </conditionalFormatting>
  <conditionalFormatting sqref="BQ13">
    <cfRule type="cellIs" dxfId="685" priority="218" stopIfTrue="1" operator="greaterThanOrEqual">
      <formula>$AV$5</formula>
    </cfRule>
  </conditionalFormatting>
  <conditionalFormatting sqref="BR13">
    <cfRule type="cellIs" dxfId="684" priority="219" stopIfTrue="1" operator="greaterThanOrEqual">
      <formula>$AV$5</formula>
    </cfRule>
  </conditionalFormatting>
  <conditionalFormatting sqref="BS13">
    <cfRule type="cellIs" dxfId="683" priority="220" stopIfTrue="1" operator="greaterThanOrEqual">
      <formula>$AV$5</formula>
    </cfRule>
  </conditionalFormatting>
  <conditionalFormatting sqref="BT13">
    <cfRule type="cellIs" dxfId="682" priority="221" stopIfTrue="1" operator="greaterThanOrEqual">
      <formula>$AV$5</formula>
    </cfRule>
  </conditionalFormatting>
  <conditionalFormatting sqref="BU13">
    <cfRule type="cellIs" dxfId="681" priority="222" stopIfTrue="1" operator="greaterThanOrEqual">
      <formula>$AV$5</formula>
    </cfRule>
  </conditionalFormatting>
  <conditionalFormatting sqref="BV13">
    <cfRule type="cellIs" dxfId="680" priority="223" stopIfTrue="1" operator="greaterThanOrEqual">
      <formula>$AV$5</formula>
    </cfRule>
  </conditionalFormatting>
  <conditionalFormatting sqref="BW13">
    <cfRule type="cellIs" dxfId="679" priority="224" stopIfTrue="1" operator="greaterThanOrEqual">
      <formula>$AV$5</formula>
    </cfRule>
  </conditionalFormatting>
  <conditionalFormatting sqref="BX13">
    <cfRule type="cellIs" dxfId="678" priority="225" stopIfTrue="1" operator="greaterThanOrEqual">
      <formula>$AV$5</formula>
    </cfRule>
  </conditionalFormatting>
  <conditionalFormatting sqref="BY13">
    <cfRule type="cellIs" dxfId="677" priority="226" stopIfTrue="1" operator="greaterThanOrEqual">
      <formula>$AV$5</formula>
    </cfRule>
  </conditionalFormatting>
  <conditionalFormatting sqref="BZ13">
    <cfRule type="cellIs" dxfId="676" priority="227" stopIfTrue="1" operator="greaterThanOrEqual">
      <formula>$AV$5</formula>
    </cfRule>
  </conditionalFormatting>
  <conditionalFormatting sqref="CA13">
    <cfRule type="cellIs" dxfId="675" priority="228" stopIfTrue="1" operator="greaterThanOrEqual">
      <formula>$AV$5</formula>
    </cfRule>
  </conditionalFormatting>
  <conditionalFormatting sqref="CB13">
    <cfRule type="cellIs" dxfId="674" priority="229" stopIfTrue="1" operator="greaterThanOrEqual">
      <formula>$AV$5</formula>
    </cfRule>
  </conditionalFormatting>
  <conditionalFormatting sqref="CC13">
    <cfRule type="cellIs" dxfId="673" priority="230" stopIfTrue="1" operator="greaterThanOrEqual">
      <formula>$AV$5</formula>
    </cfRule>
  </conditionalFormatting>
  <conditionalFormatting sqref="CD13">
    <cfRule type="cellIs" dxfId="672" priority="231" stopIfTrue="1" operator="greaterThanOrEqual">
      <formula>$AV$5</formula>
    </cfRule>
  </conditionalFormatting>
  <conditionalFormatting sqref="CE13">
    <cfRule type="cellIs" dxfId="671" priority="232" stopIfTrue="1" operator="greaterThanOrEqual">
      <formula>$AV$5</formula>
    </cfRule>
  </conditionalFormatting>
  <conditionalFormatting sqref="CF13">
    <cfRule type="cellIs" dxfId="670" priority="233" stopIfTrue="1" operator="greaterThanOrEqual">
      <formula>$AV$5</formula>
    </cfRule>
  </conditionalFormatting>
  <conditionalFormatting sqref="CG13">
    <cfRule type="cellIs" dxfId="669" priority="234" stopIfTrue="1" operator="greaterThanOrEqual">
      <formula>$AV$5</formula>
    </cfRule>
  </conditionalFormatting>
  <conditionalFormatting sqref="CH13">
    <cfRule type="cellIs" dxfId="668" priority="235" stopIfTrue="1" operator="greaterThanOrEqual">
      <formula>$AV$5</formula>
    </cfRule>
  </conditionalFormatting>
  <conditionalFormatting sqref="CI13">
    <cfRule type="cellIs" dxfId="667" priority="236" stopIfTrue="1" operator="greaterThanOrEqual">
      <formula>$AV$5</formula>
    </cfRule>
  </conditionalFormatting>
  <conditionalFormatting sqref="CJ13">
    <cfRule type="cellIs" dxfId="666" priority="237" stopIfTrue="1" operator="greaterThanOrEqual">
      <formula>$AV$5</formula>
    </cfRule>
  </conditionalFormatting>
  <conditionalFormatting sqref="BA14">
    <cfRule type="cellIs" dxfId="665" priority="238" stopIfTrue="1" operator="greaterThanOrEqual">
      <formula>$AV$5</formula>
    </cfRule>
  </conditionalFormatting>
  <conditionalFormatting sqref="BB14">
    <cfRule type="cellIs" dxfId="664" priority="239" stopIfTrue="1" operator="greaterThanOrEqual">
      <formula>$AV$5</formula>
    </cfRule>
  </conditionalFormatting>
  <conditionalFormatting sqref="BC14">
    <cfRule type="cellIs" dxfId="663" priority="240" stopIfTrue="1" operator="greaterThanOrEqual">
      <formula>$AV$5</formula>
    </cfRule>
  </conditionalFormatting>
  <conditionalFormatting sqref="BD14">
    <cfRule type="cellIs" dxfId="662" priority="241" stopIfTrue="1" operator="greaterThanOrEqual">
      <formula>$AV$5</formula>
    </cfRule>
  </conditionalFormatting>
  <conditionalFormatting sqref="BE14">
    <cfRule type="cellIs" dxfId="661" priority="242" stopIfTrue="1" operator="greaterThanOrEqual">
      <formula>$AV$5</formula>
    </cfRule>
  </conditionalFormatting>
  <conditionalFormatting sqref="BF14">
    <cfRule type="cellIs" dxfId="660" priority="243" stopIfTrue="1" operator="greaterThanOrEqual">
      <formula>$AV$5</formula>
    </cfRule>
  </conditionalFormatting>
  <conditionalFormatting sqref="BG14">
    <cfRule type="cellIs" dxfId="659" priority="244" stopIfTrue="1" operator="greaterThanOrEqual">
      <formula>$AV$5</formula>
    </cfRule>
  </conditionalFormatting>
  <conditionalFormatting sqref="BH14">
    <cfRule type="cellIs" dxfId="658" priority="245" stopIfTrue="1" operator="greaterThanOrEqual">
      <formula>$AV$5</formula>
    </cfRule>
  </conditionalFormatting>
  <conditionalFormatting sqref="BI14">
    <cfRule type="cellIs" dxfId="657" priority="246" stopIfTrue="1" operator="greaterThanOrEqual">
      <formula>$AV$5</formula>
    </cfRule>
  </conditionalFormatting>
  <conditionalFormatting sqref="BJ14">
    <cfRule type="cellIs" dxfId="656" priority="247" stopIfTrue="1" operator="greaterThanOrEqual">
      <formula>$AV$5</formula>
    </cfRule>
  </conditionalFormatting>
  <conditionalFormatting sqref="BK14">
    <cfRule type="cellIs" dxfId="655" priority="248" stopIfTrue="1" operator="greaterThanOrEqual">
      <formula>$AV$5</formula>
    </cfRule>
  </conditionalFormatting>
  <conditionalFormatting sqref="BL14">
    <cfRule type="cellIs" dxfId="654" priority="249" stopIfTrue="1" operator="greaterThanOrEqual">
      <formula>$AV$5</formula>
    </cfRule>
  </conditionalFormatting>
  <conditionalFormatting sqref="BM14">
    <cfRule type="cellIs" dxfId="653" priority="250" stopIfTrue="1" operator="greaterThanOrEqual">
      <formula>$AV$5</formula>
    </cfRule>
  </conditionalFormatting>
  <conditionalFormatting sqref="BN14">
    <cfRule type="cellIs" dxfId="652" priority="251" stopIfTrue="1" operator="greaterThanOrEqual">
      <formula>$AV$5</formula>
    </cfRule>
  </conditionalFormatting>
  <conditionalFormatting sqref="BO14">
    <cfRule type="cellIs" dxfId="651" priority="252" stopIfTrue="1" operator="greaterThanOrEqual">
      <formula>$AV$5</formula>
    </cfRule>
  </conditionalFormatting>
  <conditionalFormatting sqref="BP14">
    <cfRule type="cellIs" dxfId="650" priority="253" stopIfTrue="1" operator="greaterThanOrEqual">
      <formula>$AV$5</formula>
    </cfRule>
  </conditionalFormatting>
  <conditionalFormatting sqref="BQ14">
    <cfRule type="cellIs" dxfId="649" priority="254" stopIfTrue="1" operator="greaterThanOrEqual">
      <formula>$AV$5</formula>
    </cfRule>
  </conditionalFormatting>
  <conditionalFormatting sqref="BR14">
    <cfRule type="cellIs" dxfId="648" priority="255" stopIfTrue="1" operator="greaterThanOrEqual">
      <formula>$AV$5</formula>
    </cfRule>
  </conditionalFormatting>
  <conditionalFormatting sqref="BS14">
    <cfRule type="cellIs" dxfId="647" priority="256" stopIfTrue="1" operator="greaterThanOrEqual">
      <formula>$AV$5</formula>
    </cfRule>
  </conditionalFormatting>
  <conditionalFormatting sqref="BT14">
    <cfRule type="cellIs" dxfId="646" priority="257" stopIfTrue="1" operator="greaterThanOrEqual">
      <formula>$AV$5</formula>
    </cfRule>
  </conditionalFormatting>
  <conditionalFormatting sqref="BU14">
    <cfRule type="cellIs" dxfId="645" priority="258" stopIfTrue="1" operator="greaterThanOrEqual">
      <formula>$AV$5</formula>
    </cfRule>
  </conditionalFormatting>
  <conditionalFormatting sqref="BV14">
    <cfRule type="cellIs" dxfId="644" priority="259" stopIfTrue="1" operator="greaterThanOrEqual">
      <formula>$AV$5</formula>
    </cfRule>
  </conditionalFormatting>
  <conditionalFormatting sqref="BW14">
    <cfRule type="cellIs" dxfId="643" priority="260" stopIfTrue="1" operator="greaterThanOrEqual">
      <formula>$AV$5</formula>
    </cfRule>
  </conditionalFormatting>
  <conditionalFormatting sqref="BX14">
    <cfRule type="cellIs" dxfId="642" priority="261" stopIfTrue="1" operator="greaterThanOrEqual">
      <formula>$AV$5</formula>
    </cfRule>
  </conditionalFormatting>
  <conditionalFormatting sqref="BY14">
    <cfRule type="cellIs" dxfId="641" priority="262" stopIfTrue="1" operator="greaterThanOrEqual">
      <formula>$AV$5</formula>
    </cfRule>
  </conditionalFormatting>
  <conditionalFormatting sqref="BZ14">
    <cfRule type="cellIs" dxfId="640" priority="263" stopIfTrue="1" operator="greaterThanOrEqual">
      <formula>$AV$5</formula>
    </cfRule>
  </conditionalFormatting>
  <conditionalFormatting sqref="CA14">
    <cfRule type="cellIs" dxfId="639" priority="264" stopIfTrue="1" operator="greaterThanOrEqual">
      <formula>$AV$5</formula>
    </cfRule>
  </conditionalFormatting>
  <conditionalFormatting sqref="CB14">
    <cfRule type="cellIs" dxfId="638" priority="265" stopIfTrue="1" operator="greaterThanOrEqual">
      <formula>$AV$5</formula>
    </cfRule>
  </conditionalFormatting>
  <conditionalFormatting sqref="CC14">
    <cfRule type="cellIs" dxfId="637" priority="266" stopIfTrue="1" operator="greaterThanOrEqual">
      <formula>$AV$5</formula>
    </cfRule>
  </conditionalFormatting>
  <conditionalFormatting sqref="CD14">
    <cfRule type="cellIs" dxfId="636" priority="267" stopIfTrue="1" operator="greaterThanOrEqual">
      <formula>$AV$5</formula>
    </cfRule>
  </conditionalFormatting>
  <conditionalFormatting sqref="CE14">
    <cfRule type="cellIs" dxfId="635" priority="268" stopIfTrue="1" operator="greaterThanOrEqual">
      <formula>$AV$5</formula>
    </cfRule>
  </conditionalFormatting>
  <conditionalFormatting sqref="CF14">
    <cfRule type="cellIs" dxfId="634" priority="269" stopIfTrue="1" operator="greaterThanOrEqual">
      <formula>$AV$5</formula>
    </cfRule>
  </conditionalFormatting>
  <conditionalFormatting sqref="CG14">
    <cfRule type="cellIs" dxfId="633" priority="270" stopIfTrue="1" operator="greaterThanOrEqual">
      <formula>$AV$5</formula>
    </cfRule>
  </conditionalFormatting>
  <conditionalFormatting sqref="CH14">
    <cfRule type="cellIs" dxfId="632" priority="271" stopIfTrue="1" operator="greaterThanOrEqual">
      <formula>$AV$5</formula>
    </cfRule>
  </conditionalFormatting>
  <conditionalFormatting sqref="CI14">
    <cfRule type="cellIs" dxfId="631" priority="272" stopIfTrue="1" operator="greaterThanOrEqual">
      <formula>$AV$5</formula>
    </cfRule>
  </conditionalFormatting>
  <conditionalFormatting sqref="CJ14">
    <cfRule type="cellIs" dxfId="630" priority="273" stopIfTrue="1" operator="greaterThanOrEqual">
      <formula>$AV$5</formula>
    </cfRule>
  </conditionalFormatting>
  <conditionalFormatting sqref="BB15">
    <cfRule type="cellIs" dxfId="629" priority="274" stopIfTrue="1" operator="greaterThanOrEqual">
      <formula>$AV$5</formula>
    </cfRule>
  </conditionalFormatting>
  <conditionalFormatting sqref="BC15">
    <cfRule type="cellIs" dxfId="628" priority="275" stopIfTrue="1" operator="greaterThanOrEqual">
      <formula>$AV$5</formula>
    </cfRule>
  </conditionalFormatting>
  <conditionalFormatting sqref="BD15">
    <cfRule type="cellIs" dxfId="627" priority="276" stopIfTrue="1" operator="greaterThanOrEqual">
      <formula>$AV$5</formula>
    </cfRule>
  </conditionalFormatting>
  <conditionalFormatting sqref="BE15">
    <cfRule type="cellIs" dxfId="626" priority="277" stopIfTrue="1" operator="greaterThanOrEqual">
      <formula>$AV$5</formula>
    </cfRule>
  </conditionalFormatting>
  <conditionalFormatting sqref="BF15">
    <cfRule type="cellIs" dxfId="625" priority="278" stopIfTrue="1" operator="greaterThanOrEqual">
      <formula>$AV$5</formula>
    </cfRule>
  </conditionalFormatting>
  <conditionalFormatting sqref="BG15">
    <cfRule type="cellIs" dxfId="624" priority="279" stopIfTrue="1" operator="greaterThanOrEqual">
      <formula>$AV$5</formula>
    </cfRule>
  </conditionalFormatting>
  <conditionalFormatting sqref="BH15">
    <cfRule type="cellIs" dxfId="623" priority="280" stopIfTrue="1" operator="greaterThanOrEqual">
      <formula>$AV$5</formula>
    </cfRule>
  </conditionalFormatting>
  <conditionalFormatting sqref="BI15">
    <cfRule type="cellIs" dxfId="622" priority="281" stopIfTrue="1" operator="greaterThanOrEqual">
      <formula>$AV$5</formula>
    </cfRule>
  </conditionalFormatting>
  <conditionalFormatting sqref="BJ15">
    <cfRule type="cellIs" dxfId="621" priority="282" stopIfTrue="1" operator="greaterThanOrEqual">
      <formula>$AV$5</formula>
    </cfRule>
  </conditionalFormatting>
  <conditionalFormatting sqref="BK15">
    <cfRule type="cellIs" dxfId="620" priority="283" stopIfTrue="1" operator="greaterThanOrEqual">
      <formula>$AV$5</formula>
    </cfRule>
  </conditionalFormatting>
  <conditionalFormatting sqref="BL15">
    <cfRule type="cellIs" dxfId="619" priority="284" stopIfTrue="1" operator="greaterThanOrEqual">
      <formula>$AV$5</formula>
    </cfRule>
  </conditionalFormatting>
  <conditionalFormatting sqref="BM15">
    <cfRule type="cellIs" dxfId="618" priority="285" stopIfTrue="1" operator="greaterThanOrEqual">
      <formula>$AV$5</formula>
    </cfRule>
  </conditionalFormatting>
  <conditionalFormatting sqref="BN15">
    <cfRule type="cellIs" dxfId="617" priority="286" stopIfTrue="1" operator="greaterThanOrEqual">
      <formula>$AV$5</formula>
    </cfRule>
  </conditionalFormatting>
  <conditionalFormatting sqref="BO15">
    <cfRule type="cellIs" dxfId="616" priority="287" stopIfTrue="1" operator="greaterThanOrEqual">
      <formula>$AV$5</formula>
    </cfRule>
  </conditionalFormatting>
  <conditionalFormatting sqref="BP15">
    <cfRule type="cellIs" dxfId="615" priority="288" stopIfTrue="1" operator="greaterThanOrEqual">
      <formula>$AV$5</formula>
    </cfRule>
  </conditionalFormatting>
  <conditionalFormatting sqref="BQ15">
    <cfRule type="cellIs" dxfId="614" priority="289" stopIfTrue="1" operator="greaterThanOrEqual">
      <formula>$AV$5</formula>
    </cfRule>
  </conditionalFormatting>
  <conditionalFormatting sqref="BR15">
    <cfRule type="cellIs" dxfId="613" priority="290" stopIfTrue="1" operator="greaterThanOrEqual">
      <formula>$AV$5</formula>
    </cfRule>
  </conditionalFormatting>
  <conditionalFormatting sqref="BS15">
    <cfRule type="cellIs" dxfId="612" priority="291" stopIfTrue="1" operator="greaterThanOrEqual">
      <formula>$AV$5</formula>
    </cfRule>
  </conditionalFormatting>
  <conditionalFormatting sqref="BT15">
    <cfRule type="cellIs" dxfId="611" priority="292" stopIfTrue="1" operator="greaterThanOrEqual">
      <formula>$AV$5</formula>
    </cfRule>
  </conditionalFormatting>
  <conditionalFormatting sqref="BU15">
    <cfRule type="cellIs" dxfId="610" priority="293" stopIfTrue="1" operator="greaterThanOrEqual">
      <formula>$AV$5</formula>
    </cfRule>
  </conditionalFormatting>
  <conditionalFormatting sqref="BV15">
    <cfRule type="cellIs" dxfId="609" priority="294" stopIfTrue="1" operator="greaterThanOrEqual">
      <formula>$AV$5</formula>
    </cfRule>
  </conditionalFormatting>
  <conditionalFormatting sqref="BW15">
    <cfRule type="cellIs" dxfId="608" priority="295" stopIfTrue="1" operator="greaterThanOrEqual">
      <formula>$AV$5</formula>
    </cfRule>
  </conditionalFormatting>
  <conditionalFormatting sqref="BX15">
    <cfRule type="cellIs" dxfId="607" priority="296" stopIfTrue="1" operator="greaterThanOrEqual">
      <formula>$AV$5</formula>
    </cfRule>
  </conditionalFormatting>
  <conditionalFormatting sqref="BY15">
    <cfRule type="cellIs" dxfId="606" priority="297" stopIfTrue="1" operator="greaterThanOrEqual">
      <formula>$AV$5</formula>
    </cfRule>
  </conditionalFormatting>
  <conditionalFormatting sqref="BZ15">
    <cfRule type="cellIs" dxfId="605" priority="298" stopIfTrue="1" operator="greaterThanOrEqual">
      <formula>$AV$5</formula>
    </cfRule>
  </conditionalFormatting>
  <conditionalFormatting sqref="CA15">
    <cfRule type="cellIs" dxfId="604" priority="299" stopIfTrue="1" operator="greaterThanOrEqual">
      <formula>$AV$5</formula>
    </cfRule>
  </conditionalFormatting>
  <conditionalFormatting sqref="CB15">
    <cfRule type="cellIs" dxfId="603" priority="300" stopIfTrue="1" operator="greaterThanOrEqual">
      <formula>$AV$5</formula>
    </cfRule>
  </conditionalFormatting>
  <conditionalFormatting sqref="CC15">
    <cfRule type="cellIs" dxfId="602" priority="301" stopIfTrue="1" operator="greaterThanOrEqual">
      <formula>$AV$5</formula>
    </cfRule>
  </conditionalFormatting>
  <conditionalFormatting sqref="CD15">
    <cfRule type="cellIs" dxfId="601" priority="302" stopIfTrue="1" operator="greaterThanOrEqual">
      <formula>$AV$5</formula>
    </cfRule>
  </conditionalFormatting>
  <conditionalFormatting sqref="CE15">
    <cfRule type="cellIs" dxfId="600" priority="303" stopIfTrue="1" operator="greaterThanOrEqual">
      <formula>$AV$5</formula>
    </cfRule>
  </conditionalFormatting>
  <conditionalFormatting sqref="CF15">
    <cfRule type="cellIs" dxfId="599" priority="304" stopIfTrue="1" operator="greaterThanOrEqual">
      <formula>$AV$5</formula>
    </cfRule>
  </conditionalFormatting>
  <conditionalFormatting sqref="CG15">
    <cfRule type="cellIs" dxfId="598" priority="305" stopIfTrue="1" operator="greaterThanOrEqual">
      <formula>$AV$5</formula>
    </cfRule>
  </conditionalFormatting>
  <conditionalFormatting sqref="CH15">
    <cfRule type="cellIs" dxfId="597" priority="306" stopIfTrue="1" operator="greaterThanOrEqual">
      <formula>$AV$5</formula>
    </cfRule>
  </conditionalFormatting>
  <conditionalFormatting sqref="CI15">
    <cfRule type="cellIs" dxfId="596" priority="307" stopIfTrue="1" operator="greaterThanOrEqual">
      <formula>$AV$5</formula>
    </cfRule>
  </conditionalFormatting>
  <conditionalFormatting sqref="CJ15">
    <cfRule type="cellIs" dxfId="595" priority="308" stopIfTrue="1" operator="greaterThanOrEqual">
      <formula>$AV$5</formula>
    </cfRule>
  </conditionalFormatting>
  <conditionalFormatting sqref="BC16">
    <cfRule type="cellIs" dxfId="594" priority="309" stopIfTrue="1" operator="greaterThanOrEqual">
      <formula>$AV$5</formula>
    </cfRule>
  </conditionalFormatting>
  <conditionalFormatting sqref="BD16">
    <cfRule type="cellIs" dxfId="593" priority="310" stopIfTrue="1" operator="greaterThanOrEqual">
      <formula>$AV$5</formula>
    </cfRule>
  </conditionalFormatting>
  <conditionalFormatting sqref="BE16">
    <cfRule type="cellIs" dxfId="592" priority="311" stopIfTrue="1" operator="greaterThanOrEqual">
      <formula>$AV$5</formula>
    </cfRule>
  </conditionalFormatting>
  <conditionalFormatting sqref="BF16">
    <cfRule type="cellIs" dxfId="591" priority="312" stopIfTrue="1" operator="greaterThanOrEqual">
      <formula>$AV$5</formula>
    </cfRule>
  </conditionalFormatting>
  <conditionalFormatting sqref="BG16">
    <cfRule type="cellIs" dxfId="590" priority="313" stopIfTrue="1" operator="greaterThanOrEqual">
      <formula>$AV$5</formula>
    </cfRule>
  </conditionalFormatting>
  <conditionalFormatting sqref="BH16">
    <cfRule type="cellIs" dxfId="589" priority="314" stopIfTrue="1" operator="greaterThanOrEqual">
      <formula>$AV$5</formula>
    </cfRule>
  </conditionalFormatting>
  <conditionalFormatting sqref="BI16">
    <cfRule type="cellIs" dxfId="588" priority="315" stopIfTrue="1" operator="greaterThanOrEqual">
      <formula>$AV$5</formula>
    </cfRule>
  </conditionalFormatting>
  <conditionalFormatting sqref="BJ16">
    <cfRule type="cellIs" dxfId="587" priority="316" stopIfTrue="1" operator="greaterThanOrEqual">
      <formula>$AV$5</formula>
    </cfRule>
  </conditionalFormatting>
  <conditionalFormatting sqref="BK16">
    <cfRule type="cellIs" dxfId="586" priority="317" stopIfTrue="1" operator="greaterThanOrEqual">
      <formula>$AV$5</formula>
    </cfRule>
  </conditionalFormatting>
  <conditionalFormatting sqref="BL16">
    <cfRule type="cellIs" dxfId="585" priority="318" stopIfTrue="1" operator="greaterThanOrEqual">
      <formula>$AV$5</formula>
    </cfRule>
  </conditionalFormatting>
  <conditionalFormatting sqref="BM16">
    <cfRule type="cellIs" dxfId="584" priority="319" stopIfTrue="1" operator="greaterThanOrEqual">
      <formula>$AV$5</formula>
    </cfRule>
  </conditionalFormatting>
  <conditionalFormatting sqref="BN16">
    <cfRule type="cellIs" dxfId="583" priority="320" stopIfTrue="1" operator="greaterThanOrEqual">
      <formula>$AV$5</formula>
    </cfRule>
  </conditionalFormatting>
  <conditionalFormatting sqref="BO16">
    <cfRule type="cellIs" dxfId="582" priority="321" stopIfTrue="1" operator="greaterThanOrEqual">
      <formula>$AV$5</formula>
    </cfRule>
  </conditionalFormatting>
  <conditionalFormatting sqref="BP16">
    <cfRule type="cellIs" dxfId="581" priority="322" stopIfTrue="1" operator="greaterThanOrEqual">
      <formula>$AV$5</formula>
    </cfRule>
  </conditionalFormatting>
  <conditionalFormatting sqref="BQ16">
    <cfRule type="cellIs" dxfId="580" priority="323" stopIfTrue="1" operator="greaterThanOrEqual">
      <formula>$AV$5</formula>
    </cfRule>
  </conditionalFormatting>
  <conditionalFormatting sqref="BR16">
    <cfRule type="cellIs" dxfId="579" priority="324" stopIfTrue="1" operator="greaterThanOrEqual">
      <formula>$AV$5</formula>
    </cfRule>
  </conditionalFormatting>
  <conditionalFormatting sqref="BS16">
    <cfRule type="cellIs" dxfId="578" priority="325" stopIfTrue="1" operator="greaterThanOrEqual">
      <formula>$AV$5</formula>
    </cfRule>
  </conditionalFormatting>
  <conditionalFormatting sqref="BT16">
    <cfRule type="cellIs" dxfId="577" priority="326" stopIfTrue="1" operator="greaterThanOrEqual">
      <formula>$AV$5</formula>
    </cfRule>
  </conditionalFormatting>
  <conditionalFormatting sqref="BU16">
    <cfRule type="cellIs" dxfId="576" priority="327" stopIfTrue="1" operator="greaterThanOrEqual">
      <formula>$AV$5</formula>
    </cfRule>
  </conditionalFormatting>
  <conditionalFormatting sqref="BV16">
    <cfRule type="cellIs" dxfId="575" priority="328" stopIfTrue="1" operator="greaterThanOrEqual">
      <formula>$AV$5</formula>
    </cfRule>
  </conditionalFormatting>
  <conditionalFormatting sqref="BW16">
    <cfRule type="cellIs" dxfId="574" priority="329" stopIfTrue="1" operator="greaterThanOrEqual">
      <formula>$AV$5</formula>
    </cfRule>
  </conditionalFormatting>
  <conditionalFormatting sqref="BX16">
    <cfRule type="cellIs" dxfId="573" priority="330" stopIfTrue="1" operator="greaterThanOrEqual">
      <formula>$AV$5</formula>
    </cfRule>
  </conditionalFormatting>
  <conditionalFormatting sqref="BY16">
    <cfRule type="cellIs" dxfId="572" priority="331" stopIfTrue="1" operator="greaterThanOrEqual">
      <formula>$AV$5</formula>
    </cfRule>
  </conditionalFormatting>
  <conditionalFormatting sqref="BZ16">
    <cfRule type="cellIs" dxfId="571" priority="332" stopIfTrue="1" operator="greaterThanOrEqual">
      <formula>$AV$5</formula>
    </cfRule>
  </conditionalFormatting>
  <conditionalFormatting sqref="CA16">
    <cfRule type="cellIs" dxfId="570" priority="333" stopIfTrue="1" operator="greaterThanOrEqual">
      <formula>$AV$5</formula>
    </cfRule>
  </conditionalFormatting>
  <conditionalFormatting sqref="CB16">
    <cfRule type="cellIs" dxfId="569" priority="334" stopIfTrue="1" operator="greaterThanOrEqual">
      <formula>$AV$5</formula>
    </cfRule>
  </conditionalFormatting>
  <conditionalFormatting sqref="CC16">
    <cfRule type="cellIs" dxfId="568" priority="335" stopIfTrue="1" operator="greaterThanOrEqual">
      <formula>$AV$5</formula>
    </cfRule>
  </conditionalFormatting>
  <conditionalFormatting sqref="CD16">
    <cfRule type="cellIs" dxfId="567" priority="336" stopIfTrue="1" operator="greaterThanOrEqual">
      <formula>$AV$5</formula>
    </cfRule>
  </conditionalFormatting>
  <conditionalFormatting sqref="CE16">
    <cfRule type="cellIs" dxfId="566" priority="337" stopIfTrue="1" operator="greaterThanOrEqual">
      <formula>$AV$5</formula>
    </cfRule>
  </conditionalFormatting>
  <conditionalFormatting sqref="CF16">
    <cfRule type="cellIs" dxfId="565" priority="338" stopIfTrue="1" operator="greaterThanOrEqual">
      <formula>$AV$5</formula>
    </cfRule>
  </conditionalFormatting>
  <conditionalFormatting sqref="CG16">
    <cfRule type="cellIs" dxfId="564" priority="339" stopIfTrue="1" operator="greaterThanOrEqual">
      <formula>$AV$5</formula>
    </cfRule>
  </conditionalFormatting>
  <conditionalFormatting sqref="CH16">
    <cfRule type="cellIs" dxfId="563" priority="340" stopIfTrue="1" operator="greaterThanOrEqual">
      <formula>$AV$5</formula>
    </cfRule>
  </conditionalFormatting>
  <conditionalFormatting sqref="CI16">
    <cfRule type="cellIs" dxfId="562" priority="341" stopIfTrue="1" operator="greaterThanOrEqual">
      <formula>$AV$5</formula>
    </cfRule>
  </conditionalFormatting>
  <conditionalFormatting sqref="CJ16">
    <cfRule type="cellIs" dxfId="561" priority="342" stopIfTrue="1" operator="greaterThanOrEqual">
      <formula>$AV$5</formula>
    </cfRule>
  </conditionalFormatting>
  <conditionalFormatting sqref="BD17">
    <cfRule type="cellIs" dxfId="560" priority="343" stopIfTrue="1" operator="greaterThanOrEqual">
      <formula>$AV$5</formula>
    </cfRule>
  </conditionalFormatting>
  <conditionalFormatting sqref="BE17">
    <cfRule type="cellIs" dxfId="559" priority="344" stopIfTrue="1" operator="greaterThanOrEqual">
      <formula>$AV$5</formula>
    </cfRule>
  </conditionalFormatting>
  <conditionalFormatting sqref="BF17">
    <cfRule type="cellIs" dxfId="558" priority="345" stopIfTrue="1" operator="greaterThanOrEqual">
      <formula>$AV$5</formula>
    </cfRule>
  </conditionalFormatting>
  <conditionalFormatting sqref="BG17">
    <cfRule type="cellIs" dxfId="557" priority="346" stopIfTrue="1" operator="greaterThanOrEqual">
      <formula>$AV$5</formula>
    </cfRule>
  </conditionalFormatting>
  <conditionalFormatting sqref="BH17">
    <cfRule type="cellIs" dxfId="556" priority="347" stopIfTrue="1" operator="greaterThanOrEqual">
      <formula>$AV$5</formula>
    </cfRule>
  </conditionalFormatting>
  <conditionalFormatting sqref="BI17">
    <cfRule type="cellIs" dxfId="555" priority="348" stopIfTrue="1" operator="greaterThanOrEqual">
      <formula>$AV$5</formula>
    </cfRule>
  </conditionalFormatting>
  <conditionalFormatting sqref="BJ17">
    <cfRule type="cellIs" dxfId="554" priority="349" stopIfTrue="1" operator="greaterThanOrEqual">
      <formula>$AV$5</formula>
    </cfRule>
  </conditionalFormatting>
  <conditionalFormatting sqref="BK17">
    <cfRule type="cellIs" dxfId="553" priority="350" stopIfTrue="1" operator="greaterThanOrEqual">
      <formula>$AV$5</formula>
    </cfRule>
  </conditionalFormatting>
  <conditionalFormatting sqref="BL17">
    <cfRule type="cellIs" dxfId="552" priority="351" stopIfTrue="1" operator="greaterThanOrEqual">
      <formula>$AV$5</formula>
    </cfRule>
  </conditionalFormatting>
  <conditionalFormatting sqref="BM17">
    <cfRule type="cellIs" dxfId="551" priority="352" stopIfTrue="1" operator="greaterThanOrEqual">
      <formula>$AV$5</formula>
    </cfRule>
  </conditionalFormatting>
  <conditionalFormatting sqref="BN17">
    <cfRule type="cellIs" dxfId="550" priority="353" stopIfTrue="1" operator="greaterThanOrEqual">
      <formula>$AV$5</formula>
    </cfRule>
  </conditionalFormatting>
  <conditionalFormatting sqref="BO17">
    <cfRule type="cellIs" dxfId="549" priority="354" stopIfTrue="1" operator="greaterThanOrEqual">
      <formula>$AV$5</formula>
    </cfRule>
  </conditionalFormatting>
  <conditionalFormatting sqref="BP17">
    <cfRule type="cellIs" dxfId="548" priority="355" stopIfTrue="1" operator="greaterThanOrEqual">
      <formula>$AV$5</formula>
    </cfRule>
  </conditionalFormatting>
  <conditionalFormatting sqref="BQ17">
    <cfRule type="cellIs" dxfId="547" priority="356" stopIfTrue="1" operator="greaterThanOrEqual">
      <formula>$AV$5</formula>
    </cfRule>
  </conditionalFormatting>
  <conditionalFormatting sqref="BR17">
    <cfRule type="cellIs" dxfId="546" priority="357" stopIfTrue="1" operator="greaterThanOrEqual">
      <formula>$AV$5</formula>
    </cfRule>
  </conditionalFormatting>
  <conditionalFormatting sqref="BS17">
    <cfRule type="cellIs" dxfId="545" priority="358" stopIfTrue="1" operator="greaterThanOrEqual">
      <formula>$AV$5</formula>
    </cfRule>
  </conditionalFormatting>
  <conditionalFormatting sqref="BT17">
    <cfRule type="cellIs" dxfId="544" priority="359" stopIfTrue="1" operator="greaterThanOrEqual">
      <formula>$AV$5</formula>
    </cfRule>
  </conditionalFormatting>
  <conditionalFormatting sqref="BU17">
    <cfRule type="cellIs" dxfId="543" priority="360" stopIfTrue="1" operator="greaterThanOrEqual">
      <formula>$AV$5</formula>
    </cfRule>
  </conditionalFormatting>
  <conditionalFormatting sqref="BV17">
    <cfRule type="cellIs" dxfId="542" priority="361" stopIfTrue="1" operator="greaterThanOrEqual">
      <formula>$AV$5</formula>
    </cfRule>
  </conditionalFormatting>
  <conditionalFormatting sqref="BW17">
    <cfRule type="cellIs" dxfId="541" priority="362" stopIfTrue="1" operator="greaterThanOrEqual">
      <formula>$AV$5</formula>
    </cfRule>
  </conditionalFormatting>
  <conditionalFormatting sqref="BX17">
    <cfRule type="cellIs" dxfId="540" priority="363" stopIfTrue="1" operator="greaterThanOrEqual">
      <formula>$AV$5</formula>
    </cfRule>
  </conditionalFormatting>
  <conditionalFormatting sqref="BY17">
    <cfRule type="cellIs" dxfId="539" priority="364" stopIfTrue="1" operator="greaterThanOrEqual">
      <formula>$AV$5</formula>
    </cfRule>
  </conditionalFormatting>
  <conditionalFormatting sqref="BZ17">
    <cfRule type="cellIs" dxfId="538" priority="365" stopIfTrue="1" operator="greaterThanOrEqual">
      <formula>$AV$5</formula>
    </cfRule>
  </conditionalFormatting>
  <conditionalFormatting sqref="CA17">
    <cfRule type="cellIs" dxfId="537" priority="366" stopIfTrue="1" operator="greaterThanOrEqual">
      <formula>$AV$5</formula>
    </cfRule>
  </conditionalFormatting>
  <conditionalFormatting sqref="CB17">
    <cfRule type="cellIs" dxfId="536" priority="367" stopIfTrue="1" operator="greaterThanOrEqual">
      <formula>$AV$5</formula>
    </cfRule>
  </conditionalFormatting>
  <conditionalFormatting sqref="CC17">
    <cfRule type="cellIs" dxfId="535" priority="368" stopIfTrue="1" operator="greaterThanOrEqual">
      <formula>$AV$5</formula>
    </cfRule>
  </conditionalFormatting>
  <conditionalFormatting sqref="CD17">
    <cfRule type="cellIs" dxfId="534" priority="369" stopIfTrue="1" operator="greaterThanOrEqual">
      <formula>$AV$5</formula>
    </cfRule>
  </conditionalFormatting>
  <conditionalFormatting sqref="CE17">
    <cfRule type="cellIs" dxfId="533" priority="370" stopIfTrue="1" operator="greaterThanOrEqual">
      <formula>$AV$5</formula>
    </cfRule>
  </conditionalFormatting>
  <conditionalFormatting sqref="CF17">
    <cfRule type="cellIs" dxfId="532" priority="371" stopIfTrue="1" operator="greaterThanOrEqual">
      <formula>$AV$5</formula>
    </cfRule>
  </conditionalFormatting>
  <conditionalFormatting sqref="CG17">
    <cfRule type="cellIs" dxfId="531" priority="372" stopIfTrue="1" operator="greaterThanOrEqual">
      <formula>$AV$5</formula>
    </cfRule>
  </conditionalFormatting>
  <conditionalFormatting sqref="CH17">
    <cfRule type="cellIs" dxfId="530" priority="373" stopIfTrue="1" operator="greaterThanOrEqual">
      <formula>$AV$5</formula>
    </cfRule>
  </conditionalFormatting>
  <conditionalFormatting sqref="CI17">
    <cfRule type="cellIs" dxfId="529" priority="374" stopIfTrue="1" operator="greaterThanOrEqual">
      <formula>$AV$5</formula>
    </cfRule>
  </conditionalFormatting>
  <conditionalFormatting sqref="CJ17">
    <cfRule type="cellIs" dxfId="528" priority="375" stopIfTrue="1" operator="greaterThanOrEqual">
      <formula>$AV$5</formula>
    </cfRule>
  </conditionalFormatting>
  <conditionalFormatting sqref="BE18">
    <cfRule type="cellIs" dxfId="527" priority="376" stopIfTrue="1" operator="greaterThanOrEqual">
      <formula>$AV$5</formula>
    </cfRule>
  </conditionalFormatting>
  <conditionalFormatting sqref="BF18">
    <cfRule type="cellIs" dxfId="526" priority="377" stopIfTrue="1" operator="greaterThanOrEqual">
      <formula>$AV$5</formula>
    </cfRule>
  </conditionalFormatting>
  <conditionalFormatting sqref="BG18">
    <cfRule type="cellIs" dxfId="525" priority="378" stopIfTrue="1" operator="greaterThanOrEqual">
      <formula>$AV$5</formula>
    </cfRule>
  </conditionalFormatting>
  <conditionalFormatting sqref="BH18">
    <cfRule type="cellIs" dxfId="524" priority="379" stopIfTrue="1" operator="greaterThanOrEqual">
      <formula>$AV$5</formula>
    </cfRule>
  </conditionalFormatting>
  <conditionalFormatting sqref="BI18">
    <cfRule type="cellIs" dxfId="523" priority="380" stopIfTrue="1" operator="greaterThanOrEqual">
      <formula>$AV$5</formula>
    </cfRule>
  </conditionalFormatting>
  <conditionalFormatting sqref="BJ18">
    <cfRule type="cellIs" dxfId="522" priority="381" stopIfTrue="1" operator="greaterThanOrEqual">
      <formula>$AV$5</formula>
    </cfRule>
  </conditionalFormatting>
  <conditionalFormatting sqref="BK18">
    <cfRule type="cellIs" dxfId="521" priority="382" stopIfTrue="1" operator="greaterThanOrEqual">
      <formula>$AV$5</formula>
    </cfRule>
  </conditionalFormatting>
  <conditionalFormatting sqref="BL18">
    <cfRule type="cellIs" dxfId="520" priority="383" stopIfTrue="1" operator="greaterThanOrEqual">
      <formula>$AV$5</formula>
    </cfRule>
  </conditionalFormatting>
  <conditionalFormatting sqref="BM18">
    <cfRule type="cellIs" dxfId="519" priority="384" stopIfTrue="1" operator="greaterThanOrEqual">
      <formula>$AV$5</formula>
    </cfRule>
  </conditionalFormatting>
  <conditionalFormatting sqref="BN18">
    <cfRule type="cellIs" dxfId="518" priority="385" stopIfTrue="1" operator="greaterThanOrEqual">
      <formula>$AV$5</formula>
    </cfRule>
  </conditionalFormatting>
  <conditionalFormatting sqref="BO18">
    <cfRule type="cellIs" dxfId="517" priority="386" stopIfTrue="1" operator="greaterThanOrEqual">
      <formula>$AV$5</formula>
    </cfRule>
  </conditionalFormatting>
  <conditionalFormatting sqref="BP18">
    <cfRule type="cellIs" dxfId="516" priority="387" stopIfTrue="1" operator="greaterThanOrEqual">
      <formula>$AV$5</formula>
    </cfRule>
  </conditionalFormatting>
  <conditionalFormatting sqref="BQ18">
    <cfRule type="cellIs" dxfId="515" priority="388" stopIfTrue="1" operator="greaterThanOrEqual">
      <formula>$AV$5</formula>
    </cfRule>
  </conditionalFormatting>
  <conditionalFormatting sqref="BR18">
    <cfRule type="cellIs" dxfId="514" priority="389" stopIfTrue="1" operator="greaterThanOrEqual">
      <formula>$AV$5</formula>
    </cfRule>
  </conditionalFormatting>
  <conditionalFormatting sqref="BS18">
    <cfRule type="cellIs" dxfId="513" priority="390" stopIfTrue="1" operator="greaterThanOrEqual">
      <formula>$AV$5</formula>
    </cfRule>
  </conditionalFormatting>
  <conditionalFormatting sqref="BT18">
    <cfRule type="cellIs" dxfId="512" priority="391" stopIfTrue="1" operator="greaterThanOrEqual">
      <formula>$AV$5</formula>
    </cfRule>
  </conditionalFormatting>
  <conditionalFormatting sqref="BU18">
    <cfRule type="cellIs" dxfId="511" priority="392" stopIfTrue="1" operator="greaterThanOrEqual">
      <formula>$AV$5</formula>
    </cfRule>
  </conditionalFormatting>
  <conditionalFormatting sqref="BV18">
    <cfRule type="cellIs" dxfId="510" priority="393" stopIfTrue="1" operator="greaterThanOrEqual">
      <formula>$AV$5</formula>
    </cfRule>
  </conditionalFormatting>
  <conditionalFormatting sqref="BW18">
    <cfRule type="cellIs" dxfId="509" priority="394" stopIfTrue="1" operator="greaterThanOrEqual">
      <formula>$AV$5</formula>
    </cfRule>
  </conditionalFormatting>
  <conditionalFormatting sqref="BX18">
    <cfRule type="cellIs" dxfId="508" priority="395" stopIfTrue="1" operator="greaterThanOrEqual">
      <formula>$AV$5</formula>
    </cfRule>
  </conditionalFormatting>
  <conditionalFormatting sqref="BY18">
    <cfRule type="cellIs" dxfId="507" priority="396" stopIfTrue="1" operator="greaterThanOrEqual">
      <formula>$AV$5</formula>
    </cfRule>
  </conditionalFormatting>
  <conditionalFormatting sqref="BZ18">
    <cfRule type="cellIs" dxfId="506" priority="397" stopIfTrue="1" operator="greaterThanOrEqual">
      <formula>$AV$5</formula>
    </cfRule>
  </conditionalFormatting>
  <conditionalFormatting sqref="CA18">
    <cfRule type="cellIs" dxfId="505" priority="398" stopIfTrue="1" operator="greaterThanOrEqual">
      <formula>$AV$5</formula>
    </cfRule>
  </conditionalFormatting>
  <conditionalFormatting sqref="CB18">
    <cfRule type="cellIs" dxfId="504" priority="399" stopIfTrue="1" operator="greaterThanOrEqual">
      <formula>$AV$5</formula>
    </cfRule>
  </conditionalFormatting>
  <conditionalFormatting sqref="CC18">
    <cfRule type="cellIs" dxfId="503" priority="400" stopIfTrue="1" operator="greaterThanOrEqual">
      <formula>$AV$5</formula>
    </cfRule>
  </conditionalFormatting>
  <conditionalFormatting sqref="CD18">
    <cfRule type="cellIs" dxfId="502" priority="401" stopIfTrue="1" operator="greaterThanOrEqual">
      <formula>$AV$5</formula>
    </cfRule>
  </conditionalFormatting>
  <conditionalFormatting sqref="CE18">
    <cfRule type="cellIs" dxfId="501" priority="402" stopIfTrue="1" operator="greaterThanOrEqual">
      <formula>$AV$5</formula>
    </cfRule>
  </conditionalFormatting>
  <conditionalFormatting sqref="CF18">
    <cfRule type="cellIs" dxfId="500" priority="403" stopIfTrue="1" operator="greaterThanOrEqual">
      <formula>$AV$5</formula>
    </cfRule>
  </conditionalFormatting>
  <conditionalFormatting sqref="CG18">
    <cfRule type="cellIs" dxfId="499" priority="404" stopIfTrue="1" operator="greaterThanOrEqual">
      <formula>$AV$5</formula>
    </cfRule>
  </conditionalFormatting>
  <conditionalFormatting sqref="CH18">
    <cfRule type="cellIs" dxfId="498" priority="405" stopIfTrue="1" operator="greaterThanOrEqual">
      <formula>$AV$5</formula>
    </cfRule>
  </conditionalFormatting>
  <conditionalFormatting sqref="CI18">
    <cfRule type="cellIs" dxfId="497" priority="406" stopIfTrue="1" operator="greaterThanOrEqual">
      <formula>$AV$5</formula>
    </cfRule>
  </conditionalFormatting>
  <conditionalFormatting sqref="CJ18">
    <cfRule type="cellIs" dxfId="496" priority="407" stopIfTrue="1" operator="greaterThanOrEqual">
      <formula>$AV$5</formula>
    </cfRule>
  </conditionalFormatting>
  <conditionalFormatting sqref="BF19">
    <cfRule type="cellIs" dxfId="495" priority="408" stopIfTrue="1" operator="greaterThanOrEqual">
      <formula>$AV$5</formula>
    </cfRule>
  </conditionalFormatting>
  <conditionalFormatting sqref="BG19">
    <cfRule type="cellIs" dxfId="494" priority="409" stopIfTrue="1" operator="greaterThanOrEqual">
      <formula>$AV$5</formula>
    </cfRule>
  </conditionalFormatting>
  <conditionalFormatting sqref="BH19">
    <cfRule type="cellIs" dxfId="493" priority="410" stopIfTrue="1" operator="greaterThanOrEqual">
      <formula>$AV$5</formula>
    </cfRule>
  </conditionalFormatting>
  <conditionalFormatting sqref="BI19">
    <cfRule type="cellIs" dxfId="492" priority="411" stopIfTrue="1" operator="greaterThanOrEqual">
      <formula>$AV$5</formula>
    </cfRule>
  </conditionalFormatting>
  <conditionalFormatting sqref="BJ19">
    <cfRule type="cellIs" dxfId="491" priority="412" stopIfTrue="1" operator="greaterThanOrEqual">
      <formula>$AV$5</formula>
    </cfRule>
  </conditionalFormatting>
  <conditionalFormatting sqref="BK19">
    <cfRule type="cellIs" dxfId="490" priority="413" stopIfTrue="1" operator="greaterThanOrEqual">
      <formula>$AV$5</formula>
    </cfRule>
  </conditionalFormatting>
  <conditionalFormatting sqref="BL19">
    <cfRule type="cellIs" dxfId="489" priority="414" stopIfTrue="1" operator="greaterThanOrEqual">
      <formula>$AV$5</formula>
    </cfRule>
  </conditionalFormatting>
  <conditionalFormatting sqref="BM19">
    <cfRule type="cellIs" dxfId="488" priority="415" stopIfTrue="1" operator="greaterThanOrEqual">
      <formula>$AV$5</formula>
    </cfRule>
  </conditionalFormatting>
  <conditionalFormatting sqref="BN19">
    <cfRule type="cellIs" dxfId="487" priority="416" stopIfTrue="1" operator="greaterThanOrEqual">
      <formula>$AV$5</formula>
    </cfRule>
  </conditionalFormatting>
  <conditionalFormatting sqref="BO19">
    <cfRule type="cellIs" dxfId="486" priority="417" stopIfTrue="1" operator="greaterThanOrEqual">
      <formula>$AV$5</formula>
    </cfRule>
  </conditionalFormatting>
  <conditionalFormatting sqref="BP19">
    <cfRule type="cellIs" dxfId="485" priority="418" stopIfTrue="1" operator="greaterThanOrEqual">
      <formula>$AV$5</formula>
    </cfRule>
  </conditionalFormatting>
  <conditionalFormatting sqref="BQ19">
    <cfRule type="cellIs" dxfId="484" priority="419" stopIfTrue="1" operator="greaterThanOrEqual">
      <formula>$AV$5</formula>
    </cfRule>
  </conditionalFormatting>
  <conditionalFormatting sqref="BR19">
    <cfRule type="cellIs" dxfId="483" priority="420" stopIfTrue="1" operator="greaterThanOrEqual">
      <formula>$AV$5</formula>
    </cfRule>
  </conditionalFormatting>
  <conditionalFormatting sqref="BS19">
    <cfRule type="cellIs" dxfId="482" priority="421" stopIfTrue="1" operator="greaterThanOrEqual">
      <formula>$AV$5</formula>
    </cfRule>
  </conditionalFormatting>
  <conditionalFormatting sqref="BT19">
    <cfRule type="cellIs" dxfId="481" priority="422" stopIfTrue="1" operator="greaterThanOrEqual">
      <formula>$AV$5</formula>
    </cfRule>
  </conditionalFormatting>
  <conditionalFormatting sqref="BU19">
    <cfRule type="cellIs" dxfId="480" priority="423" stopIfTrue="1" operator="greaterThanOrEqual">
      <formula>$AV$5</formula>
    </cfRule>
  </conditionalFormatting>
  <conditionalFormatting sqref="BV19">
    <cfRule type="cellIs" dxfId="479" priority="424" stopIfTrue="1" operator="greaterThanOrEqual">
      <formula>$AV$5</formula>
    </cfRule>
  </conditionalFormatting>
  <conditionalFormatting sqref="BW19">
    <cfRule type="cellIs" dxfId="478" priority="425" stopIfTrue="1" operator="greaterThanOrEqual">
      <formula>$AV$5</formula>
    </cfRule>
  </conditionalFormatting>
  <conditionalFormatting sqref="BX19">
    <cfRule type="cellIs" dxfId="477" priority="426" stopIfTrue="1" operator="greaterThanOrEqual">
      <formula>$AV$5</formula>
    </cfRule>
  </conditionalFormatting>
  <conditionalFormatting sqref="BY19">
    <cfRule type="cellIs" dxfId="476" priority="427" stopIfTrue="1" operator="greaterThanOrEqual">
      <formula>$AV$5</formula>
    </cfRule>
  </conditionalFormatting>
  <conditionalFormatting sqref="BZ19">
    <cfRule type="cellIs" dxfId="475" priority="428" stopIfTrue="1" operator="greaterThanOrEqual">
      <formula>$AV$5</formula>
    </cfRule>
  </conditionalFormatting>
  <conditionalFormatting sqref="CA19">
    <cfRule type="cellIs" dxfId="474" priority="429" stopIfTrue="1" operator="greaterThanOrEqual">
      <formula>$AV$5</formula>
    </cfRule>
  </conditionalFormatting>
  <conditionalFormatting sqref="CB19">
    <cfRule type="cellIs" dxfId="473" priority="430" stopIfTrue="1" operator="greaterThanOrEqual">
      <formula>$AV$5</formula>
    </cfRule>
  </conditionalFormatting>
  <conditionalFormatting sqref="CC19">
    <cfRule type="cellIs" dxfId="472" priority="431" stopIfTrue="1" operator="greaterThanOrEqual">
      <formula>$AV$5</formula>
    </cfRule>
  </conditionalFormatting>
  <conditionalFormatting sqref="CD19">
    <cfRule type="cellIs" dxfId="471" priority="432" stopIfTrue="1" operator="greaterThanOrEqual">
      <formula>$AV$5</formula>
    </cfRule>
  </conditionalFormatting>
  <conditionalFormatting sqref="CE19">
    <cfRule type="cellIs" dxfId="470" priority="433" stopIfTrue="1" operator="greaterThanOrEqual">
      <formula>$AV$5</formula>
    </cfRule>
  </conditionalFormatting>
  <conditionalFormatting sqref="CF19">
    <cfRule type="cellIs" dxfId="469" priority="434" stopIfTrue="1" operator="greaterThanOrEqual">
      <formula>$AV$5</formula>
    </cfRule>
  </conditionalFormatting>
  <conditionalFormatting sqref="CG19">
    <cfRule type="cellIs" dxfId="468" priority="435" stopIfTrue="1" operator="greaterThanOrEqual">
      <formula>$AV$5</formula>
    </cfRule>
  </conditionalFormatting>
  <conditionalFormatting sqref="CH19">
    <cfRule type="cellIs" dxfId="467" priority="436" stopIfTrue="1" operator="greaterThanOrEqual">
      <formula>$AV$5</formula>
    </cfRule>
  </conditionalFormatting>
  <conditionalFormatting sqref="CI19">
    <cfRule type="cellIs" dxfId="466" priority="437" stopIfTrue="1" operator="greaterThanOrEqual">
      <formula>$AV$5</formula>
    </cfRule>
  </conditionalFormatting>
  <conditionalFormatting sqref="CJ19">
    <cfRule type="cellIs" dxfId="465" priority="438" stopIfTrue="1" operator="greaterThanOrEqual">
      <formula>$AV$5</formula>
    </cfRule>
  </conditionalFormatting>
  <conditionalFormatting sqref="BG20">
    <cfRule type="cellIs" dxfId="464" priority="439" stopIfTrue="1" operator="greaterThanOrEqual">
      <formula>$AV$5</formula>
    </cfRule>
  </conditionalFormatting>
  <conditionalFormatting sqref="BH20">
    <cfRule type="cellIs" dxfId="463" priority="440" stopIfTrue="1" operator="greaterThanOrEqual">
      <formula>$AV$5</formula>
    </cfRule>
  </conditionalFormatting>
  <conditionalFormatting sqref="BI20">
    <cfRule type="cellIs" dxfId="462" priority="441" stopIfTrue="1" operator="greaterThanOrEqual">
      <formula>$AV$5</formula>
    </cfRule>
  </conditionalFormatting>
  <conditionalFormatting sqref="BJ20">
    <cfRule type="cellIs" dxfId="461" priority="442" stopIfTrue="1" operator="greaterThanOrEqual">
      <formula>$AV$5</formula>
    </cfRule>
  </conditionalFormatting>
  <conditionalFormatting sqref="BK20">
    <cfRule type="cellIs" dxfId="460" priority="443" stopIfTrue="1" operator="greaterThanOrEqual">
      <formula>$AV$5</formula>
    </cfRule>
  </conditionalFormatting>
  <conditionalFormatting sqref="BL20">
    <cfRule type="cellIs" dxfId="459" priority="444" stopIfTrue="1" operator="greaterThanOrEqual">
      <formula>$AV$5</formula>
    </cfRule>
  </conditionalFormatting>
  <conditionalFormatting sqref="BM20">
    <cfRule type="cellIs" dxfId="458" priority="445" stopIfTrue="1" operator="greaterThanOrEqual">
      <formula>$AV$5</formula>
    </cfRule>
  </conditionalFormatting>
  <conditionalFormatting sqref="BN20">
    <cfRule type="cellIs" dxfId="457" priority="446" stopIfTrue="1" operator="greaterThanOrEqual">
      <formula>$AV$5</formula>
    </cfRule>
  </conditionalFormatting>
  <conditionalFormatting sqref="BO20">
    <cfRule type="cellIs" dxfId="456" priority="447" stopIfTrue="1" operator="greaterThanOrEqual">
      <formula>$AV$5</formula>
    </cfRule>
  </conditionalFormatting>
  <conditionalFormatting sqref="BP20">
    <cfRule type="cellIs" dxfId="455" priority="448" stopIfTrue="1" operator="greaterThanOrEqual">
      <formula>$AV$5</formula>
    </cfRule>
  </conditionalFormatting>
  <conditionalFormatting sqref="BQ20">
    <cfRule type="cellIs" dxfId="454" priority="449" stopIfTrue="1" operator="greaterThanOrEqual">
      <formula>$AV$5</formula>
    </cfRule>
  </conditionalFormatting>
  <conditionalFormatting sqref="BR20">
    <cfRule type="cellIs" dxfId="453" priority="450" stopIfTrue="1" operator="greaterThanOrEqual">
      <formula>$AV$5</formula>
    </cfRule>
  </conditionalFormatting>
  <conditionalFormatting sqref="BS20">
    <cfRule type="cellIs" dxfId="452" priority="451" stopIfTrue="1" operator="greaterThanOrEqual">
      <formula>$AV$5</formula>
    </cfRule>
  </conditionalFormatting>
  <conditionalFormatting sqref="BT20">
    <cfRule type="cellIs" dxfId="451" priority="452" stopIfTrue="1" operator="greaterThanOrEqual">
      <formula>$AV$5</formula>
    </cfRule>
  </conditionalFormatting>
  <conditionalFormatting sqref="BU20">
    <cfRule type="cellIs" dxfId="450" priority="453" stopIfTrue="1" operator="greaterThanOrEqual">
      <formula>$AV$5</formula>
    </cfRule>
  </conditionalFormatting>
  <conditionalFormatting sqref="BV20">
    <cfRule type="cellIs" dxfId="449" priority="454" stopIfTrue="1" operator="greaterThanOrEqual">
      <formula>$AV$5</formula>
    </cfRule>
  </conditionalFormatting>
  <conditionalFormatting sqref="BW20">
    <cfRule type="cellIs" dxfId="448" priority="455" stopIfTrue="1" operator="greaterThanOrEqual">
      <formula>$AV$5</formula>
    </cfRule>
  </conditionalFormatting>
  <conditionalFormatting sqref="BX20">
    <cfRule type="cellIs" dxfId="447" priority="456" stopIfTrue="1" operator="greaterThanOrEqual">
      <formula>$AV$5</formula>
    </cfRule>
  </conditionalFormatting>
  <conditionalFormatting sqref="BY20">
    <cfRule type="cellIs" dxfId="446" priority="457" stopIfTrue="1" operator="greaterThanOrEqual">
      <formula>$AV$5</formula>
    </cfRule>
  </conditionalFormatting>
  <conditionalFormatting sqref="BZ20">
    <cfRule type="cellIs" dxfId="445" priority="458" stopIfTrue="1" operator="greaterThanOrEqual">
      <formula>$AV$5</formula>
    </cfRule>
  </conditionalFormatting>
  <conditionalFormatting sqref="CA20">
    <cfRule type="cellIs" dxfId="444" priority="459" stopIfTrue="1" operator="greaterThanOrEqual">
      <formula>$AV$5</formula>
    </cfRule>
  </conditionalFormatting>
  <conditionalFormatting sqref="CB20">
    <cfRule type="cellIs" dxfId="443" priority="460" stopIfTrue="1" operator="greaterThanOrEqual">
      <formula>$AV$5</formula>
    </cfRule>
  </conditionalFormatting>
  <conditionalFormatting sqref="CC20">
    <cfRule type="cellIs" dxfId="442" priority="461" stopIfTrue="1" operator="greaterThanOrEqual">
      <formula>$AV$5</formula>
    </cfRule>
  </conditionalFormatting>
  <conditionalFormatting sqref="CD20">
    <cfRule type="cellIs" dxfId="441" priority="462" stopIfTrue="1" operator="greaterThanOrEqual">
      <formula>$AV$5</formula>
    </cfRule>
  </conditionalFormatting>
  <conditionalFormatting sqref="CE20">
    <cfRule type="cellIs" dxfId="440" priority="463" stopIfTrue="1" operator="greaterThanOrEqual">
      <formula>$AV$5</formula>
    </cfRule>
  </conditionalFormatting>
  <conditionalFormatting sqref="CF20">
    <cfRule type="cellIs" dxfId="439" priority="464" stopIfTrue="1" operator="greaterThanOrEqual">
      <formula>$AV$5</formula>
    </cfRule>
  </conditionalFormatting>
  <conditionalFormatting sqref="CG20">
    <cfRule type="cellIs" dxfId="438" priority="465" stopIfTrue="1" operator="greaterThanOrEqual">
      <formula>$AV$5</formula>
    </cfRule>
  </conditionalFormatting>
  <conditionalFormatting sqref="CH20">
    <cfRule type="cellIs" dxfId="437" priority="466" stopIfTrue="1" operator="greaterThanOrEqual">
      <formula>$AV$5</formula>
    </cfRule>
  </conditionalFormatting>
  <conditionalFormatting sqref="CI20">
    <cfRule type="cellIs" dxfId="436" priority="467" stopIfTrue="1" operator="greaterThanOrEqual">
      <formula>$AV$5</formula>
    </cfRule>
  </conditionalFormatting>
  <conditionalFormatting sqref="CJ20">
    <cfRule type="cellIs" dxfId="435" priority="468" stopIfTrue="1" operator="greaterThanOrEqual">
      <formula>$AV$5</formula>
    </cfRule>
  </conditionalFormatting>
  <conditionalFormatting sqref="BH21">
    <cfRule type="cellIs" dxfId="434" priority="469" stopIfTrue="1" operator="greaterThanOrEqual">
      <formula>$AV$5</formula>
    </cfRule>
  </conditionalFormatting>
  <conditionalFormatting sqref="BI21">
    <cfRule type="cellIs" dxfId="433" priority="470" stopIfTrue="1" operator="greaterThanOrEqual">
      <formula>$AV$5</formula>
    </cfRule>
  </conditionalFormatting>
  <conditionalFormatting sqref="BJ21">
    <cfRule type="cellIs" dxfId="432" priority="471" stopIfTrue="1" operator="greaterThanOrEqual">
      <formula>$AV$5</formula>
    </cfRule>
  </conditionalFormatting>
  <conditionalFormatting sqref="BK21">
    <cfRule type="cellIs" dxfId="431" priority="472" stopIfTrue="1" operator="greaterThanOrEqual">
      <formula>$AV$5</formula>
    </cfRule>
  </conditionalFormatting>
  <conditionalFormatting sqref="BL21">
    <cfRule type="cellIs" dxfId="430" priority="473" stopIfTrue="1" operator="greaterThanOrEqual">
      <formula>$AV$5</formula>
    </cfRule>
  </conditionalFormatting>
  <conditionalFormatting sqref="BM21">
    <cfRule type="cellIs" dxfId="429" priority="474" stopIfTrue="1" operator="greaterThanOrEqual">
      <formula>$AV$5</formula>
    </cfRule>
  </conditionalFormatting>
  <conditionalFormatting sqref="BN21">
    <cfRule type="cellIs" dxfId="428" priority="475" stopIfTrue="1" operator="greaterThanOrEqual">
      <formula>$AV$5</formula>
    </cfRule>
  </conditionalFormatting>
  <conditionalFormatting sqref="BO21">
    <cfRule type="cellIs" dxfId="427" priority="476" stopIfTrue="1" operator="greaterThanOrEqual">
      <formula>$AV$5</formula>
    </cfRule>
  </conditionalFormatting>
  <conditionalFormatting sqref="BP21">
    <cfRule type="cellIs" dxfId="426" priority="477" stopIfTrue="1" operator="greaterThanOrEqual">
      <formula>$AV$5</formula>
    </cfRule>
  </conditionalFormatting>
  <conditionalFormatting sqref="BQ21">
    <cfRule type="cellIs" dxfId="425" priority="478" stopIfTrue="1" operator="greaterThanOrEqual">
      <formula>$AV$5</formula>
    </cfRule>
  </conditionalFormatting>
  <conditionalFormatting sqref="BR21">
    <cfRule type="cellIs" dxfId="424" priority="479" stopIfTrue="1" operator="greaterThanOrEqual">
      <formula>$AV$5</formula>
    </cfRule>
  </conditionalFormatting>
  <conditionalFormatting sqref="BS21">
    <cfRule type="cellIs" dxfId="423" priority="480" stopIfTrue="1" operator="greaterThanOrEqual">
      <formula>$AV$5</formula>
    </cfRule>
  </conditionalFormatting>
  <conditionalFormatting sqref="BT21">
    <cfRule type="cellIs" dxfId="422" priority="481" stopIfTrue="1" operator="greaterThanOrEqual">
      <formula>$AV$5</formula>
    </cfRule>
  </conditionalFormatting>
  <conditionalFormatting sqref="BU21">
    <cfRule type="cellIs" dxfId="421" priority="482" stopIfTrue="1" operator="greaterThanOrEqual">
      <formula>$AV$5</formula>
    </cfRule>
  </conditionalFormatting>
  <conditionalFormatting sqref="BV21">
    <cfRule type="cellIs" dxfId="420" priority="483" stopIfTrue="1" operator="greaterThanOrEqual">
      <formula>$AV$5</formula>
    </cfRule>
  </conditionalFormatting>
  <conditionalFormatting sqref="BW21">
    <cfRule type="cellIs" dxfId="419" priority="484" stopIfTrue="1" operator="greaterThanOrEqual">
      <formula>$AV$5</formula>
    </cfRule>
  </conditionalFormatting>
  <conditionalFormatting sqref="BX21">
    <cfRule type="cellIs" dxfId="418" priority="485" stopIfTrue="1" operator="greaterThanOrEqual">
      <formula>$AV$5</formula>
    </cfRule>
  </conditionalFormatting>
  <conditionalFormatting sqref="BY21">
    <cfRule type="cellIs" dxfId="417" priority="486" stopIfTrue="1" operator="greaterThanOrEqual">
      <formula>$AV$5</formula>
    </cfRule>
  </conditionalFormatting>
  <conditionalFormatting sqref="BZ21">
    <cfRule type="cellIs" dxfId="416" priority="487" stopIfTrue="1" operator="greaterThanOrEqual">
      <formula>$AV$5</formula>
    </cfRule>
  </conditionalFormatting>
  <conditionalFormatting sqref="CA21">
    <cfRule type="cellIs" dxfId="415" priority="488" stopIfTrue="1" operator="greaterThanOrEqual">
      <formula>$AV$5</formula>
    </cfRule>
  </conditionalFormatting>
  <conditionalFormatting sqref="CB21">
    <cfRule type="cellIs" dxfId="414" priority="489" stopIfTrue="1" operator="greaterThanOrEqual">
      <formula>$AV$5</formula>
    </cfRule>
  </conditionalFormatting>
  <conditionalFormatting sqref="CC21">
    <cfRule type="cellIs" dxfId="413" priority="490" stopIfTrue="1" operator="greaterThanOrEqual">
      <formula>$AV$5</formula>
    </cfRule>
  </conditionalFormatting>
  <conditionalFormatting sqref="CD21">
    <cfRule type="cellIs" dxfId="412" priority="491" stopIfTrue="1" operator="greaterThanOrEqual">
      <formula>$AV$5</formula>
    </cfRule>
  </conditionalFormatting>
  <conditionalFormatting sqref="CE21">
    <cfRule type="cellIs" dxfId="411" priority="492" stopIfTrue="1" operator="greaterThanOrEqual">
      <formula>$AV$5</formula>
    </cfRule>
  </conditionalFormatting>
  <conditionalFormatting sqref="CF21">
    <cfRule type="cellIs" dxfId="410" priority="493" stopIfTrue="1" operator="greaterThanOrEqual">
      <formula>$AV$5</formula>
    </cfRule>
  </conditionalFormatting>
  <conditionalFormatting sqref="CG21">
    <cfRule type="cellIs" dxfId="409" priority="494" stopIfTrue="1" operator="greaterThanOrEqual">
      <formula>$AV$5</formula>
    </cfRule>
  </conditionalFormatting>
  <conditionalFormatting sqref="CH21">
    <cfRule type="cellIs" dxfId="408" priority="495" stopIfTrue="1" operator="greaterThanOrEqual">
      <formula>$AV$5</formula>
    </cfRule>
  </conditionalFormatting>
  <conditionalFormatting sqref="CI21">
    <cfRule type="cellIs" dxfId="407" priority="496" stopIfTrue="1" operator="greaterThanOrEqual">
      <formula>$AV$5</formula>
    </cfRule>
  </conditionalFormatting>
  <conditionalFormatting sqref="CJ21">
    <cfRule type="cellIs" dxfId="406" priority="497" stopIfTrue="1" operator="greaterThanOrEqual">
      <formula>$AV$5</formula>
    </cfRule>
  </conditionalFormatting>
  <conditionalFormatting sqref="BI22">
    <cfRule type="cellIs" dxfId="405" priority="498" stopIfTrue="1" operator="greaterThanOrEqual">
      <formula>$AV$5</formula>
    </cfRule>
  </conditionalFormatting>
  <conditionalFormatting sqref="BJ22">
    <cfRule type="cellIs" dxfId="404" priority="499" stopIfTrue="1" operator="greaterThanOrEqual">
      <formula>$AV$5</formula>
    </cfRule>
  </conditionalFormatting>
  <conditionalFormatting sqref="BK22">
    <cfRule type="cellIs" dxfId="403" priority="500" stopIfTrue="1" operator="greaterThanOrEqual">
      <formula>$AV$5</formula>
    </cfRule>
  </conditionalFormatting>
  <conditionalFormatting sqref="BL22">
    <cfRule type="cellIs" dxfId="402" priority="501" stopIfTrue="1" operator="greaterThanOrEqual">
      <formula>$AV$5</formula>
    </cfRule>
  </conditionalFormatting>
  <conditionalFormatting sqref="BM22">
    <cfRule type="cellIs" dxfId="401" priority="502" stopIfTrue="1" operator="greaterThanOrEqual">
      <formula>$AV$5</formula>
    </cfRule>
  </conditionalFormatting>
  <conditionalFormatting sqref="BN22">
    <cfRule type="cellIs" dxfId="400" priority="503" stopIfTrue="1" operator="greaterThanOrEqual">
      <formula>$AV$5</formula>
    </cfRule>
  </conditionalFormatting>
  <conditionalFormatting sqref="BO22">
    <cfRule type="cellIs" dxfId="399" priority="504" stopIfTrue="1" operator="greaterThanOrEqual">
      <formula>$AV$5</formula>
    </cfRule>
  </conditionalFormatting>
  <conditionalFormatting sqref="BP22">
    <cfRule type="cellIs" dxfId="398" priority="505" stopIfTrue="1" operator="greaterThanOrEqual">
      <formula>$AV$5</formula>
    </cfRule>
  </conditionalFormatting>
  <conditionalFormatting sqref="BQ22">
    <cfRule type="cellIs" dxfId="397" priority="506" stopIfTrue="1" operator="greaterThanOrEqual">
      <formula>$AV$5</formula>
    </cfRule>
  </conditionalFormatting>
  <conditionalFormatting sqref="BR22">
    <cfRule type="cellIs" dxfId="396" priority="507" stopIfTrue="1" operator="greaterThanOrEqual">
      <formula>$AV$5</formula>
    </cfRule>
  </conditionalFormatting>
  <conditionalFormatting sqref="BS22">
    <cfRule type="cellIs" dxfId="395" priority="508" stopIfTrue="1" operator="greaterThanOrEqual">
      <formula>$AV$5</formula>
    </cfRule>
  </conditionalFormatting>
  <conditionalFormatting sqref="BT22">
    <cfRule type="cellIs" dxfId="394" priority="509" stopIfTrue="1" operator="greaterThanOrEqual">
      <formula>$AV$5</formula>
    </cfRule>
  </conditionalFormatting>
  <conditionalFormatting sqref="BU22">
    <cfRule type="cellIs" dxfId="393" priority="510" stopIfTrue="1" operator="greaterThanOrEqual">
      <formula>$AV$5</formula>
    </cfRule>
  </conditionalFormatting>
  <conditionalFormatting sqref="BV22">
    <cfRule type="cellIs" dxfId="392" priority="511" stopIfTrue="1" operator="greaterThanOrEqual">
      <formula>$AV$5</formula>
    </cfRule>
  </conditionalFormatting>
  <conditionalFormatting sqref="BW22">
    <cfRule type="cellIs" dxfId="391" priority="512" stopIfTrue="1" operator="greaterThanOrEqual">
      <formula>$AV$5</formula>
    </cfRule>
  </conditionalFormatting>
  <conditionalFormatting sqref="BX22">
    <cfRule type="cellIs" dxfId="390" priority="513" stopIfTrue="1" operator="greaterThanOrEqual">
      <formula>$AV$5</formula>
    </cfRule>
  </conditionalFormatting>
  <conditionalFormatting sqref="BY22">
    <cfRule type="cellIs" dxfId="389" priority="514" stopIfTrue="1" operator="greaterThanOrEqual">
      <formula>$AV$5</formula>
    </cfRule>
  </conditionalFormatting>
  <conditionalFormatting sqref="BZ22">
    <cfRule type="cellIs" dxfId="388" priority="515" stopIfTrue="1" operator="greaterThanOrEqual">
      <formula>$AV$5</formula>
    </cfRule>
  </conditionalFormatting>
  <conditionalFormatting sqref="CA22">
    <cfRule type="cellIs" dxfId="387" priority="516" stopIfTrue="1" operator="greaterThanOrEqual">
      <formula>$AV$5</formula>
    </cfRule>
  </conditionalFormatting>
  <conditionalFormatting sqref="CB22">
    <cfRule type="cellIs" dxfId="386" priority="517" stopIfTrue="1" operator="greaterThanOrEqual">
      <formula>$AV$5</formula>
    </cfRule>
  </conditionalFormatting>
  <conditionalFormatting sqref="CC22">
    <cfRule type="cellIs" dxfId="385" priority="518" stopIfTrue="1" operator="greaterThanOrEqual">
      <formula>$AV$5</formula>
    </cfRule>
  </conditionalFormatting>
  <conditionalFormatting sqref="CD22">
    <cfRule type="cellIs" dxfId="384" priority="519" stopIfTrue="1" operator="greaterThanOrEqual">
      <formula>$AV$5</formula>
    </cfRule>
  </conditionalFormatting>
  <conditionalFormatting sqref="CE22">
    <cfRule type="cellIs" dxfId="383" priority="520" stopIfTrue="1" operator="greaterThanOrEqual">
      <formula>$AV$5</formula>
    </cfRule>
  </conditionalFormatting>
  <conditionalFormatting sqref="CF22">
    <cfRule type="cellIs" dxfId="382" priority="521" stopIfTrue="1" operator="greaterThanOrEqual">
      <formula>$AV$5</formula>
    </cfRule>
  </conditionalFormatting>
  <conditionalFormatting sqref="CG22">
    <cfRule type="cellIs" dxfId="381" priority="522" stopIfTrue="1" operator="greaterThanOrEqual">
      <formula>$AV$5</formula>
    </cfRule>
  </conditionalFormatting>
  <conditionalFormatting sqref="CH22">
    <cfRule type="cellIs" dxfId="380" priority="523" stopIfTrue="1" operator="greaterThanOrEqual">
      <formula>$AV$5</formula>
    </cfRule>
  </conditionalFormatting>
  <conditionalFormatting sqref="CI22">
    <cfRule type="cellIs" dxfId="379" priority="524" stopIfTrue="1" operator="greaterThanOrEqual">
      <formula>$AV$5</formula>
    </cfRule>
  </conditionalFormatting>
  <conditionalFormatting sqref="CJ22">
    <cfRule type="cellIs" dxfId="378" priority="525" stopIfTrue="1" operator="greaterThanOrEqual">
      <formula>$AV$5</formula>
    </cfRule>
  </conditionalFormatting>
  <conditionalFormatting sqref="BJ23">
    <cfRule type="cellIs" dxfId="377" priority="526" stopIfTrue="1" operator="greaterThanOrEqual">
      <formula>$AV$5</formula>
    </cfRule>
  </conditionalFormatting>
  <conditionalFormatting sqref="BK23">
    <cfRule type="cellIs" dxfId="376" priority="527" stopIfTrue="1" operator="greaterThanOrEqual">
      <formula>$AV$5</formula>
    </cfRule>
  </conditionalFormatting>
  <conditionalFormatting sqref="BL23">
    <cfRule type="cellIs" dxfId="375" priority="528" stopIfTrue="1" operator="greaterThanOrEqual">
      <formula>$AV$5</formula>
    </cfRule>
  </conditionalFormatting>
  <conditionalFormatting sqref="BM23">
    <cfRule type="cellIs" dxfId="374" priority="529" stopIfTrue="1" operator="greaterThanOrEqual">
      <formula>$AV$5</formula>
    </cfRule>
  </conditionalFormatting>
  <conditionalFormatting sqref="BN23">
    <cfRule type="cellIs" dxfId="373" priority="530" stopIfTrue="1" operator="greaterThanOrEqual">
      <formula>$AV$5</formula>
    </cfRule>
  </conditionalFormatting>
  <conditionalFormatting sqref="BO23">
    <cfRule type="cellIs" dxfId="372" priority="531" stopIfTrue="1" operator="greaterThanOrEqual">
      <formula>$AV$5</formula>
    </cfRule>
  </conditionalFormatting>
  <conditionalFormatting sqref="BP23">
    <cfRule type="cellIs" dxfId="371" priority="532" stopIfTrue="1" operator="greaterThanOrEqual">
      <formula>$AV$5</formula>
    </cfRule>
  </conditionalFormatting>
  <conditionalFormatting sqref="BQ23">
    <cfRule type="cellIs" dxfId="370" priority="533" stopIfTrue="1" operator="greaterThanOrEqual">
      <formula>$AV$5</formula>
    </cfRule>
  </conditionalFormatting>
  <conditionalFormatting sqref="BR23">
    <cfRule type="cellIs" dxfId="369" priority="534" stopIfTrue="1" operator="greaterThanOrEqual">
      <formula>$AV$5</formula>
    </cfRule>
  </conditionalFormatting>
  <conditionalFormatting sqref="BS23">
    <cfRule type="cellIs" dxfId="368" priority="535" stopIfTrue="1" operator="greaterThanOrEqual">
      <formula>$AV$5</formula>
    </cfRule>
  </conditionalFormatting>
  <conditionalFormatting sqref="BT23">
    <cfRule type="cellIs" dxfId="367" priority="536" stopIfTrue="1" operator="greaterThanOrEqual">
      <formula>$AV$5</formula>
    </cfRule>
  </conditionalFormatting>
  <conditionalFormatting sqref="BU23">
    <cfRule type="cellIs" dxfId="366" priority="537" stopIfTrue="1" operator="greaterThanOrEqual">
      <formula>$AV$5</formula>
    </cfRule>
  </conditionalFormatting>
  <conditionalFormatting sqref="BV23">
    <cfRule type="cellIs" dxfId="365" priority="538" stopIfTrue="1" operator="greaterThanOrEqual">
      <formula>$AV$5</formula>
    </cfRule>
  </conditionalFormatting>
  <conditionalFormatting sqref="BW23">
    <cfRule type="cellIs" dxfId="364" priority="539" stopIfTrue="1" operator="greaterThanOrEqual">
      <formula>$AV$5</formula>
    </cfRule>
  </conditionalFormatting>
  <conditionalFormatting sqref="BX23">
    <cfRule type="cellIs" dxfId="363" priority="540" stopIfTrue="1" operator="greaterThanOrEqual">
      <formula>$AV$5</formula>
    </cfRule>
  </conditionalFormatting>
  <conditionalFormatting sqref="BY23">
    <cfRule type="cellIs" dxfId="362" priority="541" stopIfTrue="1" operator="greaterThanOrEqual">
      <formula>$AV$5</formula>
    </cfRule>
  </conditionalFormatting>
  <conditionalFormatting sqref="BZ23">
    <cfRule type="cellIs" dxfId="361" priority="542" stopIfTrue="1" operator="greaterThanOrEqual">
      <formula>$AV$5</formula>
    </cfRule>
  </conditionalFormatting>
  <conditionalFormatting sqref="CA23">
    <cfRule type="cellIs" dxfId="360" priority="543" stopIfTrue="1" operator="greaterThanOrEqual">
      <formula>$AV$5</formula>
    </cfRule>
  </conditionalFormatting>
  <conditionalFormatting sqref="CB23">
    <cfRule type="cellIs" dxfId="359" priority="544" stopIfTrue="1" operator="greaterThanOrEqual">
      <formula>$AV$5</formula>
    </cfRule>
  </conditionalFormatting>
  <conditionalFormatting sqref="CC23">
    <cfRule type="cellIs" dxfId="358" priority="545" stopIfTrue="1" operator="greaterThanOrEqual">
      <formula>$AV$5</formula>
    </cfRule>
  </conditionalFormatting>
  <conditionalFormatting sqref="CD23">
    <cfRule type="cellIs" dxfId="357" priority="546" stopIfTrue="1" operator="greaterThanOrEqual">
      <formula>$AV$5</formula>
    </cfRule>
  </conditionalFormatting>
  <conditionalFormatting sqref="CE23">
    <cfRule type="cellIs" dxfId="356" priority="547" stopIfTrue="1" operator="greaterThanOrEqual">
      <formula>$AV$5</formula>
    </cfRule>
  </conditionalFormatting>
  <conditionalFormatting sqref="CF23">
    <cfRule type="cellIs" dxfId="355" priority="548" stopIfTrue="1" operator="greaterThanOrEqual">
      <formula>$AV$5</formula>
    </cfRule>
  </conditionalFormatting>
  <conditionalFormatting sqref="CG23">
    <cfRule type="cellIs" dxfId="354" priority="549" stopIfTrue="1" operator="greaterThanOrEqual">
      <formula>$AV$5</formula>
    </cfRule>
  </conditionalFormatting>
  <conditionalFormatting sqref="CH23">
    <cfRule type="cellIs" dxfId="353" priority="550" stopIfTrue="1" operator="greaterThanOrEqual">
      <formula>$AV$5</formula>
    </cfRule>
  </conditionalFormatting>
  <conditionalFormatting sqref="CI23">
    <cfRule type="cellIs" dxfId="352" priority="551" stopIfTrue="1" operator="greaterThanOrEqual">
      <formula>$AV$5</formula>
    </cfRule>
  </conditionalFormatting>
  <conditionalFormatting sqref="CJ23">
    <cfRule type="cellIs" dxfId="351" priority="552" stopIfTrue="1" operator="greaterThanOrEqual">
      <formula>$AV$5</formula>
    </cfRule>
  </conditionalFormatting>
  <conditionalFormatting sqref="BK24">
    <cfRule type="cellIs" dxfId="350" priority="553" stopIfTrue="1" operator="greaterThanOrEqual">
      <formula>$AV$5</formula>
    </cfRule>
  </conditionalFormatting>
  <conditionalFormatting sqref="BL24">
    <cfRule type="cellIs" dxfId="349" priority="554" stopIfTrue="1" operator="greaterThanOrEqual">
      <formula>$AV$5</formula>
    </cfRule>
  </conditionalFormatting>
  <conditionalFormatting sqref="BM24">
    <cfRule type="cellIs" dxfId="348" priority="555" stopIfTrue="1" operator="greaterThanOrEqual">
      <formula>$AV$5</formula>
    </cfRule>
  </conditionalFormatting>
  <conditionalFormatting sqref="BN24">
    <cfRule type="cellIs" dxfId="347" priority="556" stopIfTrue="1" operator="greaterThanOrEqual">
      <formula>$AV$5</formula>
    </cfRule>
  </conditionalFormatting>
  <conditionalFormatting sqref="BO24">
    <cfRule type="cellIs" dxfId="346" priority="557" stopIfTrue="1" operator="greaterThanOrEqual">
      <formula>$AV$5</formula>
    </cfRule>
  </conditionalFormatting>
  <conditionalFormatting sqref="BP24">
    <cfRule type="cellIs" dxfId="345" priority="558" stopIfTrue="1" operator="greaterThanOrEqual">
      <formula>$AV$5</formula>
    </cfRule>
  </conditionalFormatting>
  <conditionalFormatting sqref="BQ24">
    <cfRule type="cellIs" dxfId="344" priority="559" stopIfTrue="1" operator="greaterThanOrEqual">
      <formula>$AV$5</formula>
    </cfRule>
  </conditionalFormatting>
  <conditionalFormatting sqref="BR24">
    <cfRule type="cellIs" dxfId="343" priority="560" stopIfTrue="1" operator="greaterThanOrEqual">
      <formula>$AV$5</formula>
    </cfRule>
  </conditionalFormatting>
  <conditionalFormatting sqref="BS24">
    <cfRule type="cellIs" dxfId="342" priority="561" stopIfTrue="1" operator="greaterThanOrEqual">
      <formula>$AV$5</formula>
    </cfRule>
  </conditionalFormatting>
  <conditionalFormatting sqref="BT24">
    <cfRule type="cellIs" dxfId="341" priority="562" stopIfTrue="1" operator="greaterThanOrEqual">
      <formula>$AV$5</formula>
    </cfRule>
  </conditionalFormatting>
  <conditionalFormatting sqref="BU24">
    <cfRule type="cellIs" dxfId="340" priority="563" stopIfTrue="1" operator="greaterThanOrEqual">
      <formula>$AV$5</formula>
    </cfRule>
  </conditionalFormatting>
  <conditionalFormatting sqref="BV24">
    <cfRule type="cellIs" dxfId="339" priority="564" stopIfTrue="1" operator="greaterThanOrEqual">
      <formula>$AV$5</formula>
    </cfRule>
  </conditionalFormatting>
  <conditionalFormatting sqref="BW24">
    <cfRule type="cellIs" dxfId="338" priority="565" stopIfTrue="1" operator="greaterThanOrEqual">
      <formula>$AV$5</formula>
    </cfRule>
  </conditionalFormatting>
  <conditionalFormatting sqref="BX24">
    <cfRule type="cellIs" dxfId="337" priority="566" stopIfTrue="1" operator="greaterThanOrEqual">
      <formula>$AV$5</formula>
    </cfRule>
  </conditionalFormatting>
  <conditionalFormatting sqref="BY24">
    <cfRule type="cellIs" dxfId="336" priority="567" stopIfTrue="1" operator="greaterThanOrEqual">
      <formula>$AV$5</formula>
    </cfRule>
  </conditionalFormatting>
  <conditionalFormatting sqref="BZ24">
    <cfRule type="cellIs" dxfId="335" priority="568" stopIfTrue="1" operator="greaterThanOrEqual">
      <formula>$AV$5</formula>
    </cfRule>
  </conditionalFormatting>
  <conditionalFormatting sqref="CA24">
    <cfRule type="cellIs" dxfId="334" priority="569" stopIfTrue="1" operator="greaterThanOrEqual">
      <formula>$AV$5</formula>
    </cfRule>
  </conditionalFormatting>
  <conditionalFormatting sqref="CB24">
    <cfRule type="cellIs" dxfId="333" priority="570" stopIfTrue="1" operator="greaterThanOrEqual">
      <formula>$AV$5</formula>
    </cfRule>
  </conditionalFormatting>
  <conditionalFormatting sqref="CC24">
    <cfRule type="cellIs" dxfId="332" priority="571" stopIfTrue="1" operator="greaterThanOrEqual">
      <formula>$AV$5</formula>
    </cfRule>
  </conditionalFormatting>
  <conditionalFormatting sqref="CD24">
    <cfRule type="cellIs" dxfId="331" priority="572" stopIfTrue="1" operator="greaterThanOrEqual">
      <formula>$AV$5</formula>
    </cfRule>
  </conditionalFormatting>
  <conditionalFormatting sqref="CE24">
    <cfRule type="cellIs" dxfId="330" priority="573" stopIfTrue="1" operator="greaterThanOrEqual">
      <formula>$AV$5</formula>
    </cfRule>
  </conditionalFormatting>
  <conditionalFormatting sqref="CF24">
    <cfRule type="cellIs" dxfId="329" priority="574" stopIfTrue="1" operator="greaterThanOrEqual">
      <formula>$AV$5</formula>
    </cfRule>
  </conditionalFormatting>
  <conditionalFormatting sqref="CG24">
    <cfRule type="cellIs" dxfId="328" priority="575" stopIfTrue="1" operator="greaterThanOrEqual">
      <formula>$AV$5</formula>
    </cfRule>
  </conditionalFormatting>
  <conditionalFormatting sqref="CH24">
    <cfRule type="cellIs" dxfId="327" priority="576" stopIfTrue="1" operator="greaterThanOrEqual">
      <formula>$AV$5</formula>
    </cfRule>
  </conditionalFormatting>
  <conditionalFormatting sqref="CI24">
    <cfRule type="cellIs" dxfId="326" priority="577" stopIfTrue="1" operator="greaterThanOrEqual">
      <formula>$AV$5</formula>
    </cfRule>
  </conditionalFormatting>
  <conditionalFormatting sqref="CJ24">
    <cfRule type="cellIs" dxfId="325" priority="578" stopIfTrue="1" operator="greaterThanOrEqual">
      <formula>$AV$5</formula>
    </cfRule>
  </conditionalFormatting>
  <conditionalFormatting sqref="BL25">
    <cfRule type="cellIs" dxfId="324" priority="579" stopIfTrue="1" operator="greaterThanOrEqual">
      <formula>$AV$5</formula>
    </cfRule>
  </conditionalFormatting>
  <conditionalFormatting sqref="BM25">
    <cfRule type="cellIs" dxfId="323" priority="580" stopIfTrue="1" operator="greaterThanOrEqual">
      <formula>$AV$5</formula>
    </cfRule>
  </conditionalFormatting>
  <conditionalFormatting sqref="BN25">
    <cfRule type="cellIs" dxfId="322" priority="581" stopIfTrue="1" operator="greaterThanOrEqual">
      <formula>$AV$5</formula>
    </cfRule>
  </conditionalFormatting>
  <conditionalFormatting sqref="BO25">
    <cfRule type="cellIs" dxfId="321" priority="582" stopIfTrue="1" operator="greaterThanOrEqual">
      <formula>$AV$5</formula>
    </cfRule>
  </conditionalFormatting>
  <conditionalFormatting sqref="BP25">
    <cfRule type="cellIs" dxfId="320" priority="583" stopIfTrue="1" operator="greaterThanOrEqual">
      <formula>$AV$5</formula>
    </cfRule>
  </conditionalFormatting>
  <conditionalFormatting sqref="BQ25">
    <cfRule type="cellIs" dxfId="319" priority="584" stopIfTrue="1" operator="greaterThanOrEqual">
      <formula>$AV$5</formula>
    </cfRule>
  </conditionalFormatting>
  <conditionalFormatting sqref="BR25">
    <cfRule type="cellIs" dxfId="318" priority="585" stopIfTrue="1" operator="greaterThanOrEqual">
      <formula>$AV$5</formula>
    </cfRule>
  </conditionalFormatting>
  <conditionalFormatting sqref="BS25">
    <cfRule type="cellIs" dxfId="317" priority="586" stopIfTrue="1" operator="greaterThanOrEqual">
      <formula>$AV$5</formula>
    </cfRule>
  </conditionalFormatting>
  <conditionalFormatting sqref="BT25">
    <cfRule type="cellIs" dxfId="316" priority="587" stopIfTrue="1" operator="greaterThanOrEqual">
      <formula>$AV$5</formula>
    </cfRule>
  </conditionalFormatting>
  <conditionalFormatting sqref="BU25">
    <cfRule type="cellIs" dxfId="315" priority="588" stopIfTrue="1" operator="greaterThanOrEqual">
      <formula>$AV$5</formula>
    </cfRule>
  </conditionalFormatting>
  <conditionalFormatting sqref="BV25">
    <cfRule type="cellIs" dxfId="314" priority="589" stopIfTrue="1" operator="greaterThanOrEqual">
      <formula>$AV$5</formula>
    </cfRule>
  </conditionalFormatting>
  <conditionalFormatting sqref="BW25">
    <cfRule type="cellIs" dxfId="313" priority="590" stopIfTrue="1" operator="greaterThanOrEqual">
      <formula>$AV$5</formula>
    </cfRule>
  </conditionalFormatting>
  <conditionalFormatting sqref="BX25">
    <cfRule type="cellIs" dxfId="312" priority="591" stopIfTrue="1" operator="greaterThanOrEqual">
      <formula>$AV$5</formula>
    </cfRule>
  </conditionalFormatting>
  <conditionalFormatting sqref="BY25">
    <cfRule type="cellIs" dxfId="311" priority="592" stopIfTrue="1" operator="greaterThanOrEqual">
      <formula>$AV$5</formula>
    </cfRule>
  </conditionalFormatting>
  <conditionalFormatting sqref="BZ25">
    <cfRule type="cellIs" dxfId="310" priority="593" stopIfTrue="1" operator="greaterThanOrEqual">
      <formula>$AV$5</formula>
    </cfRule>
  </conditionalFormatting>
  <conditionalFormatting sqref="CA25">
    <cfRule type="cellIs" dxfId="309" priority="594" stopIfTrue="1" operator="greaterThanOrEqual">
      <formula>$AV$5</formula>
    </cfRule>
  </conditionalFormatting>
  <conditionalFormatting sqref="CB25">
    <cfRule type="cellIs" dxfId="308" priority="595" stopIfTrue="1" operator="greaterThanOrEqual">
      <formula>$AV$5</formula>
    </cfRule>
  </conditionalFormatting>
  <conditionalFormatting sqref="CC25">
    <cfRule type="cellIs" dxfId="307" priority="596" stopIfTrue="1" operator="greaterThanOrEqual">
      <formula>$AV$5</formula>
    </cfRule>
  </conditionalFormatting>
  <conditionalFormatting sqref="CD25">
    <cfRule type="cellIs" dxfId="306" priority="597" stopIfTrue="1" operator="greaterThanOrEqual">
      <formula>$AV$5</formula>
    </cfRule>
  </conditionalFormatting>
  <conditionalFormatting sqref="CE25">
    <cfRule type="cellIs" dxfId="305" priority="598" stopIfTrue="1" operator="greaterThanOrEqual">
      <formula>$AV$5</formula>
    </cfRule>
  </conditionalFormatting>
  <conditionalFormatting sqref="CF25">
    <cfRule type="cellIs" dxfId="304" priority="599" stopIfTrue="1" operator="greaterThanOrEqual">
      <formula>$AV$5</formula>
    </cfRule>
  </conditionalFormatting>
  <conditionalFormatting sqref="CG25">
    <cfRule type="cellIs" dxfId="303" priority="600" stopIfTrue="1" operator="greaterThanOrEqual">
      <formula>$AV$5</formula>
    </cfRule>
  </conditionalFormatting>
  <conditionalFormatting sqref="CH25">
    <cfRule type="cellIs" dxfId="302" priority="601" stopIfTrue="1" operator="greaterThanOrEqual">
      <formula>$AV$5</formula>
    </cfRule>
  </conditionalFormatting>
  <conditionalFormatting sqref="CI25">
    <cfRule type="cellIs" dxfId="301" priority="602" stopIfTrue="1" operator="greaterThanOrEqual">
      <formula>$AV$5</formula>
    </cfRule>
  </conditionalFormatting>
  <conditionalFormatting sqref="CJ25">
    <cfRule type="cellIs" dxfId="300" priority="603" stopIfTrue="1" operator="greaterThanOrEqual">
      <formula>$AV$5</formula>
    </cfRule>
  </conditionalFormatting>
  <conditionalFormatting sqref="BM26">
    <cfRule type="cellIs" dxfId="299" priority="604" stopIfTrue="1" operator="greaterThanOrEqual">
      <formula>$AV$5</formula>
    </cfRule>
  </conditionalFormatting>
  <conditionalFormatting sqref="BN26">
    <cfRule type="cellIs" dxfId="298" priority="605" stopIfTrue="1" operator="greaterThanOrEqual">
      <formula>$AV$5</formula>
    </cfRule>
  </conditionalFormatting>
  <conditionalFormatting sqref="BO26">
    <cfRule type="cellIs" dxfId="297" priority="606" stopIfTrue="1" operator="greaterThanOrEqual">
      <formula>$AV$5</formula>
    </cfRule>
  </conditionalFormatting>
  <conditionalFormatting sqref="BP26">
    <cfRule type="cellIs" dxfId="296" priority="607" stopIfTrue="1" operator="greaterThanOrEqual">
      <formula>$AV$5</formula>
    </cfRule>
  </conditionalFormatting>
  <conditionalFormatting sqref="BQ26">
    <cfRule type="cellIs" dxfId="295" priority="608" stopIfTrue="1" operator="greaterThanOrEqual">
      <formula>$AV$5</formula>
    </cfRule>
  </conditionalFormatting>
  <conditionalFormatting sqref="BR26">
    <cfRule type="cellIs" dxfId="294" priority="609" stopIfTrue="1" operator="greaterThanOrEqual">
      <formula>$AV$5</formula>
    </cfRule>
  </conditionalFormatting>
  <conditionalFormatting sqref="BS26">
    <cfRule type="cellIs" dxfId="293" priority="610" stopIfTrue="1" operator="greaterThanOrEqual">
      <formula>$AV$5</formula>
    </cfRule>
  </conditionalFormatting>
  <conditionalFormatting sqref="BT26">
    <cfRule type="cellIs" dxfId="292" priority="611" stopIfTrue="1" operator="greaterThanOrEqual">
      <formula>$AV$5</formula>
    </cfRule>
  </conditionalFormatting>
  <conditionalFormatting sqref="BU26">
    <cfRule type="cellIs" dxfId="291" priority="612" stopIfTrue="1" operator="greaterThanOrEqual">
      <formula>$AV$5</formula>
    </cfRule>
  </conditionalFormatting>
  <conditionalFormatting sqref="BV26">
    <cfRule type="cellIs" dxfId="290" priority="613" stopIfTrue="1" operator="greaterThanOrEqual">
      <formula>$AV$5</formula>
    </cfRule>
  </conditionalFormatting>
  <conditionalFormatting sqref="BW26">
    <cfRule type="cellIs" dxfId="289" priority="614" stopIfTrue="1" operator="greaterThanOrEqual">
      <formula>$AV$5</formula>
    </cfRule>
  </conditionalFormatting>
  <conditionalFormatting sqref="BX26">
    <cfRule type="cellIs" dxfId="288" priority="615" stopIfTrue="1" operator="greaterThanOrEqual">
      <formula>$AV$5</formula>
    </cfRule>
  </conditionalFormatting>
  <conditionalFormatting sqref="BY26">
    <cfRule type="cellIs" dxfId="287" priority="616" stopIfTrue="1" operator="greaterThanOrEqual">
      <formula>$AV$5</formula>
    </cfRule>
  </conditionalFormatting>
  <conditionalFormatting sqref="BZ26">
    <cfRule type="cellIs" dxfId="286" priority="617" stopIfTrue="1" operator="greaterThanOrEqual">
      <formula>$AV$5</formula>
    </cfRule>
  </conditionalFormatting>
  <conditionalFormatting sqref="CA26">
    <cfRule type="cellIs" dxfId="285" priority="618" stopIfTrue="1" operator="greaterThanOrEqual">
      <formula>$AV$5</formula>
    </cfRule>
  </conditionalFormatting>
  <conditionalFormatting sqref="CB26">
    <cfRule type="cellIs" dxfId="284" priority="619" stopIfTrue="1" operator="greaterThanOrEqual">
      <formula>$AV$5</formula>
    </cfRule>
  </conditionalFormatting>
  <conditionalFormatting sqref="CC26">
    <cfRule type="cellIs" dxfId="283" priority="620" stopIfTrue="1" operator="greaterThanOrEqual">
      <formula>$AV$5</formula>
    </cfRule>
  </conditionalFormatting>
  <conditionalFormatting sqref="CD26">
    <cfRule type="cellIs" dxfId="282" priority="621" stopIfTrue="1" operator="greaterThanOrEqual">
      <formula>$AV$5</formula>
    </cfRule>
  </conditionalFormatting>
  <conditionalFormatting sqref="CE26">
    <cfRule type="cellIs" dxfId="281" priority="622" stopIfTrue="1" operator="greaterThanOrEqual">
      <formula>$AV$5</formula>
    </cfRule>
  </conditionalFormatting>
  <conditionalFormatting sqref="CF26">
    <cfRule type="cellIs" dxfId="280" priority="623" stopIfTrue="1" operator="greaterThanOrEqual">
      <formula>$AV$5</formula>
    </cfRule>
  </conditionalFormatting>
  <conditionalFormatting sqref="CG26">
    <cfRule type="cellIs" dxfId="279" priority="624" stopIfTrue="1" operator="greaterThanOrEqual">
      <formula>$AV$5</formula>
    </cfRule>
  </conditionalFormatting>
  <conditionalFormatting sqref="CH26">
    <cfRule type="cellIs" dxfId="278" priority="625" stopIfTrue="1" operator="greaterThanOrEqual">
      <formula>$AV$5</formula>
    </cfRule>
  </conditionalFormatting>
  <conditionalFormatting sqref="CI26">
    <cfRule type="cellIs" dxfId="277" priority="626" stopIfTrue="1" operator="greaterThanOrEqual">
      <formula>$AV$5</formula>
    </cfRule>
  </conditionalFormatting>
  <conditionalFormatting sqref="CJ26">
    <cfRule type="cellIs" dxfId="276" priority="627" stopIfTrue="1" operator="greaterThanOrEqual">
      <formula>$AV$5</formula>
    </cfRule>
  </conditionalFormatting>
  <conditionalFormatting sqref="BN27">
    <cfRule type="cellIs" dxfId="275" priority="628" stopIfTrue="1" operator="greaterThanOrEqual">
      <formula>$AV$5</formula>
    </cfRule>
  </conditionalFormatting>
  <conditionalFormatting sqref="BO27">
    <cfRule type="cellIs" dxfId="274" priority="629" stopIfTrue="1" operator="greaterThanOrEqual">
      <formula>$AV$5</formula>
    </cfRule>
  </conditionalFormatting>
  <conditionalFormatting sqref="BP27">
    <cfRule type="cellIs" dxfId="273" priority="630" stopIfTrue="1" operator="greaterThanOrEqual">
      <formula>$AV$5</formula>
    </cfRule>
  </conditionalFormatting>
  <conditionalFormatting sqref="BQ27">
    <cfRule type="cellIs" dxfId="272" priority="631" stopIfTrue="1" operator="greaterThanOrEqual">
      <formula>$AV$5</formula>
    </cfRule>
  </conditionalFormatting>
  <conditionalFormatting sqref="BR27">
    <cfRule type="cellIs" dxfId="271" priority="632" stopIfTrue="1" operator="greaterThanOrEqual">
      <formula>$AV$5</formula>
    </cfRule>
  </conditionalFormatting>
  <conditionalFormatting sqref="BS27">
    <cfRule type="cellIs" dxfId="270" priority="633" stopIfTrue="1" operator="greaterThanOrEqual">
      <formula>$AV$5</formula>
    </cfRule>
  </conditionalFormatting>
  <conditionalFormatting sqref="BT27">
    <cfRule type="cellIs" dxfId="269" priority="634" stopIfTrue="1" operator="greaterThanOrEqual">
      <formula>$AV$5</formula>
    </cfRule>
  </conditionalFormatting>
  <conditionalFormatting sqref="BU27">
    <cfRule type="cellIs" dxfId="268" priority="635" stopIfTrue="1" operator="greaterThanOrEqual">
      <formula>$AV$5</formula>
    </cfRule>
  </conditionalFormatting>
  <conditionalFormatting sqref="BV27">
    <cfRule type="cellIs" dxfId="267" priority="636" stopIfTrue="1" operator="greaterThanOrEqual">
      <formula>$AV$5</formula>
    </cfRule>
  </conditionalFormatting>
  <conditionalFormatting sqref="BW27">
    <cfRule type="cellIs" dxfId="266" priority="637" stopIfTrue="1" operator="greaterThanOrEqual">
      <formula>$AV$5</formula>
    </cfRule>
  </conditionalFormatting>
  <conditionalFormatting sqref="BX27">
    <cfRule type="cellIs" dxfId="265" priority="638" stopIfTrue="1" operator="greaterThanOrEqual">
      <formula>$AV$5</formula>
    </cfRule>
  </conditionalFormatting>
  <conditionalFormatting sqref="BY27">
    <cfRule type="cellIs" dxfId="264" priority="639" stopIfTrue="1" operator="greaterThanOrEqual">
      <formula>$AV$5</formula>
    </cfRule>
  </conditionalFormatting>
  <conditionalFormatting sqref="BZ27">
    <cfRule type="cellIs" dxfId="263" priority="640" stopIfTrue="1" operator="greaterThanOrEqual">
      <formula>$AV$5</formula>
    </cfRule>
  </conditionalFormatting>
  <conditionalFormatting sqref="CA27">
    <cfRule type="cellIs" dxfId="262" priority="641" stopIfTrue="1" operator="greaterThanOrEqual">
      <formula>$AV$5</formula>
    </cfRule>
  </conditionalFormatting>
  <conditionalFormatting sqref="CB27">
    <cfRule type="cellIs" dxfId="261" priority="642" stopIfTrue="1" operator="greaterThanOrEqual">
      <formula>$AV$5</formula>
    </cfRule>
  </conditionalFormatting>
  <conditionalFormatting sqref="CC27">
    <cfRule type="cellIs" dxfId="260" priority="643" stopIfTrue="1" operator="greaterThanOrEqual">
      <formula>$AV$5</formula>
    </cfRule>
  </conditionalFormatting>
  <conditionalFormatting sqref="CD27">
    <cfRule type="cellIs" dxfId="259" priority="644" stopIfTrue="1" operator="greaterThanOrEqual">
      <formula>$AV$5</formula>
    </cfRule>
  </conditionalFormatting>
  <conditionalFormatting sqref="CE27">
    <cfRule type="cellIs" dxfId="258" priority="645" stopIfTrue="1" operator="greaterThanOrEqual">
      <formula>$AV$5</formula>
    </cfRule>
  </conditionalFormatting>
  <conditionalFormatting sqref="CF27">
    <cfRule type="cellIs" dxfId="257" priority="646" stopIfTrue="1" operator="greaterThanOrEqual">
      <formula>$AV$5</formula>
    </cfRule>
  </conditionalFormatting>
  <conditionalFormatting sqref="CG27">
    <cfRule type="cellIs" dxfId="256" priority="647" stopIfTrue="1" operator="greaterThanOrEqual">
      <formula>$AV$5</formula>
    </cfRule>
  </conditionalFormatting>
  <conditionalFormatting sqref="CH27">
    <cfRule type="cellIs" dxfId="255" priority="648" stopIfTrue="1" operator="greaterThanOrEqual">
      <formula>$AV$5</formula>
    </cfRule>
  </conditionalFormatting>
  <conditionalFormatting sqref="CI27">
    <cfRule type="cellIs" dxfId="254" priority="649" stopIfTrue="1" operator="greaterThanOrEqual">
      <formula>$AV$5</formula>
    </cfRule>
  </conditionalFormatting>
  <conditionalFormatting sqref="CJ27">
    <cfRule type="cellIs" dxfId="253" priority="650" stopIfTrue="1" operator="greaterThanOrEqual">
      <formula>$AV$5</formula>
    </cfRule>
  </conditionalFormatting>
  <conditionalFormatting sqref="BO28">
    <cfRule type="cellIs" dxfId="252" priority="651" stopIfTrue="1" operator="greaterThanOrEqual">
      <formula>$AV$5</formula>
    </cfRule>
  </conditionalFormatting>
  <conditionalFormatting sqref="BP28">
    <cfRule type="cellIs" dxfId="251" priority="652" stopIfTrue="1" operator="greaterThanOrEqual">
      <formula>$AV$5</formula>
    </cfRule>
  </conditionalFormatting>
  <conditionalFormatting sqref="BQ28">
    <cfRule type="cellIs" dxfId="250" priority="653" stopIfTrue="1" operator="greaterThanOrEqual">
      <formula>$AV$5</formula>
    </cfRule>
  </conditionalFormatting>
  <conditionalFormatting sqref="BR28">
    <cfRule type="cellIs" dxfId="249" priority="654" stopIfTrue="1" operator="greaterThanOrEqual">
      <formula>$AV$5</formula>
    </cfRule>
  </conditionalFormatting>
  <conditionalFormatting sqref="BS28">
    <cfRule type="cellIs" dxfId="248" priority="655" stopIfTrue="1" operator="greaterThanOrEqual">
      <formula>$AV$5</formula>
    </cfRule>
  </conditionalFormatting>
  <conditionalFormatting sqref="BT28">
    <cfRule type="cellIs" dxfId="247" priority="656" stopIfTrue="1" operator="greaterThanOrEqual">
      <formula>$AV$5</formula>
    </cfRule>
  </conditionalFormatting>
  <conditionalFormatting sqref="BU28">
    <cfRule type="cellIs" dxfId="246" priority="657" stopIfTrue="1" operator="greaterThanOrEqual">
      <formula>$AV$5</formula>
    </cfRule>
  </conditionalFormatting>
  <conditionalFormatting sqref="BV28">
    <cfRule type="cellIs" dxfId="245" priority="658" stopIfTrue="1" operator="greaterThanOrEqual">
      <formula>$AV$5</formula>
    </cfRule>
  </conditionalFormatting>
  <conditionalFormatting sqref="BW28">
    <cfRule type="cellIs" dxfId="244" priority="659" stopIfTrue="1" operator="greaterThanOrEqual">
      <formula>$AV$5</formula>
    </cfRule>
  </conditionalFormatting>
  <conditionalFormatting sqref="BX28">
    <cfRule type="cellIs" dxfId="243" priority="660" stopIfTrue="1" operator="greaterThanOrEqual">
      <formula>$AV$5</formula>
    </cfRule>
  </conditionalFormatting>
  <conditionalFormatting sqref="BY28">
    <cfRule type="cellIs" dxfId="242" priority="661" stopIfTrue="1" operator="greaterThanOrEqual">
      <formula>$AV$5</formula>
    </cfRule>
  </conditionalFormatting>
  <conditionalFormatting sqref="BZ28">
    <cfRule type="cellIs" dxfId="241" priority="662" stopIfTrue="1" operator="greaterThanOrEqual">
      <formula>$AV$5</formula>
    </cfRule>
  </conditionalFormatting>
  <conditionalFormatting sqref="CA28">
    <cfRule type="cellIs" dxfId="240" priority="663" stopIfTrue="1" operator="greaterThanOrEqual">
      <formula>$AV$5</formula>
    </cfRule>
  </conditionalFormatting>
  <conditionalFormatting sqref="CB28">
    <cfRule type="cellIs" dxfId="239" priority="664" stopIfTrue="1" operator="greaterThanOrEqual">
      <formula>$AV$5</formula>
    </cfRule>
  </conditionalFormatting>
  <conditionalFormatting sqref="CC28">
    <cfRule type="cellIs" dxfId="238" priority="665" stopIfTrue="1" operator="greaterThanOrEqual">
      <formula>$AV$5</formula>
    </cfRule>
  </conditionalFormatting>
  <conditionalFormatting sqref="CD28">
    <cfRule type="cellIs" dxfId="237" priority="666" stopIfTrue="1" operator="greaterThanOrEqual">
      <formula>$AV$5</formula>
    </cfRule>
  </conditionalFormatting>
  <conditionalFormatting sqref="CE28">
    <cfRule type="cellIs" dxfId="236" priority="667" stopIfTrue="1" operator="greaterThanOrEqual">
      <formula>$AV$5</formula>
    </cfRule>
  </conditionalFormatting>
  <conditionalFormatting sqref="CF28">
    <cfRule type="cellIs" dxfId="235" priority="668" stopIfTrue="1" operator="greaterThanOrEqual">
      <formula>$AV$5</formula>
    </cfRule>
  </conditionalFormatting>
  <conditionalFormatting sqref="CG28">
    <cfRule type="cellIs" dxfId="234" priority="669" stopIfTrue="1" operator="greaterThanOrEqual">
      <formula>$AV$5</formula>
    </cfRule>
  </conditionalFormatting>
  <conditionalFormatting sqref="CH28">
    <cfRule type="cellIs" dxfId="233" priority="670" stopIfTrue="1" operator="greaterThanOrEqual">
      <formula>$AV$5</formula>
    </cfRule>
  </conditionalFormatting>
  <conditionalFormatting sqref="CI28">
    <cfRule type="cellIs" dxfId="232" priority="671" stopIfTrue="1" operator="greaterThanOrEqual">
      <formula>$AV$5</formula>
    </cfRule>
  </conditionalFormatting>
  <conditionalFormatting sqref="CJ28">
    <cfRule type="cellIs" dxfId="231" priority="672" stopIfTrue="1" operator="greaterThanOrEqual">
      <formula>$AV$5</formula>
    </cfRule>
  </conditionalFormatting>
  <conditionalFormatting sqref="BP29">
    <cfRule type="cellIs" dxfId="230" priority="673" stopIfTrue="1" operator="greaterThanOrEqual">
      <formula>$AV$5</formula>
    </cfRule>
  </conditionalFormatting>
  <conditionalFormatting sqref="BQ29">
    <cfRule type="cellIs" dxfId="229" priority="674" stopIfTrue="1" operator="greaterThanOrEqual">
      <formula>$AV$5</formula>
    </cfRule>
  </conditionalFormatting>
  <conditionalFormatting sqref="BR29">
    <cfRule type="cellIs" dxfId="228" priority="675" stopIfTrue="1" operator="greaterThanOrEqual">
      <formula>$AV$5</formula>
    </cfRule>
  </conditionalFormatting>
  <conditionalFormatting sqref="BS29">
    <cfRule type="cellIs" dxfId="227" priority="676" stopIfTrue="1" operator="greaterThanOrEqual">
      <formula>$AV$5</formula>
    </cfRule>
  </conditionalFormatting>
  <conditionalFormatting sqref="BT29">
    <cfRule type="cellIs" dxfId="226" priority="677" stopIfTrue="1" operator="greaterThanOrEqual">
      <formula>$AV$5</formula>
    </cfRule>
  </conditionalFormatting>
  <conditionalFormatting sqref="BU29">
    <cfRule type="cellIs" dxfId="225" priority="678" stopIfTrue="1" operator="greaterThanOrEqual">
      <formula>$AV$5</formula>
    </cfRule>
  </conditionalFormatting>
  <conditionalFormatting sqref="BV29">
    <cfRule type="cellIs" dxfId="224" priority="679" stopIfTrue="1" operator="greaterThanOrEqual">
      <formula>$AV$5</formula>
    </cfRule>
  </conditionalFormatting>
  <conditionalFormatting sqref="BW29">
    <cfRule type="cellIs" dxfId="223" priority="680" stopIfTrue="1" operator="greaterThanOrEqual">
      <formula>$AV$5</formula>
    </cfRule>
  </conditionalFormatting>
  <conditionalFormatting sqref="BX29">
    <cfRule type="cellIs" dxfId="222" priority="681" stopIfTrue="1" operator="greaterThanOrEqual">
      <formula>$AV$5</formula>
    </cfRule>
  </conditionalFormatting>
  <conditionalFormatting sqref="BY29">
    <cfRule type="cellIs" dxfId="221" priority="682" stopIfTrue="1" operator="greaterThanOrEqual">
      <formula>$AV$5</formula>
    </cfRule>
  </conditionalFormatting>
  <conditionalFormatting sqref="BZ29">
    <cfRule type="cellIs" dxfId="220" priority="683" stopIfTrue="1" operator="greaterThanOrEqual">
      <formula>$AV$5</formula>
    </cfRule>
  </conditionalFormatting>
  <conditionalFormatting sqref="CA29">
    <cfRule type="cellIs" dxfId="219" priority="684" stopIfTrue="1" operator="greaterThanOrEqual">
      <formula>$AV$5</formula>
    </cfRule>
  </conditionalFormatting>
  <conditionalFormatting sqref="CB29">
    <cfRule type="cellIs" dxfId="218" priority="685" stopIfTrue="1" operator="greaterThanOrEqual">
      <formula>$AV$5</formula>
    </cfRule>
  </conditionalFormatting>
  <conditionalFormatting sqref="CC29">
    <cfRule type="cellIs" dxfId="217" priority="686" stopIfTrue="1" operator="greaterThanOrEqual">
      <formula>$AV$5</formula>
    </cfRule>
  </conditionalFormatting>
  <conditionalFormatting sqref="CD29">
    <cfRule type="cellIs" dxfId="216" priority="687" stopIfTrue="1" operator="greaterThanOrEqual">
      <formula>$AV$5</formula>
    </cfRule>
  </conditionalFormatting>
  <conditionalFormatting sqref="CE29">
    <cfRule type="cellIs" dxfId="215" priority="688" stopIfTrue="1" operator="greaterThanOrEqual">
      <formula>$AV$5</formula>
    </cfRule>
  </conditionalFormatting>
  <conditionalFormatting sqref="CF29">
    <cfRule type="cellIs" dxfId="214" priority="689" stopIfTrue="1" operator="greaterThanOrEqual">
      <formula>$AV$5</formula>
    </cfRule>
  </conditionalFormatting>
  <conditionalFormatting sqref="CG29">
    <cfRule type="cellIs" dxfId="213" priority="690" stopIfTrue="1" operator="greaterThanOrEqual">
      <formula>$AV$5</formula>
    </cfRule>
  </conditionalFormatting>
  <conditionalFormatting sqref="CH29">
    <cfRule type="cellIs" dxfId="212" priority="691" stopIfTrue="1" operator="greaterThanOrEqual">
      <formula>$AV$5</formula>
    </cfRule>
  </conditionalFormatting>
  <conditionalFormatting sqref="CI29">
    <cfRule type="cellIs" dxfId="211" priority="692" stopIfTrue="1" operator="greaterThanOrEqual">
      <formula>$AV$5</formula>
    </cfRule>
  </conditionalFormatting>
  <conditionalFormatting sqref="CJ29">
    <cfRule type="cellIs" dxfId="210" priority="693" stopIfTrue="1" operator="greaterThanOrEqual">
      <formula>$AV$5</formula>
    </cfRule>
  </conditionalFormatting>
  <conditionalFormatting sqref="BQ30">
    <cfRule type="cellIs" dxfId="209" priority="694" stopIfTrue="1" operator="greaterThanOrEqual">
      <formula>$AV$5</formula>
    </cfRule>
  </conditionalFormatting>
  <conditionalFormatting sqref="BR30">
    <cfRule type="cellIs" dxfId="208" priority="695" stopIfTrue="1" operator="greaterThanOrEqual">
      <formula>$AV$5</formula>
    </cfRule>
  </conditionalFormatting>
  <conditionalFormatting sqref="BS30">
    <cfRule type="cellIs" dxfId="207" priority="696" stopIfTrue="1" operator="greaterThanOrEqual">
      <formula>$AV$5</formula>
    </cfRule>
  </conditionalFormatting>
  <conditionalFormatting sqref="BT30">
    <cfRule type="cellIs" dxfId="206" priority="697" stopIfTrue="1" operator="greaterThanOrEqual">
      <formula>$AV$5</formula>
    </cfRule>
  </conditionalFormatting>
  <conditionalFormatting sqref="BU30">
    <cfRule type="cellIs" dxfId="205" priority="698" stopIfTrue="1" operator="greaterThanOrEqual">
      <formula>$AV$5</formula>
    </cfRule>
  </conditionalFormatting>
  <conditionalFormatting sqref="BV30">
    <cfRule type="cellIs" dxfId="204" priority="699" stopIfTrue="1" operator="greaterThanOrEqual">
      <formula>$AV$5</formula>
    </cfRule>
  </conditionalFormatting>
  <conditionalFormatting sqref="BW30">
    <cfRule type="cellIs" dxfId="203" priority="700" stopIfTrue="1" operator="greaterThanOrEqual">
      <formula>$AV$5</formula>
    </cfRule>
  </conditionalFormatting>
  <conditionalFormatting sqref="BX30">
    <cfRule type="cellIs" dxfId="202" priority="701" stopIfTrue="1" operator="greaterThanOrEqual">
      <formula>$AV$5</formula>
    </cfRule>
  </conditionalFormatting>
  <conditionalFormatting sqref="BY30">
    <cfRule type="cellIs" dxfId="201" priority="702" stopIfTrue="1" operator="greaterThanOrEqual">
      <formula>$AV$5</formula>
    </cfRule>
  </conditionalFormatting>
  <conditionalFormatting sqref="BZ30">
    <cfRule type="cellIs" dxfId="200" priority="703" stopIfTrue="1" operator="greaterThanOrEqual">
      <formula>$AV$5</formula>
    </cfRule>
  </conditionalFormatting>
  <conditionalFormatting sqref="CA30">
    <cfRule type="cellIs" dxfId="199" priority="704" stopIfTrue="1" operator="greaterThanOrEqual">
      <formula>$AV$5</formula>
    </cfRule>
  </conditionalFormatting>
  <conditionalFormatting sqref="CB30">
    <cfRule type="cellIs" dxfId="198" priority="705" stopIfTrue="1" operator="greaterThanOrEqual">
      <formula>$AV$5</formula>
    </cfRule>
  </conditionalFormatting>
  <conditionalFormatting sqref="CC30">
    <cfRule type="cellIs" dxfId="197" priority="706" stopIfTrue="1" operator="greaterThanOrEqual">
      <formula>$AV$5</formula>
    </cfRule>
  </conditionalFormatting>
  <conditionalFormatting sqref="CD30">
    <cfRule type="cellIs" dxfId="196" priority="707" stopIfTrue="1" operator="greaterThanOrEqual">
      <formula>$AV$5</formula>
    </cfRule>
  </conditionalFormatting>
  <conditionalFormatting sqref="CE30">
    <cfRule type="cellIs" dxfId="195" priority="708" stopIfTrue="1" operator="greaterThanOrEqual">
      <formula>$AV$5</formula>
    </cfRule>
  </conditionalFormatting>
  <conditionalFormatting sqref="CF30">
    <cfRule type="cellIs" dxfId="194" priority="709" stopIfTrue="1" operator="greaterThanOrEqual">
      <formula>$AV$5</formula>
    </cfRule>
  </conditionalFormatting>
  <conditionalFormatting sqref="CG30">
    <cfRule type="cellIs" dxfId="193" priority="710" stopIfTrue="1" operator="greaterThanOrEqual">
      <formula>$AV$5</formula>
    </cfRule>
  </conditionalFormatting>
  <conditionalFormatting sqref="CH30">
    <cfRule type="cellIs" dxfId="192" priority="711" stopIfTrue="1" operator="greaterThanOrEqual">
      <formula>$AV$5</formula>
    </cfRule>
  </conditionalFormatting>
  <conditionalFormatting sqref="CI30">
    <cfRule type="cellIs" dxfId="191" priority="712" stopIfTrue="1" operator="greaterThanOrEqual">
      <formula>$AV$5</formula>
    </cfRule>
  </conditionalFormatting>
  <conditionalFormatting sqref="CJ30">
    <cfRule type="cellIs" dxfId="190" priority="713" stopIfTrue="1" operator="greaterThanOrEqual">
      <formula>$AV$5</formula>
    </cfRule>
  </conditionalFormatting>
  <conditionalFormatting sqref="BR31">
    <cfRule type="cellIs" dxfId="189" priority="714" stopIfTrue="1" operator="greaterThanOrEqual">
      <formula>$AV$5</formula>
    </cfRule>
  </conditionalFormatting>
  <conditionalFormatting sqref="BS31">
    <cfRule type="cellIs" dxfId="188" priority="715" stopIfTrue="1" operator="greaterThanOrEqual">
      <formula>$AV$5</formula>
    </cfRule>
  </conditionalFormatting>
  <conditionalFormatting sqref="BT31">
    <cfRule type="cellIs" dxfId="187" priority="716" stopIfTrue="1" operator="greaterThanOrEqual">
      <formula>$AV$5</formula>
    </cfRule>
  </conditionalFormatting>
  <conditionalFormatting sqref="BU31">
    <cfRule type="cellIs" dxfId="186" priority="717" stopIfTrue="1" operator="greaterThanOrEqual">
      <formula>$AV$5</formula>
    </cfRule>
  </conditionalFormatting>
  <conditionalFormatting sqref="BV31">
    <cfRule type="cellIs" dxfId="185" priority="718" stopIfTrue="1" operator="greaterThanOrEqual">
      <formula>$AV$5</formula>
    </cfRule>
  </conditionalFormatting>
  <conditionalFormatting sqref="BW31">
    <cfRule type="cellIs" dxfId="184" priority="719" stopIfTrue="1" operator="greaterThanOrEqual">
      <formula>$AV$5</formula>
    </cfRule>
  </conditionalFormatting>
  <conditionalFormatting sqref="BX31">
    <cfRule type="cellIs" dxfId="183" priority="720" stopIfTrue="1" operator="greaterThanOrEqual">
      <formula>$AV$5</formula>
    </cfRule>
  </conditionalFormatting>
  <conditionalFormatting sqref="BY31">
    <cfRule type="cellIs" dxfId="182" priority="721" stopIfTrue="1" operator="greaterThanOrEqual">
      <formula>$AV$5</formula>
    </cfRule>
  </conditionalFormatting>
  <conditionalFormatting sqref="BZ31">
    <cfRule type="cellIs" dxfId="181" priority="722" stopIfTrue="1" operator="greaterThanOrEqual">
      <formula>$AV$5</formula>
    </cfRule>
  </conditionalFormatting>
  <conditionalFormatting sqref="CA31">
    <cfRule type="cellIs" dxfId="180" priority="723" stopIfTrue="1" operator="greaterThanOrEqual">
      <formula>$AV$5</formula>
    </cfRule>
  </conditionalFormatting>
  <conditionalFormatting sqref="CB31">
    <cfRule type="cellIs" dxfId="179" priority="724" stopIfTrue="1" operator="greaterThanOrEqual">
      <formula>$AV$5</formula>
    </cfRule>
  </conditionalFormatting>
  <conditionalFormatting sqref="CC31">
    <cfRule type="cellIs" dxfId="178" priority="725" stopIfTrue="1" operator="greaterThanOrEqual">
      <formula>$AV$5</formula>
    </cfRule>
  </conditionalFormatting>
  <conditionalFormatting sqref="CD31">
    <cfRule type="cellIs" dxfId="177" priority="726" stopIfTrue="1" operator="greaterThanOrEqual">
      <formula>$AV$5</formula>
    </cfRule>
  </conditionalFormatting>
  <conditionalFormatting sqref="CE31">
    <cfRule type="cellIs" dxfId="176" priority="727" stopIfTrue="1" operator="greaterThanOrEqual">
      <formula>$AV$5</formula>
    </cfRule>
  </conditionalFormatting>
  <conditionalFormatting sqref="CF31">
    <cfRule type="cellIs" dxfId="175" priority="728" stopIfTrue="1" operator="greaterThanOrEqual">
      <formula>$AV$5</formula>
    </cfRule>
  </conditionalFormatting>
  <conditionalFormatting sqref="CG31">
    <cfRule type="cellIs" dxfId="174" priority="729" stopIfTrue="1" operator="greaterThanOrEqual">
      <formula>$AV$5</formula>
    </cfRule>
  </conditionalFormatting>
  <conditionalFormatting sqref="CH31">
    <cfRule type="cellIs" dxfId="173" priority="730" stopIfTrue="1" operator="greaterThanOrEqual">
      <formula>$AV$5</formula>
    </cfRule>
  </conditionalFormatting>
  <conditionalFormatting sqref="CI31">
    <cfRule type="cellIs" dxfId="172" priority="731" stopIfTrue="1" operator="greaterThanOrEqual">
      <formula>$AV$5</formula>
    </cfRule>
  </conditionalFormatting>
  <conditionalFormatting sqref="CJ31">
    <cfRule type="cellIs" dxfId="171" priority="732" stopIfTrue="1" operator="greaterThanOrEqual">
      <formula>$AV$5</formula>
    </cfRule>
  </conditionalFormatting>
  <conditionalFormatting sqref="BS32">
    <cfRule type="cellIs" dxfId="170" priority="733" stopIfTrue="1" operator="greaterThanOrEqual">
      <formula>$AV$5</formula>
    </cfRule>
  </conditionalFormatting>
  <conditionalFormatting sqref="BT32">
    <cfRule type="cellIs" dxfId="169" priority="734" stopIfTrue="1" operator="greaterThanOrEqual">
      <formula>$AV$5</formula>
    </cfRule>
  </conditionalFormatting>
  <conditionalFormatting sqref="BU32">
    <cfRule type="cellIs" dxfId="168" priority="735" stopIfTrue="1" operator="greaterThanOrEqual">
      <formula>$AV$5</formula>
    </cfRule>
  </conditionalFormatting>
  <conditionalFormatting sqref="BV32">
    <cfRule type="cellIs" dxfId="167" priority="736" stopIfTrue="1" operator="greaterThanOrEqual">
      <formula>$AV$5</formula>
    </cfRule>
  </conditionalFormatting>
  <conditionalFormatting sqref="BW32">
    <cfRule type="cellIs" dxfId="166" priority="737" stopIfTrue="1" operator="greaterThanOrEqual">
      <formula>$AV$5</formula>
    </cfRule>
  </conditionalFormatting>
  <conditionalFormatting sqref="BX32">
    <cfRule type="cellIs" dxfId="165" priority="738" stopIfTrue="1" operator="greaterThanOrEqual">
      <formula>$AV$5</formula>
    </cfRule>
  </conditionalFormatting>
  <conditionalFormatting sqref="BY32">
    <cfRule type="cellIs" dxfId="164" priority="739" stopIfTrue="1" operator="greaterThanOrEqual">
      <formula>$AV$5</formula>
    </cfRule>
  </conditionalFormatting>
  <conditionalFormatting sqref="BZ32">
    <cfRule type="cellIs" dxfId="163" priority="740" stopIfTrue="1" operator="greaterThanOrEqual">
      <formula>$AV$5</formula>
    </cfRule>
  </conditionalFormatting>
  <conditionalFormatting sqref="CA32">
    <cfRule type="cellIs" dxfId="162" priority="741" stopIfTrue="1" operator="greaterThanOrEqual">
      <formula>$AV$5</formula>
    </cfRule>
  </conditionalFormatting>
  <conditionalFormatting sqref="CB32">
    <cfRule type="cellIs" dxfId="161" priority="742" stopIfTrue="1" operator="greaterThanOrEqual">
      <formula>$AV$5</formula>
    </cfRule>
  </conditionalFormatting>
  <conditionalFormatting sqref="CC32">
    <cfRule type="cellIs" dxfId="160" priority="743" stopIfTrue="1" operator="greaterThanOrEqual">
      <formula>$AV$5</formula>
    </cfRule>
  </conditionalFormatting>
  <conditionalFormatting sqref="CD32">
    <cfRule type="cellIs" dxfId="159" priority="744" stopIfTrue="1" operator="greaterThanOrEqual">
      <formula>$AV$5</formula>
    </cfRule>
  </conditionalFormatting>
  <conditionalFormatting sqref="CE32">
    <cfRule type="cellIs" dxfId="158" priority="745" stopIfTrue="1" operator="greaterThanOrEqual">
      <formula>$AV$5</formula>
    </cfRule>
  </conditionalFormatting>
  <conditionalFormatting sqref="CF32">
    <cfRule type="cellIs" dxfId="157" priority="746" stopIfTrue="1" operator="greaterThanOrEqual">
      <formula>$AV$5</formula>
    </cfRule>
  </conditionalFormatting>
  <conditionalFormatting sqref="CG32">
    <cfRule type="cellIs" dxfId="156" priority="747" stopIfTrue="1" operator="greaterThanOrEqual">
      <formula>$AV$5</formula>
    </cfRule>
  </conditionalFormatting>
  <conditionalFormatting sqref="CH32">
    <cfRule type="cellIs" dxfId="155" priority="748" stopIfTrue="1" operator="greaterThanOrEqual">
      <formula>$AV$5</formula>
    </cfRule>
  </conditionalFormatting>
  <conditionalFormatting sqref="CI32">
    <cfRule type="cellIs" dxfId="154" priority="749" stopIfTrue="1" operator="greaterThanOrEqual">
      <formula>$AV$5</formula>
    </cfRule>
  </conditionalFormatting>
  <conditionalFormatting sqref="CJ32">
    <cfRule type="cellIs" dxfId="153" priority="750" stopIfTrue="1" operator="greaterThanOrEqual">
      <formula>$AV$5</formula>
    </cfRule>
  </conditionalFormatting>
  <conditionalFormatting sqref="BT33">
    <cfRule type="cellIs" dxfId="152" priority="751" stopIfTrue="1" operator="greaterThanOrEqual">
      <formula>$AV$5</formula>
    </cfRule>
  </conditionalFormatting>
  <conditionalFormatting sqref="BU33">
    <cfRule type="cellIs" dxfId="151" priority="752" stopIfTrue="1" operator="greaterThanOrEqual">
      <formula>$AV$5</formula>
    </cfRule>
  </conditionalFormatting>
  <conditionalFormatting sqref="BV33">
    <cfRule type="cellIs" dxfId="150" priority="753" stopIfTrue="1" operator="greaterThanOrEqual">
      <formula>$AV$5</formula>
    </cfRule>
  </conditionalFormatting>
  <conditionalFormatting sqref="BW33">
    <cfRule type="cellIs" dxfId="149" priority="754" stopIfTrue="1" operator="greaterThanOrEqual">
      <formula>$AV$5</formula>
    </cfRule>
  </conditionalFormatting>
  <conditionalFormatting sqref="BX33">
    <cfRule type="cellIs" dxfId="148" priority="755" stopIfTrue="1" operator="greaterThanOrEqual">
      <formula>$AV$5</formula>
    </cfRule>
  </conditionalFormatting>
  <conditionalFormatting sqref="BY33">
    <cfRule type="cellIs" dxfId="147" priority="756" stopIfTrue="1" operator="greaterThanOrEqual">
      <formula>$AV$5</formula>
    </cfRule>
  </conditionalFormatting>
  <conditionalFormatting sqref="BZ33">
    <cfRule type="cellIs" dxfId="146" priority="757" stopIfTrue="1" operator="greaterThanOrEqual">
      <formula>$AV$5</formula>
    </cfRule>
  </conditionalFormatting>
  <conditionalFormatting sqref="CA33">
    <cfRule type="cellIs" dxfId="145" priority="758" stopIfTrue="1" operator="greaterThanOrEqual">
      <formula>$AV$5</formula>
    </cfRule>
  </conditionalFormatting>
  <conditionalFormatting sqref="CB33">
    <cfRule type="cellIs" dxfId="144" priority="759" stopIfTrue="1" operator="greaterThanOrEqual">
      <formula>$AV$5</formula>
    </cfRule>
  </conditionalFormatting>
  <conditionalFormatting sqref="CC33">
    <cfRule type="cellIs" dxfId="143" priority="760" stopIfTrue="1" operator="greaterThanOrEqual">
      <formula>$AV$5</formula>
    </cfRule>
  </conditionalFormatting>
  <conditionalFormatting sqref="CD33">
    <cfRule type="cellIs" dxfId="142" priority="761" stopIfTrue="1" operator="greaterThanOrEqual">
      <formula>$AV$5</formula>
    </cfRule>
  </conditionalFormatting>
  <conditionalFormatting sqref="CE33">
    <cfRule type="cellIs" dxfId="141" priority="762" stopIfTrue="1" operator="greaterThanOrEqual">
      <formula>$AV$5</formula>
    </cfRule>
  </conditionalFormatting>
  <conditionalFormatting sqref="CF33">
    <cfRule type="cellIs" dxfId="140" priority="763" stopIfTrue="1" operator="greaterThanOrEqual">
      <formula>$AV$5</formula>
    </cfRule>
  </conditionalFormatting>
  <conditionalFormatting sqref="CG33">
    <cfRule type="cellIs" dxfId="139" priority="764" stopIfTrue="1" operator="greaterThanOrEqual">
      <formula>$AV$5</formula>
    </cfRule>
  </conditionalFormatting>
  <conditionalFormatting sqref="CH33">
    <cfRule type="cellIs" dxfId="138" priority="765" stopIfTrue="1" operator="greaterThanOrEqual">
      <formula>$AV$5</formula>
    </cfRule>
  </conditionalFormatting>
  <conditionalFormatting sqref="CI33">
    <cfRule type="cellIs" dxfId="137" priority="766" stopIfTrue="1" operator="greaterThanOrEqual">
      <formula>$AV$5</formula>
    </cfRule>
  </conditionalFormatting>
  <conditionalFormatting sqref="CJ33">
    <cfRule type="cellIs" dxfId="136" priority="767" stopIfTrue="1" operator="greaterThanOrEqual">
      <formula>$AV$5</formula>
    </cfRule>
  </conditionalFormatting>
  <conditionalFormatting sqref="BU34">
    <cfRule type="cellIs" dxfId="135" priority="768" stopIfTrue="1" operator="greaterThanOrEqual">
      <formula>$AV$5</formula>
    </cfRule>
  </conditionalFormatting>
  <conditionalFormatting sqref="BV34">
    <cfRule type="cellIs" dxfId="134" priority="769" stopIfTrue="1" operator="greaterThanOrEqual">
      <formula>$AV$5</formula>
    </cfRule>
  </conditionalFormatting>
  <conditionalFormatting sqref="BW34">
    <cfRule type="cellIs" dxfId="133" priority="770" stopIfTrue="1" operator="greaterThanOrEqual">
      <formula>$AV$5</formula>
    </cfRule>
  </conditionalFormatting>
  <conditionalFormatting sqref="BX34">
    <cfRule type="cellIs" dxfId="132" priority="771" stopIfTrue="1" operator="greaterThanOrEqual">
      <formula>$AV$5</formula>
    </cfRule>
  </conditionalFormatting>
  <conditionalFormatting sqref="BY34">
    <cfRule type="cellIs" dxfId="131" priority="772" stopIfTrue="1" operator="greaterThanOrEqual">
      <formula>$AV$5</formula>
    </cfRule>
  </conditionalFormatting>
  <conditionalFormatting sqref="BZ34">
    <cfRule type="cellIs" dxfId="130" priority="773" stopIfTrue="1" operator="greaterThanOrEqual">
      <formula>$AV$5</formula>
    </cfRule>
  </conditionalFormatting>
  <conditionalFormatting sqref="CA34">
    <cfRule type="cellIs" dxfId="129" priority="774" stopIfTrue="1" operator="greaterThanOrEqual">
      <formula>$AV$5</formula>
    </cfRule>
  </conditionalFormatting>
  <conditionalFormatting sqref="CB34">
    <cfRule type="cellIs" dxfId="128" priority="775" stopIfTrue="1" operator="greaterThanOrEqual">
      <formula>$AV$5</formula>
    </cfRule>
  </conditionalFormatting>
  <conditionalFormatting sqref="CC34">
    <cfRule type="cellIs" dxfId="127" priority="776" stopIfTrue="1" operator="greaterThanOrEqual">
      <formula>$AV$5</formula>
    </cfRule>
  </conditionalFormatting>
  <conditionalFormatting sqref="CD34">
    <cfRule type="cellIs" dxfId="126" priority="777" stopIfTrue="1" operator="greaterThanOrEqual">
      <formula>$AV$5</formula>
    </cfRule>
  </conditionalFormatting>
  <conditionalFormatting sqref="CE34">
    <cfRule type="cellIs" dxfId="125" priority="778" stopIfTrue="1" operator="greaterThanOrEqual">
      <formula>$AV$5</formula>
    </cfRule>
  </conditionalFormatting>
  <conditionalFormatting sqref="CF34">
    <cfRule type="cellIs" dxfId="124" priority="779" stopIfTrue="1" operator="greaterThanOrEqual">
      <formula>$AV$5</formula>
    </cfRule>
  </conditionalFormatting>
  <conditionalFormatting sqref="CG34">
    <cfRule type="cellIs" dxfId="123" priority="780" stopIfTrue="1" operator="greaterThanOrEqual">
      <formula>$AV$5</formula>
    </cfRule>
  </conditionalFormatting>
  <conditionalFormatting sqref="CH34">
    <cfRule type="cellIs" dxfId="122" priority="781" stopIfTrue="1" operator="greaterThanOrEqual">
      <formula>$AV$5</formula>
    </cfRule>
  </conditionalFormatting>
  <conditionalFormatting sqref="CI34">
    <cfRule type="cellIs" dxfId="121" priority="782" stopIfTrue="1" operator="greaterThanOrEqual">
      <formula>$AV$5</formula>
    </cfRule>
  </conditionalFormatting>
  <conditionalFormatting sqref="CJ34">
    <cfRule type="cellIs" dxfId="120" priority="783" stopIfTrue="1" operator="greaterThanOrEqual">
      <formula>$AV$5</formula>
    </cfRule>
  </conditionalFormatting>
  <conditionalFormatting sqref="BV35">
    <cfRule type="cellIs" dxfId="119" priority="784" stopIfTrue="1" operator="greaterThanOrEqual">
      <formula>$AV$5</formula>
    </cfRule>
  </conditionalFormatting>
  <conditionalFormatting sqref="BW35">
    <cfRule type="cellIs" dxfId="118" priority="785" stopIfTrue="1" operator="greaterThanOrEqual">
      <formula>$AV$5</formula>
    </cfRule>
  </conditionalFormatting>
  <conditionalFormatting sqref="BX35">
    <cfRule type="cellIs" dxfId="117" priority="786" stopIfTrue="1" operator="greaterThanOrEqual">
      <formula>$AV$5</formula>
    </cfRule>
  </conditionalFormatting>
  <conditionalFormatting sqref="BY35">
    <cfRule type="cellIs" dxfId="116" priority="787" stopIfTrue="1" operator="greaterThanOrEqual">
      <formula>$AV$5</formula>
    </cfRule>
  </conditionalFormatting>
  <conditionalFormatting sqref="BZ35">
    <cfRule type="cellIs" dxfId="115" priority="788" stopIfTrue="1" operator="greaterThanOrEqual">
      <formula>$AV$5</formula>
    </cfRule>
  </conditionalFormatting>
  <conditionalFormatting sqref="CA35">
    <cfRule type="cellIs" dxfId="114" priority="789" stopIfTrue="1" operator="greaterThanOrEqual">
      <formula>$AV$5</formula>
    </cfRule>
  </conditionalFormatting>
  <conditionalFormatting sqref="CB35">
    <cfRule type="cellIs" dxfId="113" priority="790" stopIfTrue="1" operator="greaterThanOrEqual">
      <formula>$AV$5</formula>
    </cfRule>
  </conditionalFormatting>
  <conditionalFormatting sqref="CC35">
    <cfRule type="cellIs" dxfId="112" priority="791" stopIfTrue="1" operator="greaterThanOrEqual">
      <formula>$AV$5</formula>
    </cfRule>
  </conditionalFormatting>
  <conditionalFormatting sqref="CD35">
    <cfRule type="cellIs" dxfId="111" priority="792" stopIfTrue="1" operator="greaterThanOrEqual">
      <formula>$AV$5</formula>
    </cfRule>
  </conditionalFormatting>
  <conditionalFormatting sqref="CE35">
    <cfRule type="cellIs" dxfId="110" priority="793" stopIfTrue="1" operator="greaterThanOrEqual">
      <formula>$AV$5</formula>
    </cfRule>
  </conditionalFormatting>
  <conditionalFormatting sqref="CF35">
    <cfRule type="cellIs" dxfId="109" priority="794" stopIfTrue="1" operator="greaterThanOrEqual">
      <formula>$AV$5</formula>
    </cfRule>
  </conditionalFormatting>
  <conditionalFormatting sqref="CG35">
    <cfRule type="cellIs" dxfId="108" priority="795" stopIfTrue="1" operator="greaterThanOrEqual">
      <formula>$AV$5</formula>
    </cfRule>
  </conditionalFormatting>
  <conditionalFormatting sqref="CH35">
    <cfRule type="cellIs" dxfId="107" priority="796" stopIfTrue="1" operator="greaterThanOrEqual">
      <formula>$AV$5</formula>
    </cfRule>
  </conditionalFormatting>
  <conditionalFormatting sqref="CI35">
    <cfRule type="cellIs" dxfId="106" priority="797" stopIfTrue="1" operator="greaterThanOrEqual">
      <formula>$AV$5</formula>
    </cfRule>
  </conditionalFormatting>
  <conditionalFormatting sqref="CJ35">
    <cfRule type="cellIs" dxfId="105" priority="798" stopIfTrue="1" operator="greaterThanOrEqual">
      <formula>$AV$5</formula>
    </cfRule>
  </conditionalFormatting>
  <conditionalFormatting sqref="BW36">
    <cfRule type="cellIs" dxfId="104" priority="799" stopIfTrue="1" operator="greaterThanOrEqual">
      <formula>$AV$5</formula>
    </cfRule>
  </conditionalFormatting>
  <conditionalFormatting sqref="BX36">
    <cfRule type="cellIs" dxfId="103" priority="800" stopIfTrue="1" operator="greaterThanOrEqual">
      <formula>$AV$5</formula>
    </cfRule>
  </conditionalFormatting>
  <conditionalFormatting sqref="BY36">
    <cfRule type="cellIs" dxfId="102" priority="801" stopIfTrue="1" operator="greaterThanOrEqual">
      <formula>$AV$5</formula>
    </cfRule>
  </conditionalFormatting>
  <conditionalFormatting sqref="BZ36">
    <cfRule type="cellIs" dxfId="101" priority="802" stopIfTrue="1" operator="greaterThanOrEqual">
      <formula>$AV$5</formula>
    </cfRule>
  </conditionalFormatting>
  <conditionalFormatting sqref="CA36">
    <cfRule type="cellIs" dxfId="100" priority="803" stopIfTrue="1" operator="greaterThanOrEqual">
      <formula>$AV$5</formula>
    </cfRule>
  </conditionalFormatting>
  <conditionalFormatting sqref="CB36">
    <cfRule type="cellIs" dxfId="99" priority="804" stopIfTrue="1" operator="greaterThanOrEqual">
      <formula>$AV$5</formula>
    </cfRule>
  </conditionalFormatting>
  <conditionalFormatting sqref="CC36">
    <cfRule type="cellIs" dxfId="98" priority="805" stopIfTrue="1" operator="greaterThanOrEqual">
      <formula>$AV$5</formula>
    </cfRule>
  </conditionalFormatting>
  <conditionalFormatting sqref="CD36">
    <cfRule type="cellIs" dxfId="97" priority="806" stopIfTrue="1" operator="greaterThanOrEqual">
      <formula>$AV$5</formula>
    </cfRule>
  </conditionalFormatting>
  <conditionalFormatting sqref="CE36">
    <cfRule type="cellIs" dxfId="96" priority="807" stopIfTrue="1" operator="greaterThanOrEqual">
      <formula>$AV$5</formula>
    </cfRule>
  </conditionalFormatting>
  <conditionalFormatting sqref="CF36">
    <cfRule type="cellIs" dxfId="95" priority="808" stopIfTrue="1" operator="greaterThanOrEqual">
      <formula>$AV$5</formula>
    </cfRule>
  </conditionalFormatting>
  <conditionalFormatting sqref="CG36">
    <cfRule type="cellIs" dxfId="94" priority="809" stopIfTrue="1" operator="greaterThanOrEqual">
      <formula>$AV$5</formula>
    </cfRule>
  </conditionalFormatting>
  <conditionalFormatting sqref="CH36">
    <cfRule type="cellIs" dxfId="93" priority="810" stopIfTrue="1" operator="greaterThanOrEqual">
      <formula>$AV$5</formula>
    </cfRule>
  </conditionalFormatting>
  <conditionalFormatting sqref="CI36">
    <cfRule type="cellIs" dxfId="92" priority="811" stopIfTrue="1" operator="greaterThanOrEqual">
      <formula>$AV$5</formula>
    </cfRule>
  </conditionalFormatting>
  <conditionalFormatting sqref="CJ36">
    <cfRule type="cellIs" dxfId="91" priority="812" stopIfTrue="1" operator="greaterThanOrEqual">
      <formula>$AV$5</formula>
    </cfRule>
  </conditionalFormatting>
  <conditionalFormatting sqref="BX37">
    <cfRule type="cellIs" dxfId="90" priority="813" stopIfTrue="1" operator="greaterThanOrEqual">
      <formula>$AV$5</formula>
    </cfRule>
  </conditionalFormatting>
  <conditionalFormatting sqref="BY37">
    <cfRule type="cellIs" dxfId="89" priority="814" stopIfTrue="1" operator="greaterThanOrEqual">
      <formula>$AV$5</formula>
    </cfRule>
  </conditionalFormatting>
  <conditionalFormatting sqref="BZ37">
    <cfRule type="cellIs" dxfId="88" priority="815" stopIfTrue="1" operator="greaterThanOrEqual">
      <formula>$AV$5</formula>
    </cfRule>
  </conditionalFormatting>
  <conditionalFormatting sqref="CA37">
    <cfRule type="cellIs" dxfId="87" priority="816" stopIfTrue="1" operator="greaterThanOrEqual">
      <formula>$AV$5</formula>
    </cfRule>
  </conditionalFormatting>
  <conditionalFormatting sqref="CB37">
    <cfRule type="cellIs" dxfId="86" priority="817" stopIfTrue="1" operator="greaterThanOrEqual">
      <formula>$AV$5</formula>
    </cfRule>
  </conditionalFormatting>
  <conditionalFormatting sqref="CC37">
    <cfRule type="cellIs" dxfId="85" priority="818" stopIfTrue="1" operator="greaterThanOrEqual">
      <formula>$AV$5</formula>
    </cfRule>
  </conditionalFormatting>
  <conditionalFormatting sqref="CD37">
    <cfRule type="cellIs" dxfId="84" priority="819" stopIfTrue="1" operator="greaterThanOrEqual">
      <formula>$AV$5</formula>
    </cfRule>
  </conditionalFormatting>
  <conditionalFormatting sqref="CE37">
    <cfRule type="cellIs" dxfId="83" priority="820" stopIfTrue="1" operator="greaterThanOrEqual">
      <formula>$AV$5</formula>
    </cfRule>
  </conditionalFormatting>
  <conditionalFormatting sqref="CF37">
    <cfRule type="cellIs" dxfId="82" priority="821" stopIfTrue="1" operator="greaterThanOrEqual">
      <formula>$AV$5</formula>
    </cfRule>
  </conditionalFormatting>
  <conditionalFormatting sqref="CG37">
    <cfRule type="cellIs" dxfId="81" priority="822" stopIfTrue="1" operator="greaterThanOrEqual">
      <formula>$AV$5</formula>
    </cfRule>
  </conditionalFormatting>
  <conditionalFormatting sqref="CH37">
    <cfRule type="cellIs" dxfId="80" priority="823" stopIfTrue="1" operator="greaterThanOrEqual">
      <formula>$AV$5</formula>
    </cfRule>
  </conditionalFormatting>
  <conditionalFormatting sqref="CI37">
    <cfRule type="cellIs" dxfId="79" priority="824" stopIfTrue="1" operator="greaterThanOrEqual">
      <formula>$AV$5</formula>
    </cfRule>
  </conditionalFormatting>
  <conditionalFormatting sqref="CJ37">
    <cfRule type="cellIs" dxfId="78" priority="825" stopIfTrue="1" operator="greaterThanOrEqual">
      <formula>$AV$5</formula>
    </cfRule>
  </conditionalFormatting>
  <conditionalFormatting sqref="BY38">
    <cfRule type="cellIs" dxfId="77" priority="826" stopIfTrue="1" operator="greaterThanOrEqual">
      <formula>$AV$5</formula>
    </cfRule>
  </conditionalFormatting>
  <conditionalFormatting sqref="BZ38">
    <cfRule type="cellIs" dxfId="76" priority="827" stopIfTrue="1" operator="greaterThanOrEqual">
      <formula>$AV$5</formula>
    </cfRule>
  </conditionalFormatting>
  <conditionalFormatting sqref="CA38">
    <cfRule type="cellIs" dxfId="75" priority="828" stopIfTrue="1" operator="greaterThanOrEqual">
      <formula>$AV$5</formula>
    </cfRule>
  </conditionalFormatting>
  <conditionalFormatting sqref="CB38">
    <cfRule type="cellIs" dxfId="74" priority="829" stopIfTrue="1" operator="greaterThanOrEqual">
      <formula>$AV$5</formula>
    </cfRule>
  </conditionalFormatting>
  <conditionalFormatting sqref="CC38">
    <cfRule type="cellIs" dxfId="73" priority="830" stopIfTrue="1" operator="greaterThanOrEqual">
      <formula>$AV$5</formula>
    </cfRule>
  </conditionalFormatting>
  <conditionalFormatting sqref="CD38">
    <cfRule type="cellIs" dxfId="72" priority="831" stopIfTrue="1" operator="greaterThanOrEqual">
      <formula>$AV$5</formula>
    </cfRule>
  </conditionalFormatting>
  <conditionalFormatting sqref="CE38">
    <cfRule type="cellIs" dxfId="71" priority="832" stopIfTrue="1" operator="greaterThanOrEqual">
      <formula>$AV$5</formula>
    </cfRule>
  </conditionalFormatting>
  <conditionalFormatting sqref="CF38">
    <cfRule type="cellIs" dxfId="70" priority="833" stopIfTrue="1" operator="greaterThanOrEqual">
      <formula>$AV$5</formula>
    </cfRule>
  </conditionalFormatting>
  <conditionalFormatting sqref="CG38">
    <cfRule type="cellIs" dxfId="69" priority="834" stopIfTrue="1" operator="greaterThanOrEqual">
      <formula>$AV$5</formula>
    </cfRule>
  </conditionalFormatting>
  <conditionalFormatting sqref="CH38">
    <cfRule type="cellIs" dxfId="68" priority="835" stopIfTrue="1" operator="greaterThanOrEqual">
      <formula>$AV$5</formula>
    </cfRule>
  </conditionalFormatting>
  <conditionalFormatting sqref="CI38">
    <cfRule type="cellIs" dxfId="67" priority="836" stopIfTrue="1" operator="greaterThanOrEqual">
      <formula>$AV$5</formula>
    </cfRule>
  </conditionalFormatting>
  <conditionalFormatting sqref="CJ38">
    <cfRule type="cellIs" dxfId="66" priority="837" stopIfTrue="1" operator="greaterThanOrEqual">
      <formula>$AV$5</formula>
    </cfRule>
  </conditionalFormatting>
  <conditionalFormatting sqref="BZ39">
    <cfRule type="cellIs" dxfId="65" priority="838" stopIfTrue="1" operator="greaterThanOrEqual">
      <formula>$AV$5</formula>
    </cfRule>
  </conditionalFormatting>
  <conditionalFormatting sqref="CA39">
    <cfRule type="cellIs" dxfId="64" priority="839" stopIfTrue="1" operator="greaterThanOrEqual">
      <formula>$AV$5</formula>
    </cfRule>
  </conditionalFormatting>
  <conditionalFormatting sqref="CB39">
    <cfRule type="cellIs" dxfId="63" priority="840" stopIfTrue="1" operator="greaterThanOrEqual">
      <formula>$AV$5</formula>
    </cfRule>
  </conditionalFormatting>
  <conditionalFormatting sqref="CC39">
    <cfRule type="cellIs" dxfId="62" priority="841" stopIfTrue="1" operator="greaterThanOrEqual">
      <formula>$AV$5</formula>
    </cfRule>
  </conditionalFormatting>
  <conditionalFormatting sqref="CD39">
    <cfRule type="cellIs" dxfId="61" priority="842" stopIfTrue="1" operator="greaterThanOrEqual">
      <formula>$AV$5</formula>
    </cfRule>
  </conditionalFormatting>
  <conditionalFormatting sqref="CE39">
    <cfRule type="cellIs" dxfId="60" priority="843" stopIfTrue="1" operator="greaterThanOrEqual">
      <formula>$AV$5</formula>
    </cfRule>
  </conditionalFormatting>
  <conditionalFormatting sqref="CF39">
    <cfRule type="cellIs" dxfId="59" priority="844" stopIfTrue="1" operator="greaterThanOrEqual">
      <formula>$AV$5</formula>
    </cfRule>
  </conditionalFormatting>
  <conditionalFormatting sqref="CG39">
    <cfRule type="cellIs" dxfId="58" priority="845" stopIfTrue="1" operator="greaterThanOrEqual">
      <formula>$AV$5</formula>
    </cfRule>
  </conditionalFormatting>
  <conditionalFormatting sqref="CH39">
    <cfRule type="cellIs" dxfId="57" priority="846" stopIfTrue="1" operator="greaterThanOrEqual">
      <formula>$AV$5</formula>
    </cfRule>
  </conditionalFormatting>
  <conditionalFormatting sqref="CI39">
    <cfRule type="cellIs" dxfId="56" priority="847" stopIfTrue="1" operator="greaterThanOrEqual">
      <formula>$AV$5</formula>
    </cfRule>
  </conditionalFormatting>
  <conditionalFormatting sqref="CJ39">
    <cfRule type="cellIs" dxfId="55" priority="848" stopIfTrue="1" operator="greaterThanOrEqual">
      <formula>$AV$5</formula>
    </cfRule>
  </conditionalFormatting>
  <conditionalFormatting sqref="CA40">
    <cfRule type="cellIs" dxfId="54" priority="849" stopIfTrue="1" operator="greaterThanOrEqual">
      <formula>$AV$5</formula>
    </cfRule>
  </conditionalFormatting>
  <conditionalFormatting sqref="CB40">
    <cfRule type="cellIs" dxfId="53" priority="850" stopIfTrue="1" operator="greaterThanOrEqual">
      <formula>$AV$5</formula>
    </cfRule>
  </conditionalFormatting>
  <conditionalFormatting sqref="CC40">
    <cfRule type="cellIs" dxfId="52" priority="851" stopIfTrue="1" operator="greaterThanOrEqual">
      <formula>$AV$5</formula>
    </cfRule>
  </conditionalFormatting>
  <conditionalFormatting sqref="CD40">
    <cfRule type="cellIs" dxfId="51" priority="852" stopIfTrue="1" operator="greaterThanOrEqual">
      <formula>$AV$5</formula>
    </cfRule>
  </conditionalFormatting>
  <conditionalFormatting sqref="CE40">
    <cfRule type="cellIs" dxfId="50" priority="853" stopIfTrue="1" operator="greaterThanOrEqual">
      <formula>$AV$5</formula>
    </cfRule>
  </conditionalFormatting>
  <conditionalFormatting sqref="CF40">
    <cfRule type="cellIs" dxfId="49" priority="854" stopIfTrue="1" operator="greaterThanOrEqual">
      <formula>$AV$5</formula>
    </cfRule>
  </conditionalFormatting>
  <conditionalFormatting sqref="CG40">
    <cfRule type="cellIs" dxfId="48" priority="855" stopIfTrue="1" operator="greaterThanOrEqual">
      <formula>$AV$5</formula>
    </cfRule>
  </conditionalFormatting>
  <conditionalFormatting sqref="CH40">
    <cfRule type="cellIs" dxfId="47" priority="856" stopIfTrue="1" operator="greaterThanOrEqual">
      <formula>$AV$5</formula>
    </cfRule>
  </conditionalFormatting>
  <conditionalFormatting sqref="CI40">
    <cfRule type="cellIs" dxfId="46" priority="857" stopIfTrue="1" operator="greaterThanOrEqual">
      <formula>$AV$5</formula>
    </cfRule>
  </conditionalFormatting>
  <conditionalFormatting sqref="CJ40">
    <cfRule type="cellIs" dxfId="45" priority="858" stopIfTrue="1" operator="greaterThanOrEqual">
      <formula>$AV$5</formula>
    </cfRule>
  </conditionalFormatting>
  <conditionalFormatting sqref="CB41">
    <cfRule type="cellIs" dxfId="44" priority="859" stopIfTrue="1" operator="greaterThanOrEqual">
      <formula>$AV$5</formula>
    </cfRule>
  </conditionalFormatting>
  <conditionalFormatting sqref="CC41">
    <cfRule type="cellIs" dxfId="43" priority="860" stopIfTrue="1" operator="greaterThanOrEqual">
      <formula>$AV$5</formula>
    </cfRule>
  </conditionalFormatting>
  <conditionalFormatting sqref="CD41">
    <cfRule type="cellIs" dxfId="42" priority="861" stopIfTrue="1" operator="greaterThanOrEqual">
      <formula>$AV$5</formula>
    </cfRule>
  </conditionalFormatting>
  <conditionalFormatting sqref="CE41">
    <cfRule type="cellIs" dxfId="41" priority="862" stopIfTrue="1" operator="greaterThanOrEqual">
      <formula>$AV$5</formula>
    </cfRule>
  </conditionalFormatting>
  <conditionalFormatting sqref="CF41">
    <cfRule type="cellIs" dxfId="40" priority="863" stopIfTrue="1" operator="greaterThanOrEqual">
      <formula>$AV$5</formula>
    </cfRule>
  </conditionalFormatting>
  <conditionalFormatting sqref="CG41">
    <cfRule type="cellIs" dxfId="39" priority="864" stopIfTrue="1" operator="greaterThanOrEqual">
      <formula>$AV$5</formula>
    </cfRule>
  </conditionalFormatting>
  <conditionalFormatting sqref="CH41">
    <cfRule type="cellIs" dxfId="38" priority="865" stopIfTrue="1" operator="greaterThanOrEqual">
      <formula>$AV$5</formula>
    </cfRule>
  </conditionalFormatting>
  <conditionalFormatting sqref="CI41">
    <cfRule type="cellIs" dxfId="37" priority="866" stopIfTrue="1" operator="greaterThanOrEqual">
      <formula>$AV$5</formula>
    </cfRule>
  </conditionalFormatting>
  <conditionalFormatting sqref="CJ41">
    <cfRule type="cellIs" dxfId="36" priority="867" stopIfTrue="1" operator="greaterThanOrEqual">
      <formula>$AV$5</formula>
    </cfRule>
  </conditionalFormatting>
  <conditionalFormatting sqref="CC42">
    <cfRule type="cellIs" dxfId="35" priority="868" stopIfTrue="1" operator="greaterThanOrEqual">
      <formula>$AV$5</formula>
    </cfRule>
  </conditionalFormatting>
  <conditionalFormatting sqref="CD42">
    <cfRule type="cellIs" dxfId="34" priority="869" stopIfTrue="1" operator="greaterThanOrEqual">
      <formula>$AV$5</formula>
    </cfRule>
  </conditionalFormatting>
  <conditionalFormatting sqref="CE42">
    <cfRule type="cellIs" dxfId="33" priority="870" stopIfTrue="1" operator="greaterThanOrEqual">
      <formula>$AV$5</formula>
    </cfRule>
  </conditionalFormatting>
  <conditionalFormatting sqref="CF42">
    <cfRule type="cellIs" dxfId="32" priority="871" stopIfTrue="1" operator="greaterThanOrEqual">
      <formula>$AV$5</formula>
    </cfRule>
  </conditionalFormatting>
  <conditionalFormatting sqref="CG42">
    <cfRule type="cellIs" dxfId="31" priority="872" stopIfTrue="1" operator="greaterThanOrEqual">
      <formula>$AV$5</formula>
    </cfRule>
  </conditionalFormatting>
  <conditionalFormatting sqref="CH42">
    <cfRule type="cellIs" dxfId="30" priority="873" stopIfTrue="1" operator="greaterThanOrEqual">
      <formula>$AV$5</formula>
    </cfRule>
  </conditionalFormatting>
  <conditionalFormatting sqref="CI42">
    <cfRule type="cellIs" dxfId="29" priority="874" stopIfTrue="1" operator="greaterThanOrEqual">
      <formula>$AV$5</formula>
    </cfRule>
  </conditionalFormatting>
  <conditionalFormatting sqref="CJ42">
    <cfRule type="cellIs" dxfId="28" priority="875" stopIfTrue="1" operator="greaterThanOrEqual">
      <formula>$AV$5</formula>
    </cfRule>
  </conditionalFormatting>
  <conditionalFormatting sqref="CD43">
    <cfRule type="cellIs" dxfId="27" priority="876" stopIfTrue="1" operator="greaterThanOrEqual">
      <formula>$AV$5</formula>
    </cfRule>
  </conditionalFormatting>
  <conditionalFormatting sqref="CE43">
    <cfRule type="cellIs" dxfId="26" priority="877" stopIfTrue="1" operator="greaterThanOrEqual">
      <formula>$AV$5</formula>
    </cfRule>
  </conditionalFormatting>
  <conditionalFormatting sqref="CF43">
    <cfRule type="cellIs" dxfId="25" priority="878" stopIfTrue="1" operator="greaterThanOrEqual">
      <formula>$AV$5</formula>
    </cfRule>
  </conditionalFormatting>
  <conditionalFormatting sqref="CG43">
    <cfRule type="cellIs" dxfId="24" priority="879" stopIfTrue="1" operator="greaterThanOrEqual">
      <formula>$AV$5</formula>
    </cfRule>
  </conditionalFormatting>
  <conditionalFormatting sqref="CH43">
    <cfRule type="cellIs" dxfId="23" priority="880" stopIfTrue="1" operator="greaterThanOrEqual">
      <formula>$AV$5</formula>
    </cfRule>
  </conditionalFormatting>
  <conditionalFormatting sqref="CI43">
    <cfRule type="cellIs" dxfId="22" priority="881" stopIfTrue="1" operator="greaterThanOrEqual">
      <formula>$AV$5</formula>
    </cfRule>
  </conditionalFormatting>
  <conditionalFormatting sqref="CJ43">
    <cfRule type="cellIs" dxfId="21" priority="882" stopIfTrue="1" operator="greaterThanOrEqual">
      <formula>$AV$5</formula>
    </cfRule>
  </conditionalFormatting>
  <conditionalFormatting sqref="CE44">
    <cfRule type="cellIs" dxfId="20" priority="883" stopIfTrue="1" operator="greaterThanOrEqual">
      <formula>$AV$5</formula>
    </cfRule>
  </conditionalFormatting>
  <conditionalFormatting sqref="CF44">
    <cfRule type="cellIs" dxfId="19" priority="884" stopIfTrue="1" operator="greaterThanOrEqual">
      <formula>$AV$5</formula>
    </cfRule>
  </conditionalFormatting>
  <conditionalFormatting sqref="CG44">
    <cfRule type="cellIs" dxfId="18" priority="885" stopIfTrue="1" operator="greaterThanOrEqual">
      <formula>$AV$5</formula>
    </cfRule>
  </conditionalFormatting>
  <conditionalFormatting sqref="CH44">
    <cfRule type="cellIs" dxfId="17" priority="886" stopIfTrue="1" operator="greaterThanOrEqual">
      <formula>$AV$5</formula>
    </cfRule>
  </conditionalFormatting>
  <conditionalFormatting sqref="CI44">
    <cfRule type="cellIs" dxfId="16" priority="887" stopIfTrue="1" operator="greaterThanOrEqual">
      <formula>$AV$5</formula>
    </cfRule>
  </conditionalFormatting>
  <conditionalFormatting sqref="CJ44">
    <cfRule type="cellIs" dxfId="15" priority="888" stopIfTrue="1" operator="greaterThanOrEqual">
      <formula>$AV$5</formula>
    </cfRule>
  </conditionalFormatting>
  <conditionalFormatting sqref="CF45">
    <cfRule type="cellIs" dxfId="14" priority="889" stopIfTrue="1" operator="greaterThanOrEqual">
      <formula>$AV$5</formula>
    </cfRule>
  </conditionalFormatting>
  <conditionalFormatting sqref="CG45">
    <cfRule type="cellIs" dxfId="13" priority="890" stopIfTrue="1" operator="greaterThanOrEqual">
      <formula>$AV$5</formula>
    </cfRule>
  </conditionalFormatting>
  <conditionalFormatting sqref="CH45">
    <cfRule type="cellIs" dxfId="12" priority="891" stopIfTrue="1" operator="greaterThanOrEqual">
      <formula>$AV$5</formula>
    </cfRule>
  </conditionalFormatting>
  <conditionalFormatting sqref="CI45">
    <cfRule type="cellIs" dxfId="11" priority="892" stopIfTrue="1" operator="greaterThanOrEqual">
      <formula>$AV$5</formula>
    </cfRule>
  </conditionalFormatting>
  <conditionalFormatting sqref="CJ45">
    <cfRule type="cellIs" dxfId="10" priority="893" stopIfTrue="1" operator="greaterThanOrEqual">
      <formula>$AV$5</formula>
    </cfRule>
  </conditionalFormatting>
  <conditionalFormatting sqref="CG46">
    <cfRule type="cellIs" dxfId="9" priority="894" stopIfTrue="1" operator="greaterThanOrEqual">
      <formula>$AV$5</formula>
    </cfRule>
  </conditionalFormatting>
  <conditionalFormatting sqref="CH46">
    <cfRule type="cellIs" dxfId="8" priority="895" stopIfTrue="1" operator="greaterThanOrEqual">
      <formula>$AV$5</formula>
    </cfRule>
  </conditionalFormatting>
  <conditionalFormatting sqref="CI46">
    <cfRule type="cellIs" dxfId="7" priority="896" stopIfTrue="1" operator="greaterThanOrEqual">
      <formula>$AV$5</formula>
    </cfRule>
  </conditionalFormatting>
  <conditionalFormatting sqref="CJ46">
    <cfRule type="cellIs" dxfId="6" priority="897" stopIfTrue="1" operator="greaterThanOrEqual">
      <formula>$AV$5</formula>
    </cfRule>
  </conditionalFormatting>
  <conditionalFormatting sqref="CH47">
    <cfRule type="cellIs" dxfId="5" priority="898" stopIfTrue="1" operator="greaterThanOrEqual">
      <formula>$AV$5</formula>
    </cfRule>
  </conditionalFormatting>
  <conditionalFormatting sqref="CI47">
    <cfRule type="cellIs" dxfId="4" priority="899" stopIfTrue="1" operator="greaterThanOrEqual">
      <formula>$AV$5</formula>
    </cfRule>
  </conditionalFormatting>
  <conditionalFormatting sqref="CJ47">
    <cfRule type="cellIs" dxfId="3" priority="900" stopIfTrue="1" operator="greaterThanOrEqual">
      <formula>$AV$5</formula>
    </cfRule>
  </conditionalFormatting>
  <conditionalFormatting sqref="CI48">
    <cfRule type="cellIs" dxfId="2" priority="901" stopIfTrue="1" operator="greaterThanOrEqual">
      <formula>$AV$5</formula>
    </cfRule>
  </conditionalFormatting>
  <conditionalFormatting sqref="CJ48">
    <cfRule type="cellIs" dxfId="1" priority="902" stopIfTrue="1" operator="greaterThanOrEqual">
      <formula>$AV$5</formula>
    </cfRule>
  </conditionalFormatting>
  <conditionalFormatting sqref="CJ49">
    <cfRule type="cellIs" dxfId="0" priority="903" stopIfTrue="1" operator="greaterThanOrEqual">
      <formula>$AV$5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64"/>
  <sheetViews>
    <sheetView tabSelected="1" topLeftCell="AL1" zoomScale="148" zoomScaleNormal="148" workbookViewId="0">
      <selection activeCell="AY18" sqref="AY18"/>
    </sheetView>
  </sheetViews>
  <sheetFormatPr defaultRowHeight="12.75" x14ac:dyDescent="0.2"/>
  <cols>
    <col min="2" max="31" width="9.28515625" bestFit="1" customWidth="1"/>
    <col min="32" max="32" width="13.140625" bestFit="1" customWidth="1"/>
    <col min="33" max="44" width="9.28515625" bestFit="1" customWidth="1"/>
  </cols>
  <sheetData>
    <row r="1" spans="1:46" x14ac:dyDescent="0.2">
      <c r="B1" t="s">
        <v>45</v>
      </c>
    </row>
    <row r="3" spans="1:46" x14ac:dyDescent="0.2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13</v>
      </c>
      <c r="P3" t="s">
        <v>14</v>
      </c>
      <c r="Q3" t="s">
        <v>15</v>
      </c>
      <c r="R3" t="s">
        <v>16</v>
      </c>
      <c r="S3" t="s">
        <v>17</v>
      </c>
      <c r="T3" t="s">
        <v>18</v>
      </c>
      <c r="U3" t="s">
        <v>19</v>
      </c>
      <c r="V3" t="s">
        <v>20</v>
      </c>
      <c r="W3" t="s">
        <v>21</v>
      </c>
      <c r="X3" t="s">
        <v>22</v>
      </c>
      <c r="Y3" t="s">
        <v>23</v>
      </c>
      <c r="Z3" t="s">
        <v>24</v>
      </c>
      <c r="AA3" t="s">
        <v>25</v>
      </c>
      <c r="AB3" t="s">
        <v>26</v>
      </c>
      <c r="AC3" t="s">
        <v>27</v>
      </c>
      <c r="AD3" t="s">
        <v>28</v>
      </c>
      <c r="AE3" t="s">
        <v>29</v>
      </c>
      <c r="AF3" t="s">
        <v>30</v>
      </c>
      <c r="AG3" t="s">
        <v>31</v>
      </c>
      <c r="AH3" t="s">
        <v>32</v>
      </c>
      <c r="AI3" t="s">
        <v>33</v>
      </c>
      <c r="AJ3" t="s">
        <v>34</v>
      </c>
      <c r="AK3" t="s">
        <v>35</v>
      </c>
      <c r="AL3" t="s">
        <v>36</v>
      </c>
      <c r="AM3" t="s">
        <v>37</v>
      </c>
      <c r="AN3" t="s">
        <v>38</v>
      </c>
      <c r="AO3" t="s">
        <v>39</v>
      </c>
      <c r="AP3" t="s">
        <v>40</v>
      </c>
      <c r="AQ3" t="s">
        <v>41</v>
      </c>
      <c r="AR3" t="s">
        <v>42</v>
      </c>
      <c r="AS3" t="s">
        <v>43</v>
      </c>
      <c r="AT3" t="s">
        <v>44</v>
      </c>
    </row>
    <row r="4" spans="1:46" x14ac:dyDescent="0.2">
      <c r="A4">
        <v>1993</v>
      </c>
      <c r="B4">
        <v>-2.8256342054307715E-2</v>
      </c>
      <c r="C4">
        <v>-5.3093439840294909E-3</v>
      </c>
      <c r="D4">
        <v>-2.3069481885139798E-2</v>
      </c>
      <c r="E4">
        <v>1.8179530244772479E-2</v>
      </c>
      <c r="F4">
        <v>-4.0512513662493199E-2</v>
      </c>
      <c r="G4">
        <v>6.1170202574815313E-2</v>
      </c>
      <c r="H4">
        <v>-9.582130744963091E-2</v>
      </c>
      <c r="I4">
        <v>7.0783894861778274E-2</v>
      </c>
      <c r="J4">
        <v>-0.10215873312674262</v>
      </c>
      <c r="K4">
        <v>0.18147840478094612</v>
      </c>
      <c r="L4">
        <v>4.5682264592949995E-3</v>
      </c>
      <c r="M4">
        <v>-3.8980796386411609E-2</v>
      </c>
      <c r="N4">
        <v>3.2307642749000332E-2</v>
      </c>
      <c r="O4">
        <v>2.5422508191034865E-2</v>
      </c>
      <c r="P4">
        <v>-3.539058072842538E-2</v>
      </c>
      <c r="Q4">
        <v>-5.623291509863082E-2</v>
      </c>
      <c r="R4">
        <v>-1.7661712416179087E-2</v>
      </c>
      <c r="S4">
        <v>-6.8449997057578149E-2</v>
      </c>
      <c r="T4">
        <v>2.8350831648912278E-2</v>
      </c>
      <c r="U4">
        <v>0.27542274748168127</v>
      </c>
      <c r="V4">
        <v>-1.5413214414837784E-3</v>
      </c>
      <c r="W4">
        <v>0.12757851445497881</v>
      </c>
      <c r="X4">
        <v>0.12263903312760482</v>
      </c>
      <c r="Y4">
        <v>-3.2027335942428903E-2</v>
      </c>
      <c r="Z4">
        <v>-4.9209473125471304E-2</v>
      </c>
      <c r="AA4">
        <v>7.9892932528275784E-2</v>
      </c>
      <c r="AB4">
        <v>-6.4883174928487386E-2</v>
      </c>
      <c r="AC4">
        <v>-1.7436654748108293E-2</v>
      </c>
      <c r="AD4">
        <v>4.8639858917189471E-2</v>
      </c>
      <c r="AE4">
        <v>-1.9537675526555165E-2</v>
      </c>
      <c r="AF4">
        <v>-7.390593149812652E-2</v>
      </c>
      <c r="AG4">
        <v>1.7642402316278893E-2</v>
      </c>
      <c r="AH4">
        <v>0.14120638703725463</v>
      </c>
      <c r="AI4">
        <v>0.36836294972769812</v>
      </c>
      <c r="AJ4">
        <v>0.22401275165164214</v>
      </c>
      <c r="AK4">
        <v>-8.4987497433975934E-3</v>
      </c>
      <c r="AL4">
        <v>-6.2128339972874813E-2</v>
      </c>
      <c r="AM4">
        <v>-2.3013296859749399E-2</v>
      </c>
      <c r="AN4">
        <v>0.14361626105869774</v>
      </c>
      <c r="AO4">
        <v>2.8219458420989163E-2</v>
      </c>
      <c r="AP4">
        <v>-4.6892526196089301E-2</v>
      </c>
      <c r="AQ4">
        <v>0.27012311835462133</v>
      </c>
      <c r="AR4">
        <v>-3.7537956249611648E-2</v>
      </c>
      <c r="AS4">
        <v>-1</v>
      </c>
      <c r="AT4">
        <v>-1</v>
      </c>
    </row>
    <row r="5" spans="1:46" x14ac:dyDescent="0.2">
      <c r="A5">
        <v>1994</v>
      </c>
      <c r="B5">
        <v>-2.4724531205029709E-2</v>
      </c>
      <c r="C5">
        <v>-2.8377000535788399E-2</v>
      </c>
      <c r="D5">
        <v>3.7591425200647066E-3</v>
      </c>
      <c r="E5">
        <v>-3.2015791134087479E-2</v>
      </c>
      <c r="F5">
        <v>3.6958178993504509E-2</v>
      </c>
      <c r="G5">
        <v>-6.6515672015374561E-2</v>
      </c>
      <c r="H5">
        <v>0.11084690755577764</v>
      </c>
      <c r="I5">
        <v>-8.8150731448038644E-2</v>
      </c>
      <c r="J5">
        <v>0.13293005252479384</v>
      </c>
      <c r="K5">
        <v>-1.8798522998323519E-2</v>
      </c>
      <c r="L5">
        <v>5.9751461585516363E-2</v>
      </c>
      <c r="M5">
        <v>-2.1590627612918079E-2</v>
      </c>
      <c r="N5">
        <v>-2.9443556358579537E-2</v>
      </c>
      <c r="O5">
        <v>-7.5643181297047835E-2</v>
      </c>
      <c r="P5">
        <v>-1.1899668849830625E-2</v>
      </c>
      <c r="Q5">
        <v>-3.0553628485373463E-2</v>
      </c>
      <c r="R5">
        <v>-9.7879763320421476E-2</v>
      </c>
      <c r="S5">
        <v>-3.9807484650280389E-2</v>
      </c>
      <c r="T5">
        <v>4.3575778545719146E-3</v>
      </c>
      <c r="U5">
        <v>0.11935626083502449</v>
      </c>
      <c r="V5">
        <v>4.7263774633089062E-2</v>
      </c>
      <c r="W5">
        <v>-0.1403310105256188</v>
      </c>
      <c r="X5">
        <v>-5.0360505823284996E-2</v>
      </c>
      <c r="Y5">
        <v>7.5959716679105505E-2</v>
      </c>
      <c r="Z5">
        <v>6.7154832293053968E-2</v>
      </c>
      <c r="AA5">
        <v>9.0003903352364301E-2</v>
      </c>
      <c r="AB5">
        <v>-2.6319783187043533E-2</v>
      </c>
      <c r="AC5">
        <v>-9.2483429684489304E-2</v>
      </c>
      <c r="AD5">
        <v>-8.0961593243813246E-2</v>
      </c>
      <c r="AE5">
        <v>-4.8459941097826142E-2</v>
      </c>
      <c r="AF5">
        <v>-0.10587219385220925</v>
      </c>
      <c r="AG5">
        <v>-2.6871645890811702E-2</v>
      </c>
      <c r="AH5">
        <v>-5.8070284298783581E-2</v>
      </c>
      <c r="AI5">
        <v>0.23684002517011127</v>
      </c>
      <c r="AJ5">
        <v>-0.25559558664327331</v>
      </c>
      <c r="AK5">
        <v>-0.16805637324343325</v>
      </c>
      <c r="AL5">
        <v>9.7637388667286329E-2</v>
      </c>
      <c r="AM5">
        <v>4.1191628627316623E-2</v>
      </c>
      <c r="AN5">
        <v>2.2623565073558449E-2</v>
      </c>
      <c r="AO5">
        <v>-3.1778574372727908E-2</v>
      </c>
      <c r="AP5">
        <v>0.10126323776381119</v>
      </c>
      <c r="AQ5">
        <v>-0.16695982881118898</v>
      </c>
      <c r="AR5">
        <v>-0.11601505069939466</v>
      </c>
      <c r="AS5">
        <v>-1</v>
      </c>
      <c r="AT5">
        <v>-1</v>
      </c>
    </row>
    <row r="6" spans="1:46" x14ac:dyDescent="0.2">
      <c r="A6">
        <v>1995</v>
      </c>
      <c r="B6">
        <v>1.696087831797799E-2</v>
      </c>
      <c r="C6">
        <v>-3.2413212920028522E-2</v>
      </c>
      <c r="D6">
        <v>5.1028075101159587E-2</v>
      </c>
      <c r="E6">
        <v>-7.9390160927106601E-2</v>
      </c>
      <c r="F6">
        <v>0.14166504689935189</v>
      </c>
      <c r="G6">
        <v>-0.19362527426658316</v>
      </c>
      <c r="H6">
        <v>0.41579964062115238</v>
      </c>
      <c r="I6">
        <v>2.7848641472032476E-3</v>
      </c>
      <c r="J6">
        <v>6.404857068060954E-2</v>
      </c>
      <c r="K6">
        <v>0.11899873098500602</v>
      </c>
      <c r="L6">
        <v>5.924612125036588E-2</v>
      </c>
      <c r="M6">
        <v>-1.1930317980606953E-2</v>
      </c>
      <c r="N6">
        <v>8.0660313122478122E-2</v>
      </c>
      <c r="O6">
        <v>2.45580848949567E-2</v>
      </c>
      <c r="P6">
        <v>-4.1150943525447792E-2</v>
      </c>
      <c r="Q6">
        <v>3.6407489631963941E-2</v>
      </c>
      <c r="R6">
        <v>4.746397668438096E-4</v>
      </c>
      <c r="S6">
        <v>5.9152573090790028E-2</v>
      </c>
      <c r="T6">
        <v>2.5546181968592485E-2</v>
      </c>
      <c r="U6">
        <v>5.6546368665266744E-2</v>
      </c>
      <c r="V6">
        <v>6.4373546301308648E-2</v>
      </c>
      <c r="W6">
        <v>-0.42169641677545089</v>
      </c>
      <c r="X6">
        <v>-0.16898193861528354</v>
      </c>
      <c r="Y6">
        <v>5.2339425105003112E-2</v>
      </c>
      <c r="Z6">
        <v>0.17053107127866873</v>
      </c>
      <c r="AA6">
        <v>1.8587544049657234E-2</v>
      </c>
      <c r="AB6">
        <v>3.0166895137747396E-2</v>
      </c>
      <c r="AC6">
        <v>7.9611261476409956E-2</v>
      </c>
      <c r="AD6">
        <v>-2.0808550810457516E-2</v>
      </c>
      <c r="AE6">
        <v>-4.3094145278531504E-2</v>
      </c>
      <c r="AF6">
        <v>-1.7886470407140198E-2</v>
      </c>
      <c r="AG6">
        <v>-7.3356937157617708E-2</v>
      </c>
      <c r="AH6">
        <v>-0.14855147176060968</v>
      </c>
      <c r="AI6">
        <v>0.2655243321684948</v>
      </c>
      <c r="AJ6">
        <v>-0.48758844371277854</v>
      </c>
      <c r="AK6">
        <v>-5.025400335087471E-3</v>
      </c>
      <c r="AL6">
        <v>0.14455878040857328</v>
      </c>
      <c r="AM6">
        <v>0.19581994447515849</v>
      </c>
      <c r="AN6">
        <v>-2.6192590481818767E-2</v>
      </c>
      <c r="AO6">
        <v>9.651257295858473E-2</v>
      </c>
      <c r="AP6">
        <v>0.18450290543431414</v>
      </c>
      <c r="AQ6">
        <v>-8.3561029362521744E-2</v>
      </c>
      <c r="AR6">
        <v>6.7432864037838103E-2</v>
      </c>
      <c r="AS6">
        <v>-1</v>
      </c>
      <c r="AT6">
        <v>-1</v>
      </c>
    </row>
    <row r="7" spans="1:46" x14ac:dyDescent="0.2">
      <c r="A7">
        <v>1996</v>
      </c>
      <c r="B7">
        <v>7.3025720819792195E-2</v>
      </c>
      <c r="C7">
        <v>0.12473488243986242</v>
      </c>
      <c r="D7">
        <v>-4.5974533578881038E-2</v>
      </c>
      <c r="E7">
        <v>0.17893591107073248</v>
      </c>
      <c r="F7">
        <v>-0.19077410615590251</v>
      </c>
      <c r="G7">
        <v>0.45686874337446981</v>
      </c>
      <c r="H7">
        <v>-0.44454440557923613</v>
      </c>
      <c r="I7">
        <v>4.535392017124229E-2</v>
      </c>
      <c r="J7">
        <v>-4.9364069247984199E-2</v>
      </c>
      <c r="K7">
        <v>-0.33565668234022861</v>
      </c>
      <c r="L7">
        <v>0.15513099999659774</v>
      </c>
      <c r="M7">
        <v>3.7257862038816203E-2</v>
      </c>
      <c r="N7">
        <v>2.0749696109809035E-2</v>
      </c>
      <c r="O7">
        <v>4.0118885791360137E-2</v>
      </c>
      <c r="P7">
        <v>4.4874857516436606E-2</v>
      </c>
      <c r="Q7">
        <v>0.10764803972885439</v>
      </c>
      <c r="R7">
        <v>0.13386388383446857</v>
      </c>
      <c r="S7">
        <v>4.2804368582458618E-2</v>
      </c>
      <c r="T7">
        <v>1.8318350264087124E-2</v>
      </c>
      <c r="U7">
        <v>8.6138627902250464E-2</v>
      </c>
      <c r="V7">
        <v>-4.6953181271241595E-2</v>
      </c>
      <c r="W7">
        <v>0.20923086256226897</v>
      </c>
      <c r="X7">
        <v>0.19732474116674714</v>
      </c>
      <c r="Y7">
        <v>-3.4270455866202698E-2</v>
      </c>
      <c r="Z7">
        <v>-0.22694973981578059</v>
      </c>
      <c r="AA7">
        <v>2.7213586525646205E-2</v>
      </c>
      <c r="AB7">
        <v>-1.2601121515165237E-2</v>
      </c>
      <c r="AC7">
        <v>3.819194396845127E-2</v>
      </c>
      <c r="AD7">
        <v>0.11334660155357468</v>
      </c>
      <c r="AE7">
        <v>5.7434858278717638E-2</v>
      </c>
      <c r="AF7">
        <v>0.17498969548108056</v>
      </c>
      <c r="AG7">
        <v>0.1309638173980423</v>
      </c>
      <c r="AH7">
        <v>-5.4880077355452528E-2</v>
      </c>
      <c r="AI7">
        <v>-0.13521367528968575</v>
      </c>
      <c r="AJ7">
        <v>-7.1743374533814519E-2</v>
      </c>
      <c r="AK7">
        <v>0.19772897334315709</v>
      </c>
      <c r="AL7">
        <v>-0.11621124126705962</v>
      </c>
      <c r="AM7">
        <v>-2.9518181348623496E-2</v>
      </c>
      <c r="AN7">
        <v>-3.8531910338881037E-2</v>
      </c>
      <c r="AO7">
        <v>-0.22664311680200089</v>
      </c>
      <c r="AP7">
        <v>-0.19705035607858967</v>
      </c>
      <c r="AQ7">
        <v>-2.796631761664492E-2</v>
      </c>
      <c r="AR7">
        <v>8.3581580318722981E-2</v>
      </c>
      <c r="AS7">
        <v>-1</v>
      </c>
      <c r="AT7">
        <v>-1</v>
      </c>
    </row>
    <row r="8" spans="1:46" x14ac:dyDescent="0.2">
      <c r="A8">
        <v>1997</v>
      </c>
      <c r="B8">
        <v>-3.5340374735488345E-2</v>
      </c>
      <c r="C8">
        <v>-1.8929794484841E-2</v>
      </c>
      <c r="D8">
        <v>-1.6727223147124493E-2</v>
      </c>
      <c r="E8">
        <v>-2.2400410034397744E-3</v>
      </c>
      <c r="F8">
        <v>-1.4519706882459404E-2</v>
      </c>
      <c r="G8">
        <v>1.2460589993305016E-2</v>
      </c>
      <c r="H8">
        <v>-2.6648244032829838E-2</v>
      </c>
      <c r="I8">
        <v>9.3948427305333038E-2</v>
      </c>
      <c r="J8">
        <v>4.5839629575936236E-2</v>
      </c>
      <c r="K8">
        <v>8.7297324041553992E-2</v>
      </c>
      <c r="L8">
        <v>5.9195608856442483E-2</v>
      </c>
      <c r="M8">
        <v>2.4946026665818577E-2</v>
      </c>
      <c r="N8">
        <v>-6.835093632414635E-2</v>
      </c>
      <c r="O8">
        <v>2.1183366656789548E-2</v>
      </c>
      <c r="P8">
        <v>-3.5117222663559766E-2</v>
      </c>
      <c r="Q8">
        <v>1.9265739171075102E-2</v>
      </c>
      <c r="R8">
        <v>8.0136914878641941E-2</v>
      </c>
      <c r="S8">
        <v>4.6769563225517619E-2</v>
      </c>
      <c r="T8">
        <v>-9.9933142104073558E-2</v>
      </c>
      <c r="U8">
        <v>-0.52700539518567946</v>
      </c>
      <c r="V8">
        <v>-1.9699117259833865E-2</v>
      </c>
      <c r="W8">
        <v>-6.7959138766861549E-2</v>
      </c>
      <c r="X8">
        <v>7.9885004417875605E-2</v>
      </c>
      <c r="Y8">
        <v>6.1064922578855541E-2</v>
      </c>
      <c r="Z8">
        <v>0.12903248666483114</v>
      </c>
      <c r="AA8">
        <v>3.5433062489180989E-2</v>
      </c>
      <c r="AB8">
        <v>5.2158902854179567E-2</v>
      </c>
      <c r="AC8">
        <v>5.1244169861541566E-2</v>
      </c>
      <c r="AD8">
        <v>6.312521560057438E-2</v>
      </c>
      <c r="AE8">
        <v>9.1832568264025305E-3</v>
      </c>
      <c r="AF8">
        <v>0.10012695056311793</v>
      </c>
      <c r="AG8">
        <v>0.11397395805169097</v>
      </c>
      <c r="AH8">
        <v>7.7063947366292185E-2</v>
      </c>
      <c r="AI8">
        <v>-0.44737453681048767</v>
      </c>
      <c r="AJ8">
        <v>0.18550638847773016</v>
      </c>
      <c r="AK8">
        <v>0.11892212756595022</v>
      </c>
      <c r="AL8">
        <v>-1.6024889029295553E-2</v>
      </c>
      <c r="AM8">
        <v>0.1701458687329398</v>
      </c>
      <c r="AN8">
        <v>3.9827880091902301E-2</v>
      </c>
      <c r="AO8">
        <v>2.4337809566273405E-2</v>
      </c>
      <c r="AP8">
        <v>-8.2546809316460079E-2</v>
      </c>
      <c r="AQ8">
        <v>-0.10094852111461816</v>
      </c>
      <c r="AR8">
        <v>0.14206760859077638</v>
      </c>
      <c r="AS8">
        <v>-1</v>
      </c>
      <c r="AT8">
        <v>-1</v>
      </c>
    </row>
    <row r="9" spans="1:46" x14ac:dyDescent="0.2">
      <c r="A9">
        <v>1998</v>
      </c>
      <c r="B9">
        <v>-1.6236876176348725E-2</v>
      </c>
      <c r="C9">
        <v>-3.8345418909204732E-3</v>
      </c>
      <c r="D9">
        <v>-1.2450074618096441E-2</v>
      </c>
      <c r="E9">
        <v>8.7241490336240624E-3</v>
      </c>
      <c r="F9">
        <v>-2.0991094217389206E-2</v>
      </c>
      <c r="G9">
        <v>3.0352372767497027E-2</v>
      </c>
      <c r="H9">
        <v>-4.9830978548609628E-2</v>
      </c>
      <c r="I9">
        <v>-1.5816864765765382E-2</v>
      </c>
      <c r="J9">
        <v>2.9233082828716839E-3</v>
      </c>
      <c r="K9">
        <v>-2.2750876138054599E-2</v>
      </c>
      <c r="L9">
        <v>-0.17049800655539116</v>
      </c>
      <c r="M9">
        <v>7.3047045541512201E-3</v>
      </c>
      <c r="N9">
        <v>3.6648296551849757E-2</v>
      </c>
      <c r="O9">
        <v>-3.8324482024713058E-2</v>
      </c>
      <c r="P9">
        <v>0.10173399588687682</v>
      </c>
      <c r="Q9">
        <v>-6.1996288038890235E-2</v>
      </c>
      <c r="R9">
        <v>-0.11343649716665039</v>
      </c>
      <c r="S9">
        <v>3.6580293972228173E-3</v>
      </c>
      <c r="T9">
        <v>3.9382107773237474E-2</v>
      </c>
      <c r="U9">
        <v>-0.48438863161639645</v>
      </c>
      <c r="V9">
        <v>-1.2293833683932887E-2</v>
      </c>
      <c r="W9">
        <v>0.22968939639270469</v>
      </c>
      <c r="X9">
        <v>2.8111081143102012E-2</v>
      </c>
      <c r="Y9">
        <v>1.2994739973344993E-2</v>
      </c>
      <c r="Z9">
        <v>-6.8965923212439439E-2</v>
      </c>
      <c r="AA9">
        <v>-0.31072310163566053</v>
      </c>
      <c r="AB9">
        <v>1.3067388738261521E-2</v>
      </c>
      <c r="AC9">
        <v>6.1094285014284377E-2</v>
      </c>
      <c r="AD9">
        <v>-7.0067255269509299E-2</v>
      </c>
      <c r="AE9">
        <v>8.0897831172759505E-2</v>
      </c>
      <c r="AF9">
        <v>-9.1797771472069689E-3</v>
      </c>
      <c r="AG9">
        <v>-4.8708740046434218E-2</v>
      </c>
      <c r="AH9">
        <v>0.13718434745705266</v>
      </c>
      <c r="AI9">
        <v>-0.41973928427061646</v>
      </c>
      <c r="AJ9">
        <v>0.18993607336766183</v>
      </c>
      <c r="AK9">
        <v>0.10203536969678462</v>
      </c>
      <c r="AL9">
        <v>1.9957449567573393E-2</v>
      </c>
      <c r="AM9">
        <v>-7.57065504438591E-2</v>
      </c>
      <c r="AN9">
        <v>-0.31594006167230981</v>
      </c>
      <c r="AO9">
        <v>7.1322775774754321E-2</v>
      </c>
      <c r="AP9">
        <v>0.11963335127480623</v>
      </c>
      <c r="AQ9">
        <v>3.7168595011993544E-2</v>
      </c>
      <c r="AR9">
        <v>4.0544960146519093E-2</v>
      </c>
      <c r="AS9">
        <v>-1</v>
      </c>
      <c r="AT9">
        <v>-1</v>
      </c>
    </row>
    <row r="10" spans="1:46" x14ac:dyDescent="0.2">
      <c r="A10">
        <v>1999</v>
      </c>
      <c r="B10">
        <v>4.4015781856717506E-2</v>
      </c>
      <c r="C10">
        <v>5.8722977428111722E-3</v>
      </c>
      <c r="D10">
        <v>3.7920801874652188E-2</v>
      </c>
      <c r="E10">
        <v>-3.0877600751383238E-2</v>
      </c>
      <c r="F10">
        <v>7.0990416359560493E-2</v>
      </c>
      <c r="G10">
        <v>-9.5115713039904404E-2</v>
      </c>
      <c r="H10">
        <v>0.18356615513513708</v>
      </c>
      <c r="I10">
        <v>-0.14858381242619012</v>
      </c>
      <c r="J10">
        <v>1.9180886815193254E-3</v>
      </c>
      <c r="K10">
        <v>1.1924932301017765E-2</v>
      </c>
      <c r="L10">
        <v>-0.37676827316970951</v>
      </c>
      <c r="M10">
        <v>4.5741906730945026E-2</v>
      </c>
      <c r="N10">
        <v>-1.3061224489795742E-2</v>
      </c>
      <c r="O10">
        <v>2.1144519059948408E-2</v>
      </c>
      <c r="P10">
        <v>4.3332554385360655E-2</v>
      </c>
      <c r="Q10">
        <v>2.2843136544594689E-3</v>
      </c>
      <c r="R10">
        <v>7.549156030300419E-2</v>
      </c>
      <c r="S10">
        <v>-2.9166273084438976E-2</v>
      </c>
      <c r="T10">
        <v>1.8914540388855317E-2</v>
      </c>
      <c r="U10">
        <v>0.11847554679694383</v>
      </c>
      <c r="V10">
        <v>-6.9764407577759702E-2</v>
      </c>
      <c r="W10">
        <v>-5.0401868860628918E-2</v>
      </c>
      <c r="X10">
        <v>-0.24427201251136965</v>
      </c>
      <c r="Y10">
        <v>-8.2565501953100195E-3</v>
      </c>
      <c r="Z10">
        <v>-3.9681977808465496E-2</v>
      </c>
      <c r="AA10">
        <v>-0.17890076756545004</v>
      </c>
      <c r="AB10">
        <v>4.9637855251982055E-2</v>
      </c>
      <c r="AC10">
        <v>1.5836901440846818E-2</v>
      </c>
      <c r="AD10">
        <v>-6.0214468278283806E-2</v>
      </c>
      <c r="AE10">
        <v>2.810206361361911E-2</v>
      </c>
      <c r="AF10">
        <v>7.5391038800724175E-2</v>
      </c>
      <c r="AG10">
        <v>2.7968673883924877E-2</v>
      </c>
      <c r="AH10">
        <v>-2.8115536059798996E-2</v>
      </c>
      <c r="AI10">
        <v>-0.23272716858362852</v>
      </c>
      <c r="AJ10">
        <v>-0.12477755107236399</v>
      </c>
      <c r="AK10">
        <v>-0.11151338169647129</v>
      </c>
      <c r="AL10">
        <v>2.2331589405130359E-2</v>
      </c>
      <c r="AM10">
        <v>1.7918921179088443E-2</v>
      </c>
      <c r="AN10">
        <v>2.819686361168916E-3</v>
      </c>
      <c r="AO10">
        <v>0.11150172645073608</v>
      </c>
      <c r="AP10">
        <v>-4.3373914251864432E-2</v>
      </c>
      <c r="AQ10">
        <v>-4.1177944448394732E-2</v>
      </c>
      <c r="AR10">
        <v>3.0185477792180615E-2</v>
      </c>
      <c r="AS10">
        <v>-1</v>
      </c>
      <c r="AT10">
        <v>-1</v>
      </c>
    </row>
    <row r="11" spans="1:46" x14ac:dyDescent="0.2">
      <c r="A11">
        <v>2000</v>
      </c>
      <c r="B11">
        <v>3.724273771552622E-2</v>
      </c>
      <c r="C11">
        <v>-2.1689789117790736E-2</v>
      </c>
      <c r="D11">
        <v>6.0239100213595353E-2</v>
      </c>
      <c r="E11">
        <v>-7.7273974629761044E-2</v>
      </c>
      <c r="F11">
        <v>0.14902914956601565</v>
      </c>
      <c r="G11">
        <v>-0.19695159542405916</v>
      </c>
      <c r="H11">
        <v>0.43083423492108675</v>
      </c>
      <c r="I11">
        <v>3.0503150564823445E-2</v>
      </c>
      <c r="J11">
        <v>-0.10735859666241698</v>
      </c>
      <c r="K11">
        <v>-9.5168658881532808E-2</v>
      </c>
      <c r="L11">
        <v>4.6538857316625659E-2</v>
      </c>
      <c r="M11">
        <v>1.5562616064948021E-3</v>
      </c>
      <c r="N11">
        <v>-0.10493974611807733</v>
      </c>
      <c r="O11">
        <v>-2.791403727147812E-3</v>
      </c>
      <c r="P11">
        <v>1.9477225954091848E-2</v>
      </c>
      <c r="Q11">
        <v>3.4683851248749731E-2</v>
      </c>
      <c r="R11">
        <v>-3.7435534583124541E-3</v>
      </c>
      <c r="S11">
        <v>2.8811496454943741E-2</v>
      </c>
      <c r="T11">
        <v>7.3622777681623397E-3</v>
      </c>
      <c r="U11">
        <v>-0.53664431397171064</v>
      </c>
      <c r="V11">
        <v>1.2276557218058315E-3</v>
      </c>
      <c r="W11">
        <v>0.33140267916824739</v>
      </c>
      <c r="X11">
        <v>2.0972052456869505E-2</v>
      </c>
      <c r="Y11">
        <v>-0.18942197208478939</v>
      </c>
      <c r="Z11">
        <v>-0.10535045198821225</v>
      </c>
      <c r="AA11">
        <v>8.6073779959344954E-2</v>
      </c>
      <c r="AB11">
        <v>1.1305377526294569E-2</v>
      </c>
      <c r="AC11">
        <v>-0.16852529287246087</v>
      </c>
      <c r="AD11">
        <v>-4.2509372789777511E-2</v>
      </c>
      <c r="AE11">
        <v>2.9167998311122378E-2</v>
      </c>
      <c r="AF11">
        <v>-4.8666730899990629E-2</v>
      </c>
      <c r="AG11">
        <v>-0.15382355359202582</v>
      </c>
      <c r="AH11">
        <v>2.9197885096529985E-2</v>
      </c>
      <c r="AI11">
        <v>-0.21826407379578749</v>
      </c>
      <c r="AJ11">
        <v>0.12286442841755285</v>
      </c>
      <c r="AK11">
        <v>-8.5860242181809432E-2</v>
      </c>
      <c r="AL11">
        <v>-6.4881467005437288E-2</v>
      </c>
      <c r="AM11">
        <v>-9.8180708704176833E-2</v>
      </c>
      <c r="AN11">
        <v>-1.8619537125158625E-2</v>
      </c>
      <c r="AO11">
        <v>9.3219882880173355E-3</v>
      </c>
      <c r="AP11">
        <v>-1.7691525001050756E-2</v>
      </c>
      <c r="AQ11">
        <v>0.10952062127725259</v>
      </c>
      <c r="AR11">
        <v>-8.6198015431769415E-2</v>
      </c>
      <c r="AS11">
        <v>-1</v>
      </c>
      <c r="AT11">
        <v>-1</v>
      </c>
    </row>
    <row r="12" spans="1:46" x14ac:dyDescent="0.2">
      <c r="A12">
        <v>2001</v>
      </c>
      <c r="B12">
        <v>-8.0226404259392092E-2</v>
      </c>
      <c r="C12">
        <v>-3.9644914676043697E-2</v>
      </c>
      <c r="D12">
        <v>-4.2256755031040427E-2</v>
      </c>
      <c r="E12">
        <v>2.7270778141395002E-3</v>
      </c>
      <c r="F12">
        <v>-4.4861492065458974E-2</v>
      </c>
      <c r="G12">
        <v>4.982373706459331E-2</v>
      </c>
      <c r="H12">
        <v>-9.0191549102139001E-2</v>
      </c>
      <c r="I12">
        <v>-6.3100274269990986E-2</v>
      </c>
      <c r="J12">
        <v>5.3824698624665546E-2</v>
      </c>
      <c r="K12">
        <v>0.10127701256119392</v>
      </c>
      <c r="L12">
        <v>-1.054756623700126E-2</v>
      </c>
      <c r="M12">
        <v>7.5219632502440348E-2</v>
      </c>
      <c r="N12">
        <v>-3.4413988151228092E-2</v>
      </c>
      <c r="O12">
        <v>-1.0631619465483189E-3</v>
      </c>
      <c r="P12">
        <v>-5.7387753052300372E-2</v>
      </c>
      <c r="Q12">
        <v>-3.9433361606503126E-2</v>
      </c>
      <c r="R12">
        <v>-3.1164358791863411E-2</v>
      </c>
      <c r="S12">
        <v>1.7380657829241919E-2</v>
      </c>
      <c r="T12">
        <v>-6.3747557695519541E-2</v>
      </c>
      <c r="U12">
        <v>0.28758660075806652</v>
      </c>
      <c r="V12">
        <v>-1.0075991801530737E-2</v>
      </c>
      <c r="W12">
        <v>-0.18017601372978487</v>
      </c>
      <c r="X12">
        <v>-5.859572569230842E-2</v>
      </c>
      <c r="Y12">
        <v>2.0228223414486379E-2</v>
      </c>
      <c r="Z12">
        <v>0.17984024281562005</v>
      </c>
      <c r="AA12">
        <v>3.5684239754407709E-3</v>
      </c>
      <c r="AB12">
        <v>9.1828824663278796E-2</v>
      </c>
      <c r="AC12">
        <v>7.7395011994567664E-3</v>
      </c>
      <c r="AD12">
        <v>-7.9198608044226404E-3</v>
      </c>
      <c r="AE12">
        <v>-7.6325396127366996E-2</v>
      </c>
      <c r="AF12">
        <v>-0.16077728428416194</v>
      </c>
      <c r="AG12">
        <v>-5.7158768237642987E-2</v>
      </c>
      <c r="AH12">
        <v>-9.6118378242487923E-2</v>
      </c>
      <c r="AI12">
        <v>-0.24626949677173404</v>
      </c>
      <c r="AJ12">
        <v>0.59170311501727779</v>
      </c>
      <c r="AK12">
        <v>-0.14656052763129623</v>
      </c>
      <c r="AL12">
        <v>7.3702722692664091E-2</v>
      </c>
      <c r="AM12">
        <v>-6.4776081792960016E-2</v>
      </c>
      <c r="AN12">
        <v>2.647335831443054E-2</v>
      </c>
      <c r="AO12">
        <v>8.3713236258220469E-2</v>
      </c>
      <c r="AP12">
        <v>4.4936075001758669E-2</v>
      </c>
      <c r="AQ12">
        <v>2.0916641656816504E-2</v>
      </c>
      <c r="AR12">
        <v>-0.18092235634805853</v>
      </c>
      <c r="AS12">
        <v>-1</v>
      </c>
      <c r="AT12">
        <v>-1</v>
      </c>
    </row>
    <row r="13" spans="1:46" x14ac:dyDescent="0.2">
      <c r="A13">
        <v>2002</v>
      </c>
      <c r="B13">
        <v>2.3152701069066861E-2</v>
      </c>
      <c r="C13">
        <v>-3.5928184173170452E-2</v>
      </c>
      <c r="D13">
        <v>6.1282659935003814E-2</v>
      </c>
      <c r="E13">
        <v>-9.1597505337671081E-2</v>
      </c>
      <c r="F13">
        <v>0.16829562464984593</v>
      </c>
      <c r="G13">
        <v>-0.22245493734979149</v>
      </c>
      <c r="H13">
        <v>0.50254394345684772</v>
      </c>
      <c r="I13">
        <v>6.8596858945934924E-2</v>
      </c>
      <c r="J13">
        <v>-6.7864948620720011E-2</v>
      </c>
      <c r="K13">
        <v>-0.12246932609332117</v>
      </c>
      <c r="L13">
        <v>-3.9834556869639104E-2</v>
      </c>
      <c r="M13">
        <v>-6.5709431518737982E-2</v>
      </c>
      <c r="N13">
        <v>3.7653244191904189E-2</v>
      </c>
      <c r="O13">
        <v>2.9630402356305652E-2</v>
      </c>
      <c r="P13">
        <v>5.4796859082616667E-2</v>
      </c>
      <c r="Q13">
        <v>-4.6959821616652242E-2</v>
      </c>
      <c r="R13">
        <v>-2.1930566558624132E-2</v>
      </c>
      <c r="S13">
        <v>-5.0158328031223887E-2</v>
      </c>
      <c r="T13">
        <v>-3.4101684908500851E-2</v>
      </c>
      <c r="U13">
        <v>0.39706993745508701</v>
      </c>
      <c r="V13">
        <v>3.5679718287207063E-2</v>
      </c>
      <c r="W13">
        <v>5.2336888091205402E-2</v>
      </c>
      <c r="X13">
        <v>-5.9239757160958306E-2</v>
      </c>
      <c r="Y13">
        <v>-7.8429287397013825E-2</v>
      </c>
      <c r="Z13">
        <v>-2.3927834379937507E-2</v>
      </c>
      <c r="AA13">
        <v>2.8338039697769268E-2</v>
      </c>
      <c r="AB13">
        <v>-6.2474339580860794E-2</v>
      </c>
      <c r="AC13">
        <v>2.9121195523795551E-2</v>
      </c>
      <c r="AD13">
        <v>2.1056252725977442E-2</v>
      </c>
      <c r="AE13">
        <v>6.2559914810794481E-2</v>
      </c>
      <c r="AF13">
        <v>9.8332643711140255E-2</v>
      </c>
      <c r="AG13">
        <v>-1.8585255858860394E-2</v>
      </c>
      <c r="AH13">
        <v>-0.15292888751262979</v>
      </c>
      <c r="AI13">
        <v>1.937764288852728E-2</v>
      </c>
      <c r="AJ13">
        <v>4.5532740786463632E-2</v>
      </c>
      <c r="AK13">
        <v>9.1046611144142808E-2</v>
      </c>
      <c r="AL13">
        <v>-0.12446305886324205</v>
      </c>
      <c r="AM13">
        <v>-0.4600685999347206</v>
      </c>
      <c r="AN13">
        <v>0.16199907448633621</v>
      </c>
      <c r="AO13">
        <v>-0.13996451539525723</v>
      </c>
      <c r="AP13">
        <v>-8.0335751738507266E-2</v>
      </c>
      <c r="AQ13">
        <v>-2.2243998877656823E-3</v>
      </c>
      <c r="AR13">
        <v>-2.3126729671280044E-2</v>
      </c>
      <c r="AS13">
        <v>-1</v>
      </c>
      <c r="AT13">
        <v>-1</v>
      </c>
    </row>
    <row r="14" spans="1:46" x14ac:dyDescent="0.2">
      <c r="A14">
        <v>2003</v>
      </c>
      <c r="B14">
        <v>-9.5138928947441359E-3</v>
      </c>
      <c r="C14">
        <v>2.1687094459446277E-2</v>
      </c>
      <c r="D14">
        <v>-3.0538691859172573E-2</v>
      </c>
      <c r="E14">
        <v>5.3870934177635332E-2</v>
      </c>
      <c r="F14">
        <v>-8.0094842071600558E-2</v>
      </c>
      <c r="G14">
        <v>0.14562998706401764</v>
      </c>
      <c r="H14">
        <v>-0.19703118082139093</v>
      </c>
      <c r="I14">
        <v>-3.805997878686751E-2</v>
      </c>
      <c r="J14">
        <v>-0.25039815138064669</v>
      </c>
      <c r="K14">
        <v>-0.28311855238614203</v>
      </c>
      <c r="L14">
        <v>5.3177738874523595E-2</v>
      </c>
      <c r="M14">
        <v>-0.12786642017712491</v>
      </c>
      <c r="N14">
        <v>-9.6553455627655382E-2</v>
      </c>
      <c r="O14">
        <v>-8.5253036477033084E-2</v>
      </c>
      <c r="P14">
        <v>-0.11941194727031046</v>
      </c>
      <c r="Q14">
        <v>2.3670950821028214E-2</v>
      </c>
      <c r="R14">
        <v>-2.6106517189410039E-2</v>
      </c>
      <c r="S14">
        <v>6.7940001100188496E-3</v>
      </c>
      <c r="T14">
        <v>-7.9056536622105766E-2</v>
      </c>
      <c r="U14">
        <v>0.38100099665127241</v>
      </c>
      <c r="V14">
        <v>-9.3856886891528712E-2</v>
      </c>
      <c r="W14">
        <v>6.3103328653359547E-2</v>
      </c>
      <c r="X14">
        <v>2.5012360371033715E-2</v>
      </c>
      <c r="Y14">
        <v>-0.13284788708589934</v>
      </c>
      <c r="Z14">
        <v>-0.29889244533264614</v>
      </c>
      <c r="AA14">
        <v>-3.9529968083217293E-3</v>
      </c>
      <c r="AB14">
        <v>-0.14580015343538477</v>
      </c>
      <c r="AC14">
        <v>-0.11470618137454247</v>
      </c>
      <c r="AD14">
        <v>1.5495152697655445E-3</v>
      </c>
      <c r="AE14">
        <v>-0.12024578124988139</v>
      </c>
      <c r="AF14">
        <v>4.5411569769563398E-2</v>
      </c>
      <c r="AG14">
        <v>-4.5453879772899275E-2</v>
      </c>
      <c r="AH14">
        <v>5.3960196956344575E-2</v>
      </c>
      <c r="AI14">
        <v>3.6863467898118341E-2</v>
      </c>
      <c r="AJ14">
        <v>-0.14678010258193197</v>
      </c>
      <c r="AK14">
        <v>-5.3089158785469603E-2</v>
      </c>
      <c r="AL14">
        <v>-0.38030660352096501</v>
      </c>
      <c r="AM14">
        <v>-0.43446584617841455</v>
      </c>
      <c r="AN14">
        <v>-1.8170037158097396E-2</v>
      </c>
      <c r="AO14">
        <v>-0.18639938892214947</v>
      </c>
      <c r="AP14">
        <v>-0.23232093007605259</v>
      </c>
      <c r="AQ14">
        <v>-8.2842614636137735E-2</v>
      </c>
      <c r="AR14">
        <v>-6.3451672816828952E-2</v>
      </c>
      <c r="AS14">
        <v>-1</v>
      </c>
      <c r="AT14">
        <v>-1</v>
      </c>
    </row>
    <row r="15" spans="1:46" x14ac:dyDescent="0.2">
      <c r="A15">
        <v>2004</v>
      </c>
      <c r="B15">
        <v>-4.2755208000946343E-3</v>
      </c>
      <c r="C15">
        <v>5.2706302292347296E-2</v>
      </c>
      <c r="D15">
        <v>-5.412888948072192E-2</v>
      </c>
      <c r="E15">
        <v>0.11294899546558446</v>
      </c>
      <c r="F15">
        <v>-0.15012178062698378</v>
      </c>
      <c r="G15">
        <v>0.30953937881434879</v>
      </c>
      <c r="H15">
        <v>-0.35100980304808227</v>
      </c>
      <c r="I15">
        <v>2.8421931994318639E-2</v>
      </c>
      <c r="J15">
        <v>0.21791969346458484</v>
      </c>
      <c r="K15">
        <v>0.28624962003807797</v>
      </c>
      <c r="L15">
        <v>3.7970637576504984E-2</v>
      </c>
      <c r="M15">
        <v>8.7913555336750493E-2</v>
      </c>
      <c r="N15">
        <v>0.11981629547655204</v>
      </c>
      <c r="O15">
        <v>-6.7398305022483562E-3</v>
      </c>
      <c r="P15">
        <v>6.2016282958393898E-2</v>
      </c>
      <c r="Q15">
        <v>1.4524321932698703E-2</v>
      </c>
      <c r="R15">
        <v>2.4346972661781097E-2</v>
      </c>
      <c r="S15">
        <v>-2.9238424721495626E-2</v>
      </c>
      <c r="T15">
        <v>6.4824571140125631E-2</v>
      </c>
      <c r="U15">
        <v>8.4143207308599477E-2</v>
      </c>
      <c r="V15">
        <v>4.0666082310241602E-2</v>
      </c>
      <c r="W15">
        <v>0.28829115086865742</v>
      </c>
      <c r="X15">
        <v>7.1797353974228484E-2</v>
      </c>
      <c r="Y15">
        <v>0.20853029275582236</v>
      </c>
      <c r="Z15">
        <v>0.35174700129063186</v>
      </c>
      <c r="AA15">
        <v>1.3024200052498935E-2</v>
      </c>
      <c r="AB15">
        <v>8.6347674037630107E-2</v>
      </c>
      <c r="AC15">
        <v>0.107980232192602</v>
      </c>
      <c r="AD15">
        <v>2.5105640273106022E-2</v>
      </c>
      <c r="AE15">
        <v>5.1045212543656682E-2</v>
      </c>
      <c r="AF15">
        <v>-8.591100086018133E-2</v>
      </c>
      <c r="AG15">
        <v>0.1013315392287597</v>
      </c>
      <c r="AH15">
        <v>0.18432623573969331</v>
      </c>
      <c r="AI15">
        <v>0.40213230105491005</v>
      </c>
      <c r="AJ15">
        <v>-1.9864267811741221E-2</v>
      </c>
      <c r="AK15">
        <v>3.4495049420659507E-2</v>
      </c>
      <c r="AL15">
        <v>0.34225700873978426</v>
      </c>
      <c r="AM15">
        <v>0.49104791735081199</v>
      </c>
      <c r="AN15">
        <v>-0.11398933548985868</v>
      </c>
      <c r="AO15">
        <v>0.13987668954294086</v>
      </c>
      <c r="AP15">
        <v>0.22012413821265442</v>
      </c>
      <c r="AQ15">
        <v>0.10526861756929207</v>
      </c>
      <c r="AR15">
        <v>5.8009684288448105E-2</v>
      </c>
      <c r="AS15">
        <v>-1</v>
      </c>
      <c r="AT15">
        <v>-1</v>
      </c>
    </row>
    <row r="16" spans="1:46" x14ac:dyDescent="0.2">
      <c r="A16">
        <v>2005</v>
      </c>
      <c r="B16">
        <v>4.1533097315911149E-3</v>
      </c>
      <c r="C16">
        <v>-1.88676372450719E-2</v>
      </c>
      <c r="D16">
        <v>2.3463650625102472E-2</v>
      </c>
      <c r="E16">
        <v>-4.1360812222612564E-2</v>
      </c>
      <c r="F16">
        <v>6.7621336238101293E-2</v>
      </c>
      <c r="G16">
        <v>-0.10207940283839423</v>
      </c>
      <c r="H16">
        <v>0.18899303525604849</v>
      </c>
      <c r="I16">
        <v>1.7529145944926716E-2</v>
      </c>
      <c r="J16">
        <v>5.7886306260276132E-2</v>
      </c>
      <c r="K16">
        <v>9.0835177015328838E-2</v>
      </c>
      <c r="L16">
        <v>0.12252386227406742</v>
      </c>
      <c r="M16">
        <v>-1.4023895569927891E-2</v>
      </c>
      <c r="N16">
        <v>1.9852542223252945E-2</v>
      </c>
      <c r="O16">
        <v>4.7761929123138813E-2</v>
      </c>
      <c r="P16">
        <v>-2.5963400596292097E-2</v>
      </c>
      <c r="Q16">
        <v>-3.3536315739529643E-3</v>
      </c>
      <c r="R16">
        <v>-2.5163747380717583E-3</v>
      </c>
      <c r="S16">
        <v>1.1409403361601012E-2</v>
      </c>
      <c r="T16">
        <v>6.9852684458370895E-2</v>
      </c>
      <c r="U16">
        <v>-0.23879446077130284</v>
      </c>
      <c r="V16">
        <v>6.5027049765613576E-2</v>
      </c>
      <c r="W16">
        <v>-0.44154972207951448</v>
      </c>
      <c r="X16">
        <v>4.040568495936836E-2</v>
      </c>
      <c r="Y16">
        <v>4.4376557027486108E-2</v>
      </c>
      <c r="Z16">
        <v>-8.5324315401453132E-2</v>
      </c>
      <c r="AA16">
        <v>0.11171106170772771</v>
      </c>
      <c r="AB16">
        <v>-2.2869854021404956E-2</v>
      </c>
      <c r="AC16">
        <v>2.3338134530999088E-3</v>
      </c>
      <c r="AD16">
        <v>9.675187704941246E-3</v>
      </c>
      <c r="AE16">
        <v>-1.1106384217395182E-2</v>
      </c>
      <c r="AF16">
        <v>7.4106659722410484E-3</v>
      </c>
      <c r="AG16">
        <v>3.3008132104231036E-2</v>
      </c>
      <c r="AH16">
        <v>-8.2076205882175679E-2</v>
      </c>
      <c r="AI16">
        <v>0.4021802019812315</v>
      </c>
      <c r="AJ16">
        <v>-0.27806133284144596</v>
      </c>
      <c r="AK16">
        <v>3.3214148849791236E-2</v>
      </c>
      <c r="AL16">
        <v>6.4032484264447298E-2</v>
      </c>
      <c r="AM16">
        <v>0.27466306144323482</v>
      </c>
      <c r="AN16">
        <v>0.13851160338819501</v>
      </c>
      <c r="AO16">
        <v>2.0106714726594532E-2</v>
      </c>
      <c r="AP16">
        <v>3.3361911731965455E-2</v>
      </c>
      <c r="AQ16">
        <v>-3.5721570159876204E-2</v>
      </c>
      <c r="AR16">
        <v>8.5521043730613533E-2</v>
      </c>
      <c r="AS16">
        <v>-1</v>
      </c>
      <c r="AT16">
        <v>-1</v>
      </c>
    </row>
    <row r="17" spans="1:44" x14ac:dyDescent="0.2">
      <c r="B17" t="str">
        <f>B3</f>
        <v>w  IRE UK</v>
      </c>
      <c r="C17" t="str">
        <f t="shared" ref="C17:AR17" si="0">C3</f>
        <v>w NL LUX BEL</v>
      </c>
      <c r="D17" t="str">
        <f t="shared" si="0"/>
        <v>w DEN</v>
      </c>
      <c r="E17" t="str">
        <f t="shared" si="0"/>
        <v>w ITALY</v>
      </c>
      <c r="F17" t="str">
        <f t="shared" si="0"/>
        <v>w MALTA CYP</v>
      </c>
      <c r="G17" t="str">
        <f t="shared" si="0"/>
        <v>w GREECE</v>
      </c>
      <c r="H17" t="str">
        <f t="shared" si="0"/>
        <v>w ES PORT</v>
      </c>
      <c r="I17" t="str">
        <f t="shared" si="0"/>
        <v>w EE LV LT</v>
      </c>
      <c r="J17" t="str">
        <f t="shared" si="0"/>
        <v>w SL SLK HU AUS CZ</v>
      </c>
      <c r="K17" t="str">
        <f t="shared" si="0"/>
        <v>w ROM BUL</v>
      </c>
      <c r="L17" t="str">
        <f t="shared" si="0"/>
        <v>w FIN</v>
      </c>
      <c r="M17" t="str">
        <f t="shared" si="0"/>
        <v>w GER</v>
      </c>
      <c r="N17" t="str">
        <f t="shared" si="0"/>
        <v xml:space="preserve">w POL </v>
      </c>
      <c r="O17" t="str">
        <f t="shared" si="0"/>
        <v>w SWE</v>
      </c>
      <c r="P17" t="str">
        <f t="shared" si="0"/>
        <v>w FRANCE</v>
      </c>
      <c r="Q17" t="str">
        <f t="shared" si="0"/>
        <v>b ire uk</v>
      </c>
      <c r="R17" t="str">
        <f t="shared" si="0"/>
        <v>b nl lux bel</v>
      </c>
      <c r="S17" t="str">
        <f t="shared" si="0"/>
        <v>b den</v>
      </c>
      <c r="T17" t="str">
        <f t="shared" si="0"/>
        <v>b italy</v>
      </c>
      <c r="U17" t="str">
        <f t="shared" si="0"/>
        <v>b malta cyp</v>
      </c>
      <c r="V17" t="str">
        <f t="shared" si="0"/>
        <v>b greece</v>
      </c>
      <c r="W17" t="str">
        <f t="shared" si="0"/>
        <v>b es port</v>
      </c>
      <c r="X17" t="str">
        <f t="shared" si="0"/>
        <v>b ee lv lt</v>
      </c>
      <c r="Y17" t="str">
        <f t="shared" si="0"/>
        <v>b sl slk hu aus cz</v>
      </c>
      <c r="Z17" t="str">
        <f t="shared" si="0"/>
        <v>b rom bul</v>
      </c>
      <c r="AA17" t="str">
        <f t="shared" si="0"/>
        <v>b fin</v>
      </c>
      <c r="AB17" t="str">
        <f t="shared" si="0"/>
        <v>b ger</v>
      </c>
      <c r="AC17" t="str">
        <f t="shared" si="0"/>
        <v>b pol</v>
      </c>
      <c r="AD17" t="str">
        <f t="shared" si="0"/>
        <v>b swe</v>
      </c>
      <c r="AE17" t="str">
        <f t="shared" si="0"/>
        <v>b france</v>
      </c>
      <c r="AF17" t="str">
        <f t="shared" si="0"/>
        <v>r ire uk</v>
      </c>
      <c r="AG17" t="str">
        <f t="shared" si="0"/>
        <v>r nl lux bel</v>
      </c>
      <c r="AH17" t="str">
        <f t="shared" si="0"/>
        <v>r den</v>
      </c>
      <c r="AI17" t="str">
        <f t="shared" si="0"/>
        <v>r italy</v>
      </c>
      <c r="AJ17" t="str">
        <f t="shared" si="0"/>
        <v>r es port</v>
      </c>
      <c r="AK17" t="str">
        <f t="shared" si="0"/>
        <v>r ee lv lt</v>
      </c>
      <c r="AL17" t="str">
        <f t="shared" si="0"/>
        <v>r sl slk aus cz hu</v>
      </c>
      <c r="AM17" t="str">
        <f t="shared" si="0"/>
        <v>r rom bul</v>
      </c>
      <c r="AN17" t="str">
        <f t="shared" si="0"/>
        <v>r fin</v>
      </c>
      <c r="AO17" t="str">
        <f t="shared" si="0"/>
        <v>r ger</v>
      </c>
      <c r="AP17" t="str">
        <f t="shared" si="0"/>
        <v>r pol</v>
      </c>
      <c r="AQ17" t="str">
        <f t="shared" si="0"/>
        <v>rswe</v>
      </c>
      <c r="AR17" t="str">
        <f t="shared" si="0"/>
        <v>r france</v>
      </c>
    </row>
    <row r="18" spans="1:44" x14ac:dyDescent="0.2">
      <c r="A18">
        <f t="array" aca="1" ref="A18:AR18" ca="1">_xll.BOOTSTRAPPER(A4:AR16)</f>
        <v>1998</v>
      </c>
      <c r="B18">
        <f ca="1"/>
        <v>-1.6236876176348725E-2</v>
      </c>
      <c r="C18">
        <f ca="1"/>
        <v>-3.8345418909204732E-3</v>
      </c>
      <c r="D18">
        <f ca="1"/>
        <v>-1.2450074618096441E-2</v>
      </c>
      <c r="E18">
        <f ca="1"/>
        <v>8.7241490336240624E-3</v>
      </c>
      <c r="F18">
        <f ca="1"/>
        <v>-2.0991094217389206E-2</v>
      </c>
      <c r="G18">
        <f ca="1"/>
        <v>3.0352372767497027E-2</v>
      </c>
      <c r="H18">
        <f ca="1"/>
        <v>-4.9830978548609628E-2</v>
      </c>
      <c r="I18">
        <f ca="1"/>
        <v>-1.5816864765765382E-2</v>
      </c>
      <c r="J18">
        <f ca="1"/>
        <v>2.9233082828716839E-3</v>
      </c>
      <c r="K18">
        <f ca="1"/>
        <v>-2.2750876138054599E-2</v>
      </c>
      <c r="L18">
        <f ca="1"/>
        <v>-0.17049800655539116</v>
      </c>
      <c r="M18">
        <f ca="1"/>
        <v>7.3047045541512201E-3</v>
      </c>
      <c r="N18">
        <f ca="1"/>
        <v>3.6648296551849757E-2</v>
      </c>
      <c r="O18">
        <f ca="1"/>
        <v>-3.8324482024713058E-2</v>
      </c>
      <c r="P18">
        <f ca="1"/>
        <v>0.10173399588687682</v>
      </c>
      <c r="Q18">
        <f ca="1"/>
        <v>-6.1996288038890235E-2</v>
      </c>
      <c r="R18">
        <f ca="1"/>
        <v>-0.11343649716665039</v>
      </c>
      <c r="S18">
        <f ca="1"/>
        <v>3.6580293972228173E-3</v>
      </c>
      <c r="T18">
        <f ca="1"/>
        <v>3.9382107773237474E-2</v>
      </c>
      <c r="U18">
        <f ca="1"/>
        <v>-0.48438863161639645</v>
      </c>
      <c r="V18">
        <f ca="1"/>
        <v>-1.2293833683932887E-2</v>
      </c>
      <c r="W18">
        <f ca="1"/>
        <v>0.22968939639270469</v>
      </c>
      <c r="X18">
        <f ca="1"/>
        <v>2.8111081143102012E-2</v>
      </c>
      <c r="Y18">
        <f ca="1"/>
        <v>1.2994739973344993E-2</v>
      </c>
      <c r="Z18">
        <f ca="1"/>
        <v>-6.8965923212439439E-2</v>
      </c>
      <c r="AA18">
        <f ca="1"/>
        <v>-0.31072310163566053</v>
      </c>
      <c r="AB18">
        <f ca="1"/>
        <v>1.3067388738261521E-2</v>
      </c>
      <c r="AC18">
        <f ca="1"/>
        <v>6.1094285014284377E-2</v>
      </c>
      <c r="AD18">
        <f ca="1"/>
        <v>-7.0067255269509299E-2</v>
      </c>
      <c r="AE18">
        <f ca="1"/>
        <v>8.0897831172759505E-2</v>
      </c>
      <c r="AF18">
        <f ca="1"/>
        <v>-9.1797771472069689E-3</v>
      </c>
      <c r="AG18">
        <f ca="1"/>
        <v>-4.8708740046434218E-2</v>
      </c>
      <c r="AH18">
        <f ca="1"/>
        <v>0.13718434745705266</v>
      </c>
      <c r="AI18">
        <f ca="1"/>
        <v>-0.41973928427061646</v>
      </c>
      <c r="AJ18">
        <f ca="1"/>
        <v>0.18993607336766183</v>
      </c>
      <c r="AK18">
        <f ca="1"/>
        <v>0.10203536969678462</v>
      </c>
      <c r="AL18">
        <f ca="1"/>
        <v>1.9957449567573393E-2</v>
      </c>
      <c r="AM18">
        <f ca="1"/>
        <v>-7.57065504438591E-2</v>
      </c>
      <c r="AN18">
        <f ca="1"/>
        <v>-0.31594006167230981</v>
      </c>
      <c r="AO18">
        <f ca="1"/>
        <v>7.1322775774754321E-2</v>
      </c>
      <c r="AP18">
        <f ca="1"/>
        <v>0.11963335127480623</v>
      </c>
      <c r="AQ18">
        <f ca="1"/>
        <v>3.7168595011993544E-2</v>
      </c>
      <c r="AR18">
        <f ca="1"/>
        <v>4.0544960146519093E-2</v>
      </c>
    </row>
    <row r="19" spans="1:44" x14ac:dyDescent="0.2">
      <c r="A19" t="s">
        <v>97</v>
      </c>
    </row>
    <row r="20" spans="1:44" x14ac:dyDescent="0.2">
      <c r="B20" t="str">
        <f>'Demo it Here'!$B$3</f>
        <v>w  IRE UK</v>
      </c>
      <c r="C20" t="str">
        <f>'Demo it Here'!$C$3</f>
        <v>w NL LUX BEL</v>
      </c>
      <c r="D20" t="str">
        <f>'Demo it Here'!$D$3</f>
        <v>w DEN</v>
      </c>
      <c r="E20" t="str">
        <f>'Demo it Here'!$E$3</f>
        <v>w ITALY</v>
      </c>
      <c r="F20" t="str">
        <f>'Demo it Here'!$F$3</f>
        <v>w MALTA CYP</v>
      </c>
      <c r="G20" t="str">
        <f>'Demo it Here'!$G$3</f>
        <v>w GREECE</v>
      </c>
      <c r="H20" t="str">
        <f>'Demo it Here'!$H$3</f>
        <v>w ES PORT</v>
      </c>
      <c r="I20" t="str">
        <f>'Demo it Here'!$I$3</f>
        <v>w EE LV LT</v>
      </c>
      <c r="J20" t="str">
        <f>'Demo it Here'!$J$3</f>
        <v>w SL SLK HU AUS CZ</v>
      </c>
      <c r="K20" t="str">
        <f>'Demo it Here'!$K$3</f>
        <v>w ROM BUL</v>
      </c>
      <c r="L20" t="str">
        <f>'Demo it Here'!$L$3</f>
        <v>w FIN</v>
      </c>
      <c r="M20" t="str">
        <f>'Demo it Here'!$M$3</f>
        <v>w GER</v>
      </c>
      <c r="N20" t="str">
        <f>'Demo it Here'!$N$3</f>
        <v xml:space="preserve">w POL </v>
      </c>
      <c r="O20" t="str">
        <f>'Demo it Here'!$O$3</f>
        <v>w SWE</v>
      </c>
      <c r="P20" t="str">
        <f>'Demo it Here'!$P$3</f>
        <v>w FRANCE</v>
      </c>
      <c r="Q20" t="str">
        <f>'Demo it Here'!$Q$3</f>
        <v>b ire uk</v>
      </c>
      <c r="R20" t="str">
        <f>'Demo it Here'!$R$3</f>
        <v>b nl lux bel</v>
      </c>
      <c r="S20" t="str">
        <f>'Demo it Here'!$S$3</f>
        <v>b den</v>
      </c>
      <c r="T20" t="str">
        <f>'Demo it Here'!$T$3</f>
        <v>b italy</v>
      </c>
      <c r="U20" t="str">
        <f>'Demo it Here'!$U$3</f>
        <v>b malta cyp</v>
      </c>
      <c r="V20" t="str">
        <f>'Demo it Here'!$V$3</f>
        <v>b greece</v>
      </c>
      <c r="W20" t="str">
        <f>'Demo it Here'!$W$3</f>
        <v>b es port</v>
      </c>
      <c r="X20" t="str">
        <f>'Demo it Here'!$X$3</f>
        <v>b ee lv lt</v>
      </c>
      <c r="Y20" t="str">
        <f>'Demo it Here'!$Y$3</f>
        <v>b sl slk hu aus cz</v>
      </c>
      <c r="Z20" t="str">
        <f>'Demo it Here'!$Z$3</f>
        <v>b rom bul</v>
      </c>
      <c r="AA20" t="str">
        <f>'Demo it Here'!$AA$3</f>
        <v>b fin</v>
      </c>
      <c r="AB20" t="str">
        <f>'Demo it Here'!$AB$3</f>
        <v>b ger</v>
      </c>
      <c r="AC20" t="str">
        <f>'Demo it Here'!$AC$3</f>
        <v>b pol</v>
      </c>
      <c r="AD20" t="str">
        <f>'Demo it Here'!$AD$3</f>
        <v>b swe</v>
      </c>
      <c r="AE20" t="str">
        <f>'Demo it Here'!$AE$3</f>
        <v>b france</v>
      </c>
      <c r="AF20" t="str">
        <f>'Demo it Here'!$AF$3</f>
        <v>r ire uk</v>
      </c>
      <c r="AG20" t="str">
        <f>'Demo it Here'!$AG$3</f>
        <v>r nl lux bel</v>
      </c>
      <c r="AH20" t="str">
        <f>'Demo it Here'!$AH$3</f>
        <v>r den</v>
      </c>
      <c r="AI20" t="str">
        <f>'Demo it Here'!$AI$3</f>
        <v>r italy</v>
      </c>
      <c r="AJ20" t="str">
        <f>'Demo it Here'!$AJ$3</f>
        <v>r es port</v>
      </c>
      <c r="AK20" t="str">
        <f>'Demo it Here'!$AK$3</f>
        <v>r ee lv lt</v>
      </c>
      <c r="AL20" t="str">
        <f>'Demo it Here'!$AL$3</f>
        <v>r sl slk aus cz hu</v>
      </c>
      <c r="AM20" t="str">
        <f>'Demo it Here'!$AM$3</f>
        <v>r rom bul</v>
      </c>
      <c r="AN20" t="str">
        <f>'Demo it Here'!$AN$3</f>
        <v>r fin</v>
      </c>
      <c r="AO20" t="str">
        <f>'Demo it Here'!$AO$3</f>
        <v>r ger</v>
      </c>
      <c r="AP20" t="str">
        <f>'Demo it Here'!$AP$3</f>
        <v>r pol</v>
      </c>
      <c r="AQ20" t="str">
        <f>'Demo it Here'!$AQ$3</f>
        <v>rswe</v>
      </c>
      <c r="AR20" t="str">
        <f>'Demo it Here'!$AR$3</f>
        <v>r france</v>
      </c>
    </row>
    <row r="21" spans="1:44" x14ac:dyDescent="0.2">
      <c r="A21" t="str">
        <f>'Demo it Here'!$B$3</f>
        <v>w  IRE UK</v>
      </c>
      <c r="B21" s="19">
        <f>CORREL('Demo it Here'!$B$4:$B$16,'Demo it Here'!$B$4:$B$16)</f>
        <v>1</v>
      </c>
      <c r="C21" s="4">
        <f>CORREL('Demo it Here'!$B$4:$B$16,'Demo it Here'!$C$4:$C$16)</f>
        <v>0.52722736547885951</v>
      </c>
      <c r="D21" s="2">
        <f>CORREL('Demo it Here'!$B$4:$B$16,'Demo it Here'!$D$4:$D$16)</f>
        <v>0.41384650124126904</v>
      </c>
      <c r="E21" s="2">
        <f>CORREL('Demo it Here'!$B$4:$B$16,'Demo it Here'!$E$4:$E$16)</f>
        <v>0.11311715154008678</v>
      </c>
      <c r="F21" s="2">
        <f>CORREL('Demo it Here'!$B$4:$B$16,'Demo it Here'!$F$4:$F$16)</f>
        <v>0.13869573464955481</v>
      </c>
      <c r="G21" s="2">
        <f>CORREL('Demo it Here'!$B$4:$B$16,'Demo it Here'!$G$4:$G$16)</f>
        <v>5.5134165360542477E-2</v>
      </c>
      <c r="H21" s="2">
        <f>CORREL('Demo it Here'!$B$4:$B$16,'Demo it Here'!$H$4:$H$16)</f>
        <v>0.16649442443548168</v>
      </c>
      <c r="I21" s="2">
        <f>CORREL('Demo it Here'!$B$4:$B$16,'Demo it Here'!$I$4:$I$16)</f>
        <v>6.1267904494637482E-2</v>
      </c>
      <c r="J21" s="2">
        <f>CORREL('Demo it Here'!$B$4:$B$16,'Demo it Here'!$J$4:$J$16)</f>
        <v>-0.22407928301466812</v>
      </c>
      <c r="K21" s="2">
        <f>CORREL('Demo it Here'!$B$4:$B$16,'Demo it Here'!$K$4:$K$16)</f>
        <v>-0.49938457876586329</v>
      </c>
      <c r="L21" s="2">
        <f>CORREL('Demo it Here'!$B$4:$B$16,'Demo it Here'!$L$4:$L$16)</f>
        <v>-5.5899541858292247E-2</v>
      </c>
      <c r="M21" s="2">
        <f>CORREL('Demo it Here'!$B$4:$B$16,'Demo it Here'!$M$4:$M$16)</f>
        <v>-5.5855777081822697E-2</v>
      </c>
      <c r="N21" s="2">
        <f>CORREL('Demo it Here'!$B$4:$B$16,'Demo it Here'!$N$4:$N$16)</f>
        <v>0.13147227053103697</v>
      </c>
      <c r="O21" s="2">
        <f>CORREL('Demo it Here'!$B$4:$B$16,'Demo it Here'!$O$4:$O$16)</f>
        <v>0.34764606413014137</v>
      </c>
      <c r="P21" s="2">
        <f>CORREL('Demo it Here'!$B$4:$B$16,'Demo it Here'!$P$4:$P$16)</f>
        <v>0.44062712797872039</v>
      </c>
      <c r="Q21" s="2">
        <f>CORREL('Demo it Here'!$B$4:$B$16,'Demo it Here'!$Q$4:$Q$16)</f>
        <v>0.63293978924212291</v>
      </c>
      <c r="R21" s="2">
        <f>CORREL('Demo it Here'!$B$4:$B$16,'Demo it Here'!$R$4:$R$16)</f>
        <v>0.52444263765936394</v>
      </c>
      <c r="S21" s="2">
        <f>CORREL('Demo it Here'!$B$4:$B$16,'Demo it Here'!$S$4:$S$16)</f>
        <v>0.13978219972273553</v>
      </c>
      <c r="T21" s="2">
        <f>CORREL('Demo it Here'!$B$4:$B$16,'Demo it Here'!$T$4:$T$16)</f>
        <v>0.39004559612634171</v>
      </c>
      <c r="U21" s="2">
        <f>CORREL('Demo it Here'!$B$4:$B$16,'Demo it Here'!$U$4:$U$16)</f>
        <v>-6.6017553383826658E-2</v>
      </c>
      <c r="V21" s="2">
        <f>CORREL('Demo it Here'!$B$4:$B$16,'Demo it Here'!$V$4:$V$16)</f>
        <v>-0.12429140329963199</v>
      </c>
      <c r="W21" s="2">
        <f>CORREL('Demo it Here'!$B$4:$B$16,'Demo it Here'!$W$4:$W$16)</f>
        <v>0.24225117864495402</v>
      </c>
      <c r="X21" s="2">
        <f>CORREL('Demo it Here'!$B$4:$B$16,'Demo it Here'!$X$4:$X$16)</f>
        <v>-1.7333061253466144E-2</v>
      </c>
      <c r="Y21" s="2">
        <f>CORREL('Demo it Here'!$B$4:$B$16,'Demo it Here'!$Y$4:$Y$16)</f>
        <v>-0.3195237404387602</v>
      </c>
      <c r="Z21" s="2">
        <f>CORREL('Demo it Here'!$B$4:$B$16,'Demo it Here'!$Z$4:$Z$16)</f>
        <v>-0.43950579329821515</v>
      </c>
      <c r="AA21" s="2">
        <f>CORREL('Demo it Here'!$B$4:$B$16,'Demo it Here'!$AA$4:$AA$16)</f>
        <v>-3.9896781478427693E-2</v>
      </c>
      <c r="AB21" s="2">
        <f>CORREL('Demo it Here'!$B$4:$B$16,'Demo it Here'!$AB$4:$AB$16)</f>
        <v>-0.16601157755011212</v>
      </c>
      <c r="AC21" s="2">
        <f>CORREL('Demo it Here'!$B$4:$B$16,'Demo it Here'!$AC$4:$AC$16)</f>
        <v>-2.0124545424406434E-2</v>
      </c>
      <c r="AD21" s="2">
        <f>CORREL('Demo it Here'!$B$4:$B$16,'Demo it Here'!$AD$4:$AD$16)</f>
        <v>0.15940723386845229</v>
      </c>
      <c r="AE21" s="2">
        <f>CORREL('Demo it Here'!$B$4:$B$16,'Demo it Here'!$AE$4:$AE$16)</f>
        <v>0.50201960452374572</v>
      </c>
      <c r="AF21" s="2">
        <f>CORREL('Demo it Here'!$B$4:$B$16,'Demo it Here'!$AF$4:$AF$16)</f>
        <v>0.66404496918896549</v>
      </c>
      <c r="AG21" s="2">
        <f>CORREL('Demo it Here'!$B$4:$B$16,'Demo it Here'!$AG$4:$AG$16)</f>
        <v>0.12912017083173336</v>
      </c>
      <c r="AH21" s="2">
        <f>CORREL('Demo it Here'!$B$4:$B$16,'Demo it Here'!$AH$4:$AH$16)</f>
        <v>-0.21774834870502444</v>
      </c>
      <c r="AI21" s="2">
        <f>CORREL('Demo it Here'!$B$4:$B$16,'Demo it Here'!$AI$4:$AI$16)</f>
        <v>1.6457763373039103E-2</v>
      </c>
      <c r="AJ21" s="2">
        <f>CORREL('Demo it Here'!$B$4:$B$16,'Demo it Here'!$AJ$4:$AJ$16)</f>
        <v>-0.53381624695756769</v>
      </c>
      <c r="AK21" s="2">
        <f>CORREL('Demo it Here'!$B$4:$B$16,'Demo it Here'!$AK$4:$AK$16)</f>
        <v>0.36299229540809919</v>
      </c>
      <c r="AL21" s="2">
        <f>CORREL('Demo it Here'!$B$4:$B$16,'Demo it Here'!$AL$4:$AL$16)</f>
        <v>-0.1775680398858677</v>
      </c>
      <c r="AM21" s="2">
        <f>CORREL('Demo it Here'!$B$4:$B$16,'Demo it Here'!$AM$4:$AM$16)</f>
        <v>-7.3822404164679042E-2</v>
      </c>
      <c r="AN21" s="2">
        <f>CORREL('Demo it Here'!$B$4:$B$16,'Demo it Here'!$AN$4:$AN$16)</f>
        <v>-3.1443766848100456E-2</v>
      </c>
      <c r="AO21" s="2">
        <f>CORREL('Demo it Here'!$B$4:$B$16,'Demo it Here'!$AO$4:$AO$16)</f>
        <v>-0.3677912658319395</v>
      </c>
      <c r="AP21" s="2">
        <f>CORREL('Demo it Here'!$B$4:$B$16,'Demo it Here'!$AP$4:$AP$16)</f>
        <v>-0.27963440491670966</v>
      </c>
      <c r="AQ21" s="2">
        <f>CORREL('Demo it Here'!$B$4:$B$16,'Demo it Here'!$AQ$4:$AQ$16)</f>
        <v>-6.0666611958206919E-2</v>
      </c>
      <c r="AR21" s="2">
        <f>CORREL('Demo it Here'!$B$4:$B$16,'Demo it Here'!$AR$4:$AR$16)</f>
        <v>0.41111390281915144</v>
      </c>
    </row>
    <row r="22" spans="1:44" x14ac:dyDescent="0.2">
      <c r="A22" t="str">
        <f>'Demo it Here'!$C$3</f>
        <v>w NL LUX BEL</v>
      </c>
      <c r="C22" s="19">
        <f>CORREL('Demo it Here'!$C$4:$C$16,'Demo it Here'!$C$4:$C$16)</f>
        <v>0.99999999999999989</v>
      </c>
      <c r="D22" s="2">
        <f>CORREL('Demo it Here'!$C$4:$C$16,'Demo it Here'!$D$4:$D$16)</f>
        <v>-0.55511941337611703</v>
      </c>
      <c r="E22" s="2">
        <f>CORREL('Demo it Here'!$C$4:$C$16,'Demo it Here'!$E$4:$E$16)</f>
        <v>0.90382050170264971</v>
      </c>
      <c r="F22" s="2">
        <f>CORREL('Demo it Here'!$C$4:$C$16,'Demo it Here'!$F$4:$F$16)</f>
        <v>-0.76728058795058074</v>
      </c>
      <c r="G22" s="2">
        <f>CORREL('Demo it Here'!$C$4:$C$16,'Demo it Here'!$G$4:$G$16)</f>
        <v>0.87650118291934842</v>
      </c>
      <c r="H22" s="2">
        <f>CORREL('Demo it Here'!$C$4:$C$16,'Demo it Here'!$H$4:$H$16)</f>
        <v>-0.74451390502879833</v>
      </c>
      <c r="I22" s="2">
        <f>CORREL('Demo it Here'!$C$4:$C$16,'Demo it Here'!$I$4:$I$16)</f>
        <v>0.12691377938052548</v>
      </c>
      <c r="J22" s="2">
        <f>CORREL('Demo it Here'!$C$4:$C$16,'Demo it Here'!$J$4:$J$16)</f>
        <v>-7.3083037036060214E-2</v>
      </c>
      <c r="K22" s="2">
        <f>CORREL('Demo it Here'!$C$4:$C$16,'Demo it Here'!$K$4:$K$16)</f>
        <v>-0.39483510469059396</v>
      </c>
      <c r="L22" s="2">
        <f>CORREL('Demo it Here'!$C$4:$C$16,'Demo it Here'!$L$4:$L$16)</f>
        <v>0.1953588874536514</v>
      </c>
      <c r="M22" s="2">
        <f>CORREL('Demo it Here'!$C$4:$C$16,'Demo it Here'!$M$4:$M$16)</f>
        <v>0.22373552425789983</v>
      </c>
      <c r="N22" s="2">
        <f>CORREL('Demo it Here'!$C$4:$C$16,'Demo it Here'!$N$4:$N$16)</f>
        <v>0.21711276245861283</v>
      </c>
      <c r="O22" s="2">
        <f>CORREL('Demo it Here'!$C$4:$C$16,'Demo it Here'!$O$4:$O$16)</f>
        <v>8.7769337773882988E-2</v>
      </c>
      <c r="P22" s="2">
        <f>CORREL('Demo it Here'!$C$4:$C$16,'Demo it Here'!$P$4:$P$16)</f>
        <v>0.27364097503537038</v>
      </c>
      <c r="Q22" s="2">
        <f>CORREL('Demo it Here'!$C$4:$C$16,'Demo it Here'!$Q$4:$Q$16)</f>
        <v>0.66283872077442174</v>
      </c>
      <c r="R22" s="2">
        <f>CORREL('Demo it Here'!$C$4:$C$16,'Demo it Here'!$R$4:$R$16)</f>
        <v>0.58706319754315317</v>
      </c>
      <c r="S22" s="2">
        <f>CORREL('Demo it Here'!$C$4:$C$16,'Demo it Here'!$S$4:$S$16)</f>
        <v>0.12441136115429202</v>
      </c>
      <c r="T22" s="2">
        <f>CORREL('Demo it Here'!$C$4:$C$16,'Demo it Here'!$T$4:$T$16)</f>
        <v>0.24039601086432139</v>
      </c>
      <c r="U22" s="2">
        <f>CORREL('Demo it Here'!$C$4:$C$16,'Demo it Here'!$U$4:$U$16)</f>
        <v>0.10747408456927378</v>
      </c>
      <c r="V22" s="2">
        <f>CORREL('Demo it Here'!$C$4:$C$16,'Demo it Here'!$V$4:$V$16)</f>
        <v>-0.41375859074962223</v>
      </c>
      <c r="W22" s="2">
        <f>CORREL('Demo it Here'!$C$4:$C$16,'Demo it Here'!$W$4:$W$16)</f>
        <v>0.4869213825382856</v>
      </c>
      <c r="X22" s="2">
        <f>CORREL('Demo it Here'!$C$4:$C$16,'Demo it Here'!$X$4:$X$16)</f>
        <v>0.55030639898010814</v>
      </c>
      <c r="Y22" s="2">
        <f>CORREL('Demo it Here'!$C$4:$C$16,'Demo it Here'!$Y$4:$Y$16)</f>
        <v>7.6681447436278402E-2</v>
      </c>
      <c r="Z22" s="2">
        <f>CORREL('Demo it Here'!$C$4:$C$16,'Demo it Here'!$Z$4:$Z$16)</f>
        <v>-0.29264837615487471</v>
      </c>
      <c r="AA22" s="2">
        <f>CORREL('Demo it Here'!$C$4:$C$16,'Demo it Here'!$AA$4:$AA$16)</f>
        <v>-8.1771137389240467E-2</v>
      </c>
      <c r="AB22" s="2">
        <f>CORREL('Demo it Here'!$C$4:$C$16,'Demo it Here'!$AB$4:$AB$16)</f>
        <v>-5.5849288092652889E-2</v>
      </c>
      <c r="AC22" s="2">
        <f>CORREL('Demo it Here'!$C$4:$C$16,'Demo it Here'!$AC$4:$AC$16)</f>
        <v>0.21120652463988471</v>
      </c>
      <c r="AD22" s="2">
        <f>CORREL('Demo it Here'!$C$4:$C$16,'Demo it Here'!$AD$4:$AD$16)</f>
        <v>0.56304634804190989</v>
      </c>
      <c r="AE22" s="2">
        <f>CORREL('Demo it Here'!$C$4:$C$16,'Demo it Here'!$AE$4:$AE$16)</f>
        <v>0.31086003778246823</v>
      </c>
      <c r="AF22" s="2">
        <f>CORREL('Demo it Here'!$C$4:$C$16,'Demo it Here'!$AF$4:$AF$16)</f>
        <v>0.46942399438004967</v>
      </c>
      <c r="AG22" s="2">
        <f>CORREL('Demo it Here'!$C$4:$C$16,'Demo it Here'!$AG$4:$AG$16)</f>
        <v>0.6177296303229578</v>
      </c>
      <c r="AH22" s="2">
        <f>CORREL('Demo it Here'!$C$4:$C$16,'Demo it Here'!$AH$4:$AH$16)</f>
        <v>0.29129069483738285</v>
      </c>
      <c r="AI22" s="2">
        <f>CORREL('Demo it Here'!$C$4:$C$16,'Demo it Here'!$AI$4:$AI$16)</f>
        <v>1.6446243080235762E-2</v>
      </c>
      <c r="AJ22" s="2">
        <f>CORREL('Demo it Here'!$C$4:$C$16,'Demo it Here'!$AJ$4:$AJ$16)</f>
        <v>-0.1250852233934352</v>
      </c>
      <c r="AK22" s="2">
        <f>CORREL('Demo it Here'!$C$4:$C$16,'Demo it Here'!$AK$4:$AK$16)</f>
        <v>0.51054901798117724</v>
      </c>
      <c r="AL22" s="2">
        <f>CORREL('Demo it Here'!$C$4:$C$16,'Demo it Here'!$AL$4:$AL$16)</f>
        <v>-0.10592696710754121</v>
      </c>
      <c r="AM22" s="2">
        <f>CORREL('Demo it Here'!$C$4:$C$16,'Demo it Here'!$AM$4:$AM$16)</f>
        <v>0.13150665271258172</v>
      </c>
      <c r="AN22" s="2">
        <f>CORREL('Demo it Here'!$C$4:$C$16,'Demo it Here'!$AN$4:$AN$16)</f>
        <v>-0.30118465607782352</v>
      </c>
      <c r="AO22" s="2">
        <f>CORREL('Demo it Here'!$C$4:$C$16,'Demo it Here'!$AO$4:$AO$16)</f>
        <v>-0.41452430657178269</v>
      </c>
      <c r="AP22" s="2">
        <f>CORREL('Demo it Here'!$C$4:$C$16,'Demo it Here'!$AP$4:$AP$16)</f>
        <v>-0.33684903860832321</v>
      </c>
      <c r="AQ22" s="2">
        <f>CORREL('Demo it Here'!$C$4:$C$16,'Demo it Here'!$AQ$4:$AQ$16)</f>
        <v>8.6743556776694944E-2</v>
      </c>
      <c r="AR22" s="2">
        <f>CORREL('Demo it Here'!$C$4:$C$16,'Demo it Here'!$AR$4:$AR$16)</f>
        <v>0.37333367685971558</v>
      </c>
    </row>
    <row r="23" spans="1:44" x14ac:dyDescent="0.2">
      <c r="A23" t="str">
        <f>'Demo it Here'!$D$3</f>
        <v>w DEN</v>
      </c>
      <c r="D23" s="19">
        <f>CORREL('Demo it Here'!$D$4:$D$16,'Demo it Here'!$D$4:$D$16)</f>
        <v>1.0000000000000002</v>
      </c>
      <c r="E23" s="2">
        <f>CORREL('Demo it Here'!$D$4:$D$16,'Demo it Here'!$E$4:$E$16)</f>
        <v>-0.85713855821620921</v>
      </c>
      <c r="F23" s="2">
        <f>CORREL('Demo it Here'!$D$4:$D$16,'Demo it Here'!$F$4:$F$16)</f>
        <v>0.95856736221421535</v>
      </c>
      <c r="G23" s="2">
        <f>CORREL('Demo it Here'!$D$4:$D$16,'Demo it Here'!$G$4:$G$16)</f>
        <v>-0.88392152392416601</v>
      </c>
      <c r="H23" s="2">
        <f>CORREL('Demo it Here'!$D$4:$D$16,'Demo it Here'!$H$4:$H$16)</f>
        <v>0.96266741830026148</v>
      </c>
      <c r="I23" s="2">
        <f>CORREL('Demo it Here'!$D$4:$D$16,'Demo it Here'!$I$4:$I$16)</f>
        <v>-6.2736408302763863E-2</v>
      </c>
      <c r="J23" s="2">
        <f>CORREL('Demo it Here'!$D$4:$D$16,'Demo it Here'!$J$4:$J$16)</f>
        <v>-0.13556884866477603</v>
      </c>
      <c r="K23" s="2">
        <f>CORREL('Demo it Here'!$D$4:$D$16,'Demo it Here'!$K$4:$K$16)</f>
        <v>-6.4999716350155112E-2</v>
      </c>
      <c r="L23" s="2">
        <f>CORREL('Demo it Here'!$D$4:$D$16,'Demo it Here'!$L$4:$L$16)</f>
        <v>-0.24900802555656695</v>
      </c>
      <c r="M23" s="2">
        <f>CORREL('Demo it Here'!$D$4:$D$16,'Demo it Here'!$M$4:$M$16)</f>
        <v>-0.29584676057588083</v>
      </c>
      <c r="N23" s="2">
        <f>CORREL('Demo it Here'!$D$4:$D$16,'Demo it Here'!$N$4:$N$16)</f>
        <v>-9.4852529470868668E-2</v>
      </c>
      <c r="O23" s="2">
        <f>CORREL('Demo it Here'!$D$4:$D$16,'Demo it Here'!$O$4:$O$16)</f>
        <v>0.24895740603990352</v>
      </c>
      <c r="P23" s="2">
        <f>CORREL('Demo it Here'!$D$4:$D$16,'Demo it Here'!$P$4:$P$16)</f>
        <v>0.13944316026101194</v>
      </c>
      <c r="Q23" s="2">
        <f>CORREL('Demo it Here'!$D$4:$D$16,'Demo it Here'!$Q$4:$Q$16)</f>
        <v>-8.8113936993649125E-2</v>
      </c>
      <c r="R23" s="2">
        <f>CORREL('Demo it Here'!$D$4:$D$16,'Demo it Here'!$R$4:$R$16)</f>
        <v>-0.11759199588901154</v>
      </c>
      <c r="S23" s="2">
        <f>CORREL('Demo it Here'!$D$4:$D$16,'Demo it Here'!$S$4:$S$16)</f>
        <v>5.8137057623714565E-3</v>
      </c>
      <c r="T23" s="2">
        <f>CORREL('Demo it Here'!$D$4:$D$16,'Demo it Here'!$T$4:$T$16)</f>
        <v>0.12431608669188449</v>
      </c>
      <c r="U23" s="2">
        <f>CORREL('Demo it Here'!$D$4:$D$16,'Demo it Here'!$U$4:$U$16)</f>
        <v>-0.17606773061566555</v>
      </c>
      <c r="V23" s="2">
        <f>CORREL('Demo it Here'!$D$4:$D$16,'Demo it Here'!$V$4:$V$16)</f>
        <v>0.3355219639062107</v>
      </c>
      <c r="W23" s="2">
        <f>CORREL('Demo it Here'!$D$4:$D$16,'Demo it Here'!$W$4:$W$16)</f>
        <v>-0.28468771378419044</v>
      </c>
      <c r="X23" s="2">
        <f>CORREL('Demo it Here'!$D$4:$D$16,'Demo it Here'!$X$4:$X$16)</f>
        <v>-0.60013214775103119</v>
      </c>
      <c r="Y23" s="2">
        <f>CORREL('Demo it Here'!$D$4:$D$16,'Demo it Here'!$Y$4:$Y$16)</f>
        <v>-0.39056178768049737</v>
      </c>
      <c r="Z23" s="2">
        <f>CORREL('Demo it Here'!$D$4:$D$16,'Demo it Here'!$Z$4:$Z$16)</f>
        <v>-0.10904127075873066</v>
      </c>
      <c r="AA23" s="2">
        <f>CORREL('Demo it Here'!$D$4:$D$16,'Demo it Here'!$AA$4:$AA$16)</f>
        <v>5.9509315399141505E-2</v>
      </c>
      <c r="AB23" s="2">
        <f>CORREL('Demo it Here'!$D$4:$D$16,'Demo it Here'!$AB$4:$AB$16)</f>
        <v>-0.103262276746537</v>
      </c>
      <c r="AC23" s="2">
        <f>CORREL('Demo it Here'!$D$4:$D$16,'Demo it Here'!$AC$4:$AC$16)</f>
        <v>-0.24073690822672325</v>
      </c>
      <c r="AD23" s="2">
        <f>CORREL('Demo it Here'!$D$4:$D$16,'Demo it Here'!$AD$4:$AD$16)</f>
        <v>-0.43919514932100701</v>
      </c>
      <c r="AE23" s="2">
        <f>CORREL('Demo it Here'!$D$4:$D$16,'Demo it Here'!$AE$4:$AE$16)</f>
        <v>0.16066738386108517</v>
      </c>
      <c r="AF23" s="2">
        <f>CORREL('Demo it Here'!$D$4:$D$16,'Demo it Here'!$AF$4:$AF$16)</f>
        <v>0.14559646130053738</v>
      </c>
      <c r="AG23" s="2">
        <f>CORREL('Demo it Here'!$D$4:$D$16,'Demo it Here'!$AG$4:$AG$16)</f>
        <v>-0.5348522614606438</v>
      </c>
      <c r="AH23" s="2">
        <f>CORREL('Demo it Here'!$D$4:$D$16,'Demo it Here'!$AH$4:$AH$16)</f>
        <v>-0.5310734641422219</v>
      </c>
      <c r="AI23" s="2">
        <f>CORREL('Demo it Here'!$D$4:$D$16,'Demo it Here'!$AI$4:$AI$16)</f>
        <v>6.5035810079638436E-3</v>
      </c>
      <c r="AJ23" s="2">
        <f>CORREL('Demo it Here'!$D$4:$D$16,'Demo it Here'!$AJ$4:$AJ$16)</f>
        <v>-0.39073157246559331</v>
      </c>
      <c r="AK23" s="2">
        <f>CORREL('Demo it Here'!$D$4:$D$16,'Demo it Here'!$AK$4:$AK$16)</f>
        <v>-0.18391054103460477</v>
      </c>
      <c r="AL23" s="2">
        <f>CORREL('Demo it Here'!$D$4:$D$16,'Demo it Here'!$AL$4:$AL$16)</f>
        <v>-5.5709550274969107E-2</v>
      </c>
      <c r="AM23" s="2">
        <f>CORREL('Demo it Here'!$D$4:$D$16,'Demo it Here'!$AM$4:$AM$16)</f>
        <v>-0.21217225227096523</v>
      </c>
      <c r="AN23" s="2">
        <f>CORREL('Demo it Here'!$D$4:$D$16,'Demo it Here'!$AN$4:$AN$16)</f>
        <v>0.29506607253131506</v>
      </c>
      <c r="AO23" s="2">
        <f>CORREL('Demo it Here'!$D$4:$D$16,'Demo it Here'!$AO$4:$AO$16)</f>
        <v>7.8501502431652589E-2</v>
      </c>
      <c r="AP23" s="2">
        <f>CORREL('Demo it Here'!$D$4:$D$16,'Demo it Here'!$AP$4:$AP$16)</f>
        <v>9.2525537067707914E-2</v>
      </c>
      <c r="AQ23" s="2">
        <f>CORREL('Demo it Here'!$D$4:$D$16,'Demo it Here'!$AQ$4:$AQ$16)</f>
        <v>-0.15258908840959223</v>
      </c>
      <c r="AR23" s="2">
        <f>CORREL('Demo it Here'!$D$4:$D$16,'Demo it Here'!$AR$4:$AR$16)</f>
        <v>2.8240056509813974E-3</v>
      </c>
    </row>
    <row r="24" spans="1:44" x14ac:dyDescent="0.2">
      <c r="A24" t="str">
        <f>'Demo it Here'!$E$3</f>
        <v>w ITALY</v>
      </c>
      <c r="E24" s="19">
        <f>CORREL('Demo it Here'!$E$4:$E$16,'Demo it Here'!$E$4:$E$16)</f>
        <v>1</v>
      </c>
      <c r="F24" s="2">
        <f>CORREL('Demo it Here'!$E$4:$E$16,'Demo it Here'!$F$4:$F$16)</f>
        <v>-0.96640771799832037</v>
      </c>
      <c r="G24" s="2">
        <f>CORREL('Demo it Here'!$E$4:$E$16,'Demo it Here'!$G$4:$G$16)</f>
        <v>0.99766688033938045</v>
      </c>
      <c r="H24" s="2">
        <f>CORREL('Demo it Here'!$E$4:$E$16,'Demo it Here'!$H$4:$H$16)</f>
        <v>-0.95302184760878084</v>
      </c>
      <c r="I24" s="2">
        <f>CORREL('Demo it Here'!$E$4:$E$16,'Demo it Here'!$I$4:$I$16)</f>
        <v>0.12107080567885256</v>
      </c>
      <c r="J24" s="2">
        <f>CORREL('Demo it Here'!$E$4:$E$16,'Demo it Here'!$J$4:$J$16)</f>
        <v>2.9096062744603624E-2</v>
      </c>
      <c r="K24" s="2">
        <f>CORREL('Demo it Here'!$E$4:$E$16,'Demo it Here'!$K$4:$K$16)</f>
        <v>-0.20806790041457945</v>
      </c>
      <c r="L24" s="2">
        <f>CORREL('Demo it Here'!$E$4:$E$16,'Demo it Here'!$L$4:$L$16)</f>
        <v>0.25904509565702083</v>
      </c>
      <c r="M24" s="2">
        <f>CORREL('Demo it Here'!$E$4:$E$16,'Demo it Here'!$M$4:$M$16)</f>
        <v>0.29378019958216278</v>
      </c>
      <c r="N24" s="2">
        <f>CORREL('Demo it Here'!$E$4:$E$16,'Demo it Here'!$N$4:$N$16)</f>
        <v>0.19082484396144256</v>
      </c>
      <c r="O24" s="2">
        <f>CORREL('Demo it Here'!$E$4:$E$16,'Demo it Here'!$O$4:$O$16)</f>
        <v>-6.9872363102130033E-2</v>
      </c>
      <c r="P24" s="2">
        <f>CORREL('Demo it Here'!$E$4:$E$16,'Demo it Here'!$P$4:$P$16)</f>
        <v>9.9675071058332204E-2</v>
      </c>
      <c r="Q24" s="2">
        <f>CORREL('Demo it Here'!$E$4:$E$16,'Demo it Here'!$Q$4:$Q$16)</f>
        <v>0.45796884836247664</v>
      </c>
      <c r="R24" s="2">
        <f>CORREL('Demo it Here'!$E$4:$E$16,'Demo it Here'!$R$4:$R$16)</f>
        <v>0.42395229841812582</v>
      </c>
      <c r="S24" s="2">
        <f>CORREL('Demo it Here'!$E$4:$E$16,'Demo it Here'!$S$4:$S$16)</f>
        <v>7.5582977639389884E-2</v>
      </c>
      <c r="T24" s="2">
        <f>CORREL('Demo it Here'!$E$4:$E$16,'Demo it Here'!$T$4:$T$16)</f>
        <v>8.3518476580473622E-2</v>
      </c>
      <c r="U24" s="2">
        <f>CORREL('Demo it Here'!$E$4:$E$16,'Demo it Here'!$U$4:$U$16)</f>
        <v>0.1627503810853031</v>
      </c>
      <c r="V24" s="2">
        <f>CORREL('Demo it Here'!$E$4:$E$16,'Demo it Here'!$V$4:$V$16)</f>
        <v>-0.41807437525487379</v>
      </c>
      <c r="W24" s="2">
        <f>CORREL('Demo it Here'!$E$4:$E$16,'Demo it Here'!$W$4:$W$16)</f>
        <v>0.4512039941146081</v>
      </c>
      <c r="X24" s="2">
        <f>CORREL('Demo it Here'!$E$4:$E$16,'Demo it Here'!$X$4:$X$16)</f>
        <v>0.65164674845148662</v>
      </c>
      <c r="Y24" s="2">
        <f>CORREL('Demo it Here'!$E$4:$E$16,'Demo it Here'!$Y$4:$Y$16)</f>
        <v>0.25043728963030121</v>
      </c>
      <c r="Z24" s="2">
        <f>CORREL('Demo it Here'!$E$4:$E$16,'Demo it Here'!$Z$4:$Z$16)</f>
        <v>-0.11457873851493851</v>
      </c>
      <c r="AA24" s="2">
        <f>CORREL('Demo it Here'!$E$4:$E$16,'Demo it Here'!$AA$4:$AA$16)</f>
        <v>-7.2007942915563894E-2</v>
      </c>
      <c r="AB24" s="2">
        <f>CORREL('Demo it Here'!$E$4:$E$16,'Demo it Here'!$AB$4:$AB$16)</f>
        <v>2.2950964857268136E-2</v>
      </c>
      <c r="AC24" s="2">
        <f>CORREL('Demo it Here'!$E$4:$E$16,'Demo it Here'!$AC$4:$AC$16)</f>
        <v>0.25891297420717191</v>
      </c>
      <c r="AD24" s="2">
        <f>CORREL('Demo it Here'!$E$4:$E$16,'Demo it Here'!$AD$4:$AD$16)</f>
        <v>0.58077419504871386</v>
      </c>
      <c r="AE24" s="2">
        <f>CORREL('Demo it Here'!$E$4:$E$16,'Demo it Here'!$AE$4:$AE$16)</f>
        <v>0.11220758225668327</v>
      </c>
      <c r="AF24" s="2">
        <f>CORREL('Demo it Here'!$E$4:$E$16,'Demo it Here'!$AF$4:$AF$16)</f>
        <v>0.21098119514661431</v>
      </c>
      <c r="AG24" s="2">
        <f>CORREL('Demo it Here'!$E$4:$E$16,'Demo it Here'!$AG$4:$AG$16)</f>
        <v>0.65468640198526096</v>
      </c>
      <c r="AH24" s="2">
        <f>CORREL('Demo it Here'!$E$4:$E$16,'Demo it Here'!$AH$4:$AH$16)</f>
        <v>0.44843085019906992</v>
      </c>
      <c r="AI24" s="2">
        <f>CORREL('Demo it Here'!$E$4:$E$16,'Demo it Here'!$AI$4:$AI$16)</f>
        <v>1.218143989400778E-2</v>
      </c>
      <c r="AJ24" s="2">
        <f>CORREL('Demo it Here'!$E$4:$E$16,'Demo it Here'!$AJ$4:$AJ$16)</f>
        <v>0.12677106560076071</v>
      </c>
      <c r="AK24" s="2">
        <f>CORREL('Demo it Here'!$E$4:$E$16,'Demo it Here'!$AK$4:$AK$16)</f>
        <v>0.41365282287599831</v>
      </c>
      <c r="AL24" s="2">
        <f>CORREL('Demo it Here'!$E$4:$E$16,'Demo it Here'!$AL$4:$AL$16)</f>
        <v>-3.1036701113950915E-2</v>
      </c>
      <c r="AM24" s="2">
        <f>CORREL('Demo it Here'!$E$4:$E$16,'Demo it Here'!$AM$4:$AM$16)</f>
        <v>0.19058690717989818</v>
      </c>
      <c r="AN24" s="2">
        <f>CORREL('Demo it Here'!$E$4:$E$16,'Demo it Here'!$AN$4:$AN$16)</f>
        <v>-0.33546924998357147</v>
      </c>
      <c r="AO24" s="2">
        <f>CORREL('Demo it Here'!$E$4:$E$16,'Demo it Here'!$AO$4:$AO$16)</f>
        <v>-0.29828174697362969</v>
      </c>
      <c r="AP24" s="2">
        <f>CORREL('Demo it Here'!$E$4:$E$16,'Demo it Here'!$AP$4:$AP$16)</f>
        <v>-0.25016869410265608</v>
      </c>
      <c r="AQ24" s="2">
        <f>CORREL('Demo it Here'!$E$4:$E$16,'Demo it Here'!$AQ$4:$AQ$16)</f>
        <v>0.13663694154766598</v>
      </c>
      <c r="AR24" s="2">
        <f>CORREL('Demo it Here'!$E$4:$E$16,'Demo it Here'!$AR$4:$AR$16)</f>
        <v>0.22549129203079948</v>
      </c>
    </row>
    <row r="25" spans="1:44" x14ac:dyDescent="0.2">
      <c r="A25" t="str">
        <f>'Demo it Here'!$F$3</f>
        <v>w MALTA CYP</v>
      </c>
      <c r="F25" s="19">
        <f>CORREL('Demo it Here'!$F$4:$F$16,'Demo it Here'!$F$4:$F$16)</f>
        <v>1</v>
      </c>
      <c r="G25" s="2">
        <f>CORREL('Demo it Here'!$F$4:$F$16,'Demo it Here'!$G$4:$G$16)</f>
        <v>-0.97647817281386906</v>
      </c>
      <c r="H25" s="2">
        <f>CORREL('Demo it Here'!$F$4:$F$16,'Demo it Here'!$H$4:$H$16)</f>
        <v>0.99753875766402</v>
      </c>
      <c r="I25" s="2">
        <f>CORREL('Demo it Here'!$F$4:$F$16,'Demo it Here'!$I$4:$I$16)</f>
        <v>-7.5915144123516159E-2</v>
      </c>
      <c r="J25" s="2">
        <f>CORREL('Demo it Here'!$F$4:$F$16,'Demo it Here'!$J$4:$J$16)</f>
        <v>-7.2833154089524815E-2</v>
      </c>
      <c r="K25" s="2">
        <f>CORREL('Demo it Here'!$F$4:$F$16,'Demo it Here'!$K$4:$K$16)</f>
        <v>8.1899650093184853E-2</v>
      </c>
      <c r="L25" s="2">
        <f>CORREL('Demo it Here'!$F$4:$F$16,'Demo it Here'!$L$4:$L$16)</f>
        <v>-0.23799969715767316</v>
      </c>
      <c r="M25" s="2">
        <f>CORREL('Demo it Here'!$F$4:$F$16,'Demo it Here'!$M$4:$M$16)</f>
        <v>-0.29938014803413104</v>
      </c>
      <c r="N25" s="2">
        <f>CORREL('Demo it Here'!$F$4:$F$16,'Demo it Here'!$N$4:$N$16)</f>
        <v>-0.1381538715575657</v>
      </c>
      <c r="O25" s="2">
        <f>CORREL('Demo it Here'!$F$4:$F$16,'Demo it Here'!$O$4:$O$16)</f>
        <v>0.17052590172414114</v>
      </c>
      <c r="P25" s="2">
        <f>CORREL('Demo it Here'!$F$4:$F$16,'Demo it Here'!$P$4:$P$16)</f>
        <v>1.5384183992698039E-2</v>
      </c>
      <c r="Q25" s="2">
        <f>CORREL('Demo it Here'!$F$4:$F$16,'Demo it Here'!$Q$4:$Q$16)</f>
        <v>-0.2873645971450563</v>
      </c>
      <c r="R25" s="2">
        <f>CORREL('Demo it Here'!$F$4:$F$16,'Demo it Here'!$R$4:$R$16)</f>
        <v>-0.28844578450199609</v>
      </c>
      <c r="S25" s="2">
        <f>CORREL('Demo it Here'!$F$4:$F$16,'Demo it Here'!$S$4:$S$16)</f>
        <v>-3.0046317012652195E-2</v>
      </c>
      <c r="T25" s="2">
        <f>CORREL('Demo it Here'!$F$4:$F$16,'Demo it Here'!$T$4:$T$16)</f>
        <v>8.9756044575888937E-3</v>
      </c>
      <c r="U25" s="2">
        <f>CORREL('Demo it Here'!$F$4:$F$16,'Demo it Here'!$U$4:$U$16)</f>
        <v>-0.16417393048490733</v>
      </c>
      <c r="V25" s="2">
        <f>CORREL('Demo it Here'!$F$4:$F$16,'Demo it Here'!$V$4:$V$16)</f>
        <v>0.4151129814844623</v>
      </c>
      <c r="W25" s="2">
        <f>CORREL('Demo it Here'!$F$4:$F$16,'Demo it Here'!$W$4:$W$16)</f>
        <v>-0.38625703106547143</v>
      </c>
      <c r="X25" s="2">
        <f>CORREL('Demo it Here'!$F$4:$F$16,'Demo it Here'!$X$4:$X$16)</f>
        <v>-0.64256244070513224</v>
      </c>
      <c r="Y25" s="2">
        <f>CORREL('Demo it Here'!$F$4:$F$16,'Demo it Here'!$Y$4:$Y$16)</f>
        <v>-0.324729191559949</v>
      </c>
      <c r="Z25" s="2">
        <f>CORREL('Demo it Here'!$F$4:$F$16,'Demo it Here'!$Z$4:$Z$16)</f>
        <v>2.6336859086073378E-2</v>
      </c>
      <c r="AA25" s="2">
        <f>CORREL('Demo it Here'!$F$4:$F$16,'Demo it Here'!$AA$4:$AA$16)</f>
        <v>8.9676439944830766E-2</v>
      </c>
      <c r="AB25" s="2">
        <f>CORREL('Demo it Here'!$F$4:$F$16,'Demo it Here'!$AB$4:$AB$16)</f>
        <v>-5.5414177295915572E-2</v>
      </c>
      <c r="AC25" s="2">
        <f>CORREL('Demo it Here'!$F$4:$F$16,'Demo it Here'!$AC$4:$AC$16)</f>
        <v>-0.2505599782645796</v>
      </c>
      <c r="AD25" s="2">
        <f>CORREL('Demo it Here'!$F$4:$F$16,'Demo it Here'!$AD$4:$AD$16)</f>
        <v>-0.51628601967729915</v>
      </c>
      <c r="AE25" s="2">
        <f>CORREL('Demo it Here'!$F$4:$F$16,'Demo it Here'!$AE$4:$AE$16)</f>
        <v>2.0129476495366148E-2</v>
      </c>
      <c r="AF25" s="2">
        <f>CORREL('Demo it Here'!$F$4:$F$16,'Demo it Here'!$AF$4:$AF$16)</f>
        <v>-5.0104910403268851E-2</v>
      </c>
      <c r="AG25" s="2">
        <f>CORREL('Demo it Here'!$F$4:$F$16,'Demo it Here'!$AG$4:$AG$16)</f>
        <v>-0.62313336898859262</v>
      </c>
      <c r="AH25" s="2">
        <f>CORREL('Demo it Here'!$F$4:$F$16,'Demo it Here'!$AH$4:$AH$16)</f>
        <v>-0.52430882581457461</v>
      </c>
      <c r="AI25" s="2">
        <f>CORREL('Demo it Here'!$F$4:$F$16,'Demo it Here'!$AI$4:$AI$16)</f>
        <v>3.5071586004771968E-3</v>
      </c>
      <c r="AJ25" s="2">
        <f>CORREL('Demo it Here'!$F$4:$F$16,'Demo it Here'!$AJ$4:$AJ$16)</f>
        <v>-0.25355740686540829</v>
      </c>
      <c r="AK25" s="2">
        <f>CORREL('Demo it Here'!$F$4:$F$16,'Demo it Here'!$AK$4:$AK$16)</f>
        <v>-0.30720998433844277</v>
      </c>
      <c r="AL25" s="2">
        <f>CORREL('Demo it Here'!$F$4:$F$16,'Demo it Here'!$AL$4:$AL$16)</f>
        <v>-1.5099584298196138E-3</v>
      </c>
      <c r="AM25" s="2">
        <f>CORREL('Demo it Here'!$F$4:$F$16,'Demo it Here'!$AM$4:$AM$16)</f>
        <v>-0.21029342305087209</v>
      </c>
      <c r="AN25" s="2">
        <f>CORREL('Demo it Here'!$F$4:$F$16,'Demo it Here'!$AN$4:$AN$16)</f>
        <v>0.33666012763396741</v>
      </c>
      <c r="AO25" s="2">
        <f>CORREL('Demo it Here'!$F$4:$F$16,'Demo it Here'!$AO$4:$AO$16)</f>
        <v>0.19224882496790568</v>
      </c>
      <c r="AP25" s="2">
        <f>CORREL('Demo it Here'!$F$4:$F$16,'Demo it Here'!$AP$4:$AP$16)</f>
        <v>0.18982241476102663</v>
      </c>
      <c r="AQ25" s="2">
        <f>CORREL('Demo it Here'!$F$4:$F$16,'Demo it Here'!$AQ$4:$AQ$16)</f>
        <v>-0.14758680711363142</v>
      </c>
      <c r="AR25" s="2">
        <f>CORREL('Demo it Here'!$F$4:$F$16,'Demo it Here'!$AR$4:$AR$16)</f>
        <v>-0.13068255388470618</v>
      </c>
    </row>
    <row r="26" spans="1:44" x14ac:dyDescent="0.2">
      <c r="A26" t="str">
        <f>'Demo it Here'!$G$3</f>
        <v>w GREECE</v>
      </c>
      <c r="G26" s="19">
        <f>CORREL('Demo it Here'!$G$4:$G$16,'Demo it Here'!$G$4:$G$16)</f>
        <v>1</v>
      </c>
      <c r="H26" s="2">
        <f>CORREL('Demo it Here'!$G$4:$G$16,'Demo it Here'!$H$4:$H$16)</f>
        <v>-0.96241171348176702</v>
      </c>
      <c r="I26" s="2">
        <f>CORREL('Demo it Here'!$G$4:$G$16,'Demo it Here'!$I$4:$I$16)</f>
        <v>0.13279914303217463</v>
      </c>
      <c r="J26" s="2">
        <f>CORREL('Demo it Here'!$G$4:$G$16,'Demo it Here'!$J$4:$J$16)</f>
        <v>5.0629301507844053E-2</v>
      </c>
      <c r="K26" s="2">
        <f>CORREL('Demo it Here'!$G$4:$G$16,'Demo it Here'!$K$4:$K$16)</f>
        <v>-0.17876445698462654</v>
      </c>
      <c r="L26" s="2">
        <f>CORREL('Demo it Here'!$G$4:$G$16,'Demo it Here'!$L$4:$L$16)</f>
        <v>0.28140460787379495</v>
      </c>
      <c r="M26" s="2">
        <f>CORREL('Demo it Here'!$G$4:$G$16,'Demo it Here'!$M$4:$M$16)</f>
        <v>0.30576081318454901</v>
      </c>
      <c r="N26" s="2">
        <f>CORREL('Demo it Here'!$G$4:$G$16,'Demo it Here'!$N$4:$N$16)</f>
        <v>0.19402575205334041</v>
      </c>
      <c r="O26" s="2">
        <f>CORREL('Demo it Here'!$G$4:$G$16,'Demo it Here'!$O$4:$O$16)</f>
        <v>-8.107386209596848E-2</v>
      </c>
      <c r="P26" s="2">
        <f>CORREL('Demo it Here'!$G$4:$G$16,'Demo it Here'!$P$4:$P$16)</f>
        <v>7.7043001999186178E-2</v>
      </c>
      <c r="Q26" s="2">
        <f>CORREL('Demo it Here'!$G$4:$G$16,'Demo it Here'!$Q$4:$Q$16)</f>
        <v>0.42889830667114415</v>
      </c>
      <c r="R26" s="2">
        <f>CORREL('Demo it Here'!$G$4:$G$16,'Demo it Here'!$R$4:$R$16)</f>
        <v>0.39764464323970988</v>
      </c>
      <c r="S26" s="2">
        <f>CORREL('Demo it Here'!$G$4:$G$16,'Demo it Here'!$S$4:$S$16)</f>
        <v>7.4285687528171537E-2</v>
      </c>
      <c r="T26" s="2">
        <f>CORREL('Demo it Here'!$G$4:$G$16,'Demo it Here'!$T$4:$T$16)</f>
        <v>5.7652826415529539E-2</v>
      </c>
      <c r="U26" s="2">
        <f>CORREL('Demo it Here'!$G$4:$G$16,'Demo it Here'!$U$4:$U$16)</f>
        <v>0.17557665953559029</v>
      </c>
      <c r="V26" s="2">
        <f>CORREL('Demo it Here'!$G$4:$G$16,'Demo it Here'!$V$4:$V$16)</f>
        <v>-0.3957726685975313</v>
      </c>
      <c r="W26" s="2">
        <f>CORREL('Demo it Here'!$G$4:$G$16,'Demo it Here'!$W$4:$W$16)</f>
        <v>0.43980427931440935</v>
      </c>
      <c r="X26" s="2">
        <f>CORREL('Demo it Here'!$G$4:$G$16,'Demo it Here'!$X$4:$X$16)</f>
        <v>0.65971066046820048</v>
      </c>
      <c r="Y26" s="2">
        <f>CORREL('Demo it Here'!$G$4:$G$16,'Demo it Here'!$Y$4:$Y$16)</f>
        <v>0.27296108979880779</v>
      </c>
      <c r="Z26" s="2">
        <f>CORREL('Demo it Here'!$G$4:$G$16,'Demo it Here'!$Z$4:$Z$16)</f>
        <v>-7.4970136819000555E-2</v>
      </c>
      <c r="AA26" s="2">
        <f>CORREL('Demo it Here'!$G$4:$G$16,'Demo it Here'!$AA$4:$AA$16)</f>
        <v>-5.405083736773366E-2</v>
      </c>
      <c r="AB26" s="2">
        <f>CORREL('Demo it Here'!$G$4:$G$16,'Demo it Here'!$AB$4:$AB$16)</f>
        <v>4.1315816329918577E-2</v>
      </c>
      <c r="AC26" s="2">
        <f>CORREL('Demo it Here'!$G$4:$G$16,'Demo it Here'!$AC$4:$AC$16)</f>
        <v>0.26817054126162193</v>
      </c>
      <c r="AD26" s="2">
        <f>CORREL('Demo it Here'!$G$4:$G$16,'Demo it Here'!$AD$4:$AD$16)</f>
        <v>0.58580997666190215</v>
      </c>
      <c r="AE26" s="2">
        <f>CORREL('Demo it Here'!$G$4:$G$16,'Demo it Here'!$AE$4:$AE$16)</f>
        <v>8.6743358108850074E-2</v>
      </c>
      <c r="AF26" s="2">
        <f>CORREL('Demo it Here'!$G$4:$G$16,'Demo it Here'!$AF$4:$AF$16)</f>
        <v>0.16783246707821761</v>
      </c>
      <c r="AG26" s="2">
        <f>CORREL('Demo it Here'!$G$4:$G$16,'Demo it Here'!$AG$4:$AG$16)</f>
        <v>0.64713881680061058</v>
      </c>
      <c r="AH26" s="2">
        <f>CORREL('Demo it Here'!$G$4:$G$16,'Demo it Here'!$AH$4:$AH$16)</f>
        <v>0.44839749657087163</v>
      </c>
      <c r="AI26" s="2">
        <f>CORREL('Demo it Here'!$G$4:$G$16,'Demo it Here'!$AI$4:$AI$16)</f>
        <v>1.6392386110935991E-2</v>
      </c>
      <c r="AJ26" s="2">
        <f>CORREL('Demo it Here'!$G$4:$G$16,'Demo it Here'!$AJ$4:$AJ$16)</f>
        <v>0.16432522917721859</v>
      </c>
      <c r="AK26" s="2">
        <f>CORREL('Demo it Here'!$G$4:$G$16,'Demo it Here'!$AK$4:$AK$16)</f>
        <v>0.39980474640497327</v>
      </c>
      <c r="AL26" s="2">
        <f>CORREL('Demo it Here'!$G$4:$G$16,'Demo it Here'!$AL$4:$AL$16)</f>
        <v>-1.2238080834144068E-2</v>
      </c>
      <c r="AM26" s="2">
        <f>CORREL('Demo it Here'!$G$4:$G$16,'Demo it Here'!$AM$4:$AM$16)</f>
        <v>0.19541631666299111</v>
      </c>
      <c r="AN26" s="2">
        <f>CORREL('Demo it Here'!$G$4:$G$16,'Demo it Here'!$AN$4:$AN$16)</f>
        <v>-0.32863247009819685</v>
      </c>
      <c r="AO26" s="2">
        <f>CORREL('Demo it Here'!$G$4:$G$16,'Demo it Here'!$AO$4:$AO$16)</f>
        <v>-0.28317969180687791</v>
      </c>
      <c r="AP26" s="2">
        <f>CORREL('Demo it Here'!$G$4:$G$16,'Demo it Here'!$AP$4:$AP$16)</f>
        <v>-0.22796129016976571</v>
      </c>
      <c r="AQ26" s="2">
        <f>CORREL('Demo it Here'!$G$4:$G$16,'Demo it Here'!$AQ$4:$AQ$16)</f>
        <v>0.14340672145196684</v>
      </c>
      <c r="AR26" s="2">
        <f>CORREL('Demo it Here'!$G$4:$G$16,'Demo it Here'!$AR$4:$AR$16)</f>
        <v>0.19540680151260131</v>
      </c>
    </row>
    <row r="27" spans="1:44" x14ac:dyDescent="0.2">
      <c r="A27" t="str">
        <f>'Demo it Here'!$H$3</f>
        <v>w ES PORT</v>
      </c>
      <c r="H27" s="19">
        <f>CORREL('Demo it Here'!$H$4:$H$16,'Demo it Here'!$H$4:$H$16)</f>
        <v>1</v>
      </c>
      <c r="I27" s="2">
        <f>CORREL('Demo it Here'!$H$4:$H$16,'Demo it Here'!$I$4:$I$16)</f>
        <v>-4.2917908854127468E-2</v>
      </c>
      <c r="J27" s="2">
        <f>CORREL('Demo it Here'!$H$4:$H$16,'Demo it Here'!$J$4:$J$16)</f>
        <v>-6.9699482753170866E-2</v>
      </c>
      <c r="K27" s="2">
        <f>CORREL('Demo it Here'!$H$4:$H$16,'Demo it Here'!$K$4:$K$16)</f>
        <v>6.5601668492848264E-2</v>
      </c>
      <c r="L27" s="2">
        <f>CORREL('Demo it Here'!$H$4:$H$16,'Demo it Here'!$L$4:$L$16)</f>
        <v>-0.20441844118389854</v>
      </c>
      <c r="M27" s="2">
        <f>CORREL('Demo it Here'!$H$4:$H$16,'Demo it Here'!$M$4:$M$16)</f>
        <v>-0.29245048678341634</v>
      </c>
      <c r="N27" s="2">
        <f>CORREL('Demo it Here'!$H$4:$H$16,'Demo it Here'!$N$4:$N$16)</f>
        <v>-0.11471449391139975</v>
      </c>
      <c r="O27" s="2">
        <f>CORREL('Demo it Here'!$H$4:$H$16,'Demo it Here'!$O$4:$O$16)</f>
        <v>0.19196406192914756</v>
      </c>
      <c r="P27" s="2">
        <f>CORREL('Demo it Here'!$H$4:$H$16,'Demo it Here'!$P$4:$P$16)</f>
        <v>3.1649527285861956E-2</v>
      </c>
      <c r="Q27" s="2">
        <f>CORREL('Demo it Here'!$H$4:$H$16,'Demo it Here'!$Q$4:$Q$16)</f>
        <v>-0.25710298418291988</v>
      </c>
      <c r="R27" s="2">
        <f>CORREL('Demo it Here'!$H$4:$H$16,'Demo it Here'!$R$4:$R$16)</f>
        <v>-0.26862091535005556</v>
      </c>
      <c r="S27" s="2">
        <f>CORREL('Demo it Here'!$H$4:$H$16,'Demo it Here'!$S$4:$S$16)</f>
        <v>-1.6500972186639262E-2</v>
      </c>
      <c r="T27" s="2">
        <f>CORREL('Demo it Here'!$H$4:$H$16,'Demo it Here'!$T$4:$T$16)</f>
        <v>1.1724624065291903E-2</v>
      </c>
      <c r="U27" s="2">
        <f>CORREL('Demo it Here'!$H$4:$H$16,'Demo it Here'!$U$4:$U$16)</f>
        <v>-0.14737286973739519</v>
      </c>
      <c r="V27" s="2">
        <f>CORREL('Demo it Here'!$H$4:$H$16,'Demo it Here'!$V$4:$V$16)</f>
        <v>0.43529327420442193</v>
      </c>
      <c r="W27" s="2">
        <f>CORREL('Demo it Here'!$H$4:$H$16,'Demo it Here'!$W$4:$W$16)</f>
        <v>-0.37001831364423482</v>
      </c>
      <c r="X27" s="2">
        <f>CORREL('Demo it Here'!$H$4:$H$16,'Demo it Here'!$X$4:$X$16)</f>
        <v>-0.62666117150507517</v>
      </c>
      <c r="Y27" s="2">
        <f>CORREL('Demo it Here'!$H$4:$H$16,'Demo it Here'!$Y$4:$Y$16)</f>
        <v>-0.32916754335190246</v>
      </c>
      <c r="Z27" s="2">
        <f>CORREL('Demo it Here'!$H$4:$H$16,'Demo it Here'!$Z$4:$Z$16)</f>
        <v>3.5646124843401295E-2</v>
      </c>
      <c r="AA27" s="2">
        <f>CORREL('Demo it Here'!$H$4:$H$16,'Demo it Here'!$AA$4:$AA$16)</f>
        <v>0.11493866815390008</v>
      </c>
      <c r="AB27" s="2">
        <f>CORREL('Demo it Here'!$H$4:$H$16,'Demo it Here'!$AB$4:$AB$16)</f>
        <v>-5.1671287638014159E-2</v>
      </c>
      <c r="AC27" s="2">
        <f>CORREL('Demo it Here'!$H$4:$H$16,'Demo it Here'!$AC$4:$AC$16)</f>
        <v>-0.23705714195895924</v>
      </c>
      <c r="AD27" s="2">
        <f>CORREL('Demo it Here'!$H$4:$H$16,'Demo it Here'!$AD$4:$AD$16)</f>
        <v>-0.48389490585058231</v>
      </c>
      <c r="AE27" s="2">
        <f>CORREL('Demo it Here'!$H$4:$H$16,'Demo it Here'!$AE$4:$AE$16)</f>
        <v>4.0084500638591133E-2</v>
      </c>
      <c r="AF27" s="2">
        <f>CORREL('Demo it Here'!$H$4:$H$16,'Demo it Here'!$AF$4:$AF$16)</f>
        <v>-3.7198395836106853E-2</v>
      </c>
      <c r="AG27" s="2">
        <f>CORREL('Demo it Here'!$H$4:$H$16,'Demo it Here'!$AG$4:$AG$16)</f>
        <v>-0.61938684377857156</v>
      </c>
      <c r="AH27" s="2">
        <f>CORREL('Demo it Here'!$H$4:$H$16,'Demo it Here'!$AH$4:$AH$16)</f>
        <v>-0.54796348378395299</v>
      </c>
      <c r="AI27" s="2">
        <f>CORREL('Demo it Here'!$H$4:$H$16,'Demo it Here'!$AI$4:$AI$16)</f>
        <v>1.4327876719884523E-2</v>
      </c>
      <c r="AJ27" s="2">
        <f>CORREL('Demo it Here'!$H$4:$H$16,'Demo it Here'!$AJ$4:$AJ$16)</f>
        <v>-0.25704219890277241</v>
      </c>
      <c r="AK27" s="2">
        <f>CORREL('Demo it Here'!$H$4:$H$16,'Demo it Here'!$AK$4:$AK$16)</f>
        <v>-0.28031273887541253</v>
      </c>
      <c r="AL27" s="2">
        <f>CORREL('Demo it Here'!$H$4:$H$16,'Demo it Here'!$AL$4:$AL$16)</f>
        <v>3.026135487102297E-3</v>
      </c>
      <c r="AM27" s="2">
        <f>CORREL('Demo it Here'!$H$4:$H$16,'Demo it Here'!$AM$4:$AM$16)</f>
        <v>-0.21631355746584341</v>
      </c>
      <c r="AN27" s="2">
        <f>CORREL('Demo it Here'!$H$4:$H$16,'Demo it Here'!$AN$4:$AN$16)</f>
        <v>0.34295246121258721</v>
      </c>
      <c r="AO27" s="2">
        <f>CORREL('Demo it Here'!$H$4:$H$16,'Demo it Here'!$AO$4:$AO$16)</f>
        <v>0.1662373224437099</v>
      </c>
      <c r="AP27" s="2">
        <f>CORREL('Demo it Here'!$H$4:$H$16,'Demo it Here'!$AP$4:$AP$16)</f>
        <v>0.18912415083014678</v>
      </c>
      <c r="AQ27" s="2">
        <f>CORREL('Demo it Here'!$H$4:$H$16,'Demo it Here'!$AQ$4:$AQ$16)</f>
        <v>-0.14138391365984151</v>
      </c>
      <c r="AR27" s="2">
        <f>CORREL('Demo it Here'!$H$4:$H$16,'Demo it Here'!$AR$4:$AR$16)</f>
        <v>-0.12931478195024604</v>
      </c>
    </row>
    <row r="28" spans="1:44" x14ac:dyDescent="0.2">
      <c r="A28" t="str">
        <f>'Demo it Here'!$I$3</f>
        <v>w EE LV LT</v>
      </c>
      <c r="I28" s="19">
        <f>CORREL('Demo it Here'!$I$4:$I$16,'Demo it Here'!$I$4:$I$16)</f>
        <v>1</v>
      </c>
      <c r="J28" s="2">
        <f>CORREL('Demo it Here'!$I$4:$I$16,'Demo it Here'!$J$4:$J$16)</f>
        <v>-0.11709573589679155</v>
      </c>
      <c r="K28" s="2">
        <f>CORREL('Demo it Here'!$I$4:$I$16,'Demo it Here'!$K$4:$K$16)</f>
        <v>6.251089871456017E-2</v>
      </c>
      <c r="L28" s="2">
        <f>CORREL('Demo it Here'!$I$4:$I$16,'Demo it Here'!$L$4:$L$16)</f>
        <v>0.58111615923200555</v>
      </c>
      <c r="M28" s="2">
        <f>CORREL('Demo it Here'!$I$4:$I$16,'Demo it Here'!$M$4:$M$16)</f>
        <v>-0.12055690299371077</v>
      </c>
      <c r="N28" s="2">
        <f>CORREL('Demo it Here'!$I$4:$I$16,'Demo it Here'!$N$4:$N$16)</f>
        <v>0.18000275306803507</v>
      </c>
      <c r="O28" s="2">
        <f>CORREL('Demo it Here'!$I$4:$I$16,'Demo it Here'!$O$4:$O$16)</f>
        <v>0.4450897585986367</v>
      </c>
      <c r="P28" s="2">
        <f>CORREL('Demo it Here'!$I$4:$I$16,'Demo it Here'!$P$4:$P$16)</f>
        <v>5.8180905069744715E-2</v>
      </c>
      <c r="Q28" s="2">
        <f>CORREL('Demo it Here'!$I$4:$I$16,'Demo it Here'!$Q$4:$Q$16)</f>
        <v>0.14958336114197698</v>
      </c>
      <c r="R28" s="2">
        <f>CORREL('Demo it Here'!$I$4:$I$16,'Demo it Here'!$R$4:$R$16)</f>
        <v>0.23828640217377214</v>
      </c>
      <c r="S28" s="2">
        <f>CORREL('Demo it Here'!$I$4:$I$16,'Demo it Here'!$S$4:$S$16)</f>
        <v>0.14585502461084787</v>
      </c>
      <c r="T28" s="2">
        <f>CORREL('Demo it Here'!$I$4:$I$16,'Demo it Here'!$T$4:$T$16)</f>
        <v>-5.1779271847566609E-2</v>
      </c>
      <c r="U28" s="2">
        <f>CORREL('Demo it Here'!$I$4:$I$16,'Demo it Here'!$U$4:$U$16)</f>
        <v>-0.24840489488994505</v>
      </c>
      <c r="V28" s="2">
        <f>CORREL('Demo it Here'!$I$4:$I$16,'Demo it Here'!$V$4:$V$16)</f>
        <v>0.27434210601522435</v>
      </c>
      <c r="W28" s="2">
        <f>CORREL('Demo it Here'!$I$4:$I$16,'Demo it Here'!$W$4:$W$16)</f>
        <v>0.24170921702840997</v>
      </c>
      <c r="X28" s="2">
        <f>CORREL('Demo it Here'!$I$4:$I$16,'Demo it Here'!$X$4:$X$16)</f>
        <v>0.6805649776152275</v>
      </c>
      <c r="Y28" s="2">
        <f>CORREL('Demo it Here'!$I$4:$I$16,'Demo it Here'!$Y$4:$Y$16)</f>
        <v>-5.1258198044554677E-2</v>
      </c>
      <c r="Z28" s="2">
        <f>CORREL('Demo it Here'!$I$4:$I$16,'Demo it Here'!$Z$4:$Z$16)</f>
        <v>2.4125645267874477E-2</v>
      </c>
      <c r="AA28" s="2">
        <f>CORREL('Demo it Here'!$I$4:$I$16,'Demo it Here'!$AA$4:$AA$16)</f>
        <v>0.41336216017884453</v>
      </c>
      <c r="AB28" s="2">
        <f>CORREL('Demo it Here'!$I$4:$I$16,'Demo it Here'!$AB$4:$AB$16)</f>
        <v>-0.13637035117059276</v>
      </c>
      <c r="AC28" s="2">
        <f>CORREL('Demo it Here'!$I$4:$I$16,'Demo it Here'!$AC$4:$AC$16)</f>
        <v>0.21178532865083904</v>
      </c>
      <c r="AD28" s="2">
        <f>CORREL('Demo it Here'!$I$4:$I$16,'Demo it Here'!$AD$4:$AD$16)</f>
        <v>0.70661859846155195</v>
      </c>
      <c r="AE28" s="2">
        <f>CORREL('Demo it Here'!$I$4:$I$16,'Demo it Here'!$AE$4:$AE$16)</f>
        <v>0.33179801456291058</v>
      </c>
      <c r="AF28" s="2">
        <f>CORREL('Demo it Here'!$I$4:$I$16,'Demo it Here'!$AF$4:$AF$16)</f>
        <v>0.27033585956700124</v>
      </c>
      <c r="AG28" s="2">
        <f>CORREL('Demo it Here'!$I$4:$I$16,'Demo it Here'!$AG$4:$AG$16)</f>
        <v>0.28515160595246175</v>
      </c>
      <c r="AH28" s="2">
        <f>CORREL('Demo it Here'!$I$4:$I$16,'Demo it Here'!$AH$4:$AH$16)</f>
        <v>0.2098330449804314</v>
      </c>
      <c r="AI28" s="2">
        <f>CORREL('Demo it Here'!$I$4:$I$16,'Demo it Here'!$AI$4:$AI$16)</f>
        <v>0.10180258598925776</v>
      </c>
      <c r="AJ28" s="2">
        <f>CORREL('Demo it Here'!$I$4:$I$16,'Demo it Here'!$AJ$4:$AJ$16)</f>
        <v>0.15824332003043612</v>
      </c>
      <c r="AK28" s="2">
        <f>CORREL('Demo it Here'!$I$4:$I$16,'Demo it Here'!$AK$4:$AK$16)</f>
        <v>0.71177638233360707</v>
      </c>
      <c r="AL28" s="2">
        <f>CORREL('Demo it Here'!$I$4:$I$16,'Demo it Here'!$AL$4:$AL$16)</f>
        <v>-9.1406736282641066E-2</v>
      </c>
      <c r="AM28" s="2">
        <f>CORREL('Demo it Here'!$I$4:$I$16,'Demo it Here'!$AM$4:$AM$16)</f>
        <v>6.1393431620556459E-2</v>
      </c>
      <c r="AN28" s="2">
        <f>CORREL('Demo it Here'!$I$4:$I$16,'Demo it Here'!$AN$4:$AN$16)</f>
        <v>0.22607126718145432</v>
      </c>
      <c r="AO28" s="2">
        <f>CORREL('Demo it Here'!$I$4:$I$16,'Demo it Here'!$AO$4:$AO$16)</f>
        <v>-0.24512506248896473</v>
      </c>
      <c r="AP28" s="2">
        <f>CORREL('Demo it Here'!$I$4:$I$16,'Demo it Here'!$AP$4:$AP$16)</f>
        <v>-0.15070493265232293</v>
      </c>
      <c r="AQ28" s="2">
        <f>CORREL('Demo it Here'!$I$4:$I$16,'Demo it Here'!$AQ$4:$AQ$16)</f>
        <v>0.37847366138193755</v>
      </c>
      <c r="AR28" s="2">
        <f>CORREL('Demo it Here'!$I$4:$I$16,'Demo it Here'!$AR$4:$AR$16)</f>
        <v>0.41714128634289055</v>
      </c>
    </row>
    <row r="29" spans="1:44" x14ac:dyDescent="0.2">
      <c r="A29" t="str">
        <f>'Demo it Here'!$J$3</f>
        <v>w SL SLK HU AUS CZ</v>
      </c>
      <c r="J29" s="19">
        <f>CORREL('Demo it Here'!$J$4:$J$16,'Demo it Here'!$J$4:$J$16)</f>
        <v>1.0000000000000002</v>
      </c>
      <c r="K29" s="2">
        <f>CORREL('Demo it Here'!$J$4:$J$16,'Demo it Here'!$K$4:$K$16)</f>
        <v>0.67488410528463105</v>
      </c>
      <c r="L29" s="2">
        <f>CORREL('Demo it Here'!$J$4:$J$16,'Demo it Here'!$L$4:$L$16)</f>
        <v>2.1823609186160529E-2</v>
      </c>
      <c r="M29" s="2">
        <f>CORREL('Demo it Here'!$J$4:$J$16,'Demo it Here'!$M$4:$M$16)</f>
        <v>0.705689144354399</v>
      </c>
      <c r="N29" s="2">
        <f>CORREL('Demo it Here'!$J$4:$J$16,'Demo it Here'!$N$4:$N$16)</f>
        <v>0.55217959543853279</v>
      </c>
      <c r="O29" s="2">
        <f>CORREL('Demo it Here'!$J$4:$J$16,'Demo it Here'!$O$4:$O$16)</f>
        <v>0.14467621958715099</v>
      </c>
      <c r="P29" s="2">
        <f>CORREL('Demo it Here'!$J$4:$J$16,'Demo it Here'!$P$4:$P$16)</f>
        <v>0.33552999687100449</v>
      </c>
      <c r="Q29" s="2">
        <f>CORREL('Demo it Here'!$J$4:$J$16,'Demo it Here'!$Q$4:$Q$16)</f>
        <v>-9.1855595102398255E-2</v>
      </c>
      <c r="R29" s="2">
        <f>CORREL('Demo it Here'!$J$4:$J$16,'Demo it Here'!$R$4:$R$16)</f>
        <v>-2.4623252265332105E-2</v>
      </c>
      <c r="S29" s="2">
        <f>CORREL('Demo it Here'!$J$4:$J$16,'Demo it Here'!$S$4:$S$16)</f>
        <v>-1.2070539224471126E-2</v>
      </c>
      <c r="T29" s="2">
        <f>CORREL('Demo it Here'!$J$4:$J$16,'Demo it Here'!$T$4:$T$16)</f>
        <v>0.39411789132017483</v>
      </c>
      <c r="U29" s="2">
        <f>CORREL('Demo it Here'!$J$4:$J$16,'Demo it Here'!$U$4:$U$16)</f>
        <v>-0.17264161560800956</v>
      </c>
      <c r="V29" s="2">
        <f>CORREL('Demo it Here'!$J$4:$J$16,'Demo it Here'!$V$4:$V$16)</f>
        <v>0.62852642009465665</v>
      </c>
      <c r="W29" s="2">
        <f>CORREL('Demo it Here'!$J$4:$J$16,'Demo it Here'!$W$4:$W$16)</f>
        <v>-0.27861916698241657</v>
      </c>
      <c r="X29" s="2">
        <f>CORREL('Demo it Here'!$J$4:$J$16,'Demo it Here'!$X$4:$X$16)</f>
        <v>-0.15579176771859815</v>
      </c>
      <c r="Y29" s="2">
        <f>CORREL('Demo it Here'!$J$4:$J$16,'Demo it Here'!$Y$4:$Y$16)</f>
        <v>0.905960191016564</v>
      </c>
      <c r="Z29" s="2">
        <f>CORREL('Demo it Here'!$J$4:$J$16,'Demo it Here'!$Z$4:$Z$16)</f>
        <v>0.83705334116794783</v>
      </c>
      <c r="AA29" s="2">
        <f>CORREL('Demo it Here'!$J$4:$J$16,'Demo it Here'!$AA$4:$AA$16)</f>
        <v>1.9936052369828931E-2</v>
      </c>
      <c r="AB29" s="2">
        <f>CORREL('Demo it Here'!$J$4:$J$16,'Demo it Here'!$AB$4:$AB$16)</f>
        <v>0.74061316795042609</v>
      </c>
      <c r="AC29" s="2">
        <f>CORREL('Demo it Here'!$J$4:$J$16,'Demo it Here'!$AC$4:$AC$16)</f>
        <v>0.56064012982893219</v>
      </c>
      <c r="AD29" s="2">
        <f>CORREL('Demo it Here'!$J$4:$J$16,'Demo it Here'!$AD$4:$AD$16)</f>
        <v>-0.14674966929634947</v>
      </c>
      <c r="AE29" s="2">
        <f>CORREL('Demo it Here'!$J$4:$J$16,'Demo it Here'!$AE$4:$AE$16)</f>
        <v>0.23152866810479875</v>
      </c>
      <c r="AF29" s="2">
        <f>CORREL('Demo it Here'!$J$4:$J$16,'Demo it Here'!$AF$4:$AF$16)</f>
        <v>-0.37502373885743767</v>
      </c>
      <c r="AG29" s="2">
        <f>CORREL('Demo it Here'!$J$4:$J$16,'Demo it Here'!$AG$4:$AG$16)</f>
        <v>0.33141822923539838</v>
      </c>
      <c r="AH29" s="2">
        <f>CORREL('Demo it Here'!$J$4:$J$16,'Demo it Here'!$AH$4:$AH$16)</f>
        <v>-6.8437466461405833E-3</v>
      </c>
      <c r="AI29" s="2">
        <f>CORREL('Demo it Here'!$J$4:$J$16,'Demo it Here'!$AI$4:$AI$16)</f>
        <v>0.24055663311621711</v>
      </c>
      <c r="AJ29" s="2">
        <f>CORREL('Demo it Here'!$J$4:$J$16,'Demo it Here'!$AJ$4:$AJ$16)</f>
        <v>-0.11160673968808722</v>
      </c>
      <c r="AK29" s="2">
        <f>CORREL('Demo it Here'!$J$4:$J$16,'Demo it Here'!$AK$4:$AK$16)</f>
        <v>-5.1617471997706249E-2</v>
      </c>
      <c r="AL29" s="2">
        <f>CORREL('Demo it Here'!$J$4:$J$16,'Demo it Here'!$AL$4:$AL$16)</f>
        <v>0.94440902352716061</v>
      </c>
      <c r="AM29" s="2">
        <f>CORREL('Demo it Here'!$J$4:$J$16,'Demo it Here'!$AM$4:$AM$16)</f>
        <v>0.809836131319842</v>
      </c>
      <c r="AN29" s="2">
        <f>CORREL('Demo it Here'!$J$4:$J$16,'Demo it Here'!$AN$4:$AN$16)</f>
        <v>-0.17184518985577321</v>
      </c>
      <c r="AO29" s="2">
        <f>CORREL('Demo it Here'!$J$4:$J$16,'Demo it Here'!$AO$4:$AO$16)</f>
        <v>0.62264390460705588</v>
      </c>
      <c r="AP29" s="2">
        <f>CORREL('Demo it Here'!$J$4:$J$16,'Demo it Here'!$AP$4:$AP$16)</f>
        <v>0.79733749567788148</v>
      </c>
      <c r="AQ29" s="2">
        <f>CORREL('Demo it Here'!$J$4:$J$16,'Demo it Here'!$AQ$4:$AQ$16)</f>
        <v>-0.1688447701724404</v>
      </c>
      <c r="AR29" s="2">
        <f>CORREL('Demo it Here'!$J$4:$J$16,'Demo it Here'!$AR$4:$AR$16)</f>
        <v>0.2244321147757827</v>
      </c>
    </row>
    <row r="30" spans="1:44" x14ac:dyDescent="0.2">
      <c r="A30" t="str">
        <f>'Demo it Here'!$K$3</f>
        <v>w ROM BUL</v>
      </c>
      <c r="K30" s="19">
        <f>CORREL('Demo it Here'!$K$4:$K$16,'Demo it Here'!$K$4:$K$16)</f>
        <v>1.0000000000000002</v>
      </c>
      <c r="L30" s="2">
        <f>CORREL('Demo it Here'!$K$4:$K$16,'Demo it Here'!$L$4:$L$16)</f>
        <v>-0.11786152335651398</v>
      </c>
      <c r="M30" s="2">
        <f>CORREL('Demo it Here'!$K$4:$K$16,'Demo it Here'!$M$4:$M$16)</f>
        <v>0.4681725641769286</v>
      </c>
      <c r="N30" s="2">
        <f>CORREL('Demo it Here'!$K$4:$K$16,'Demo it Here'!$N$4:$N$16)</f>
        <v>0.48075314340424768</v>
      </c>
      <c r="O30" s="2">
        <f>CORREL('Demo it Here'!$K$4:$K$16,'Demo it Here'!$O$4:$O$16)</f>
        <v>0.24092603974916865</v>
      </c>
      <c r="P30" s="2">
        <f>CORREL('Demo it Here'!$K$4:$K$16,'Demo it Here'!$P$4:$P$16)</f>
        <v>2.9678165881311069E-2</v>
      </c>
      <c r="Q30" s="2">
        <f>CORREL('Demo it Here'!$K$4:$K$16,'Demo it Here'!$Q$4:$Q$16)</f>
        <v>-0.42569534122660696</v>
      </c>
      <c r="R30" s="2">
        <f>CORREL('Demo it Here'!$K$4:$K$16,'Demo it Here'!$R$4:$R$16)</f>
        <v>-0.15106716274432724</v>
      </c>
      <c r="S30" s="2">
        <f>CORREL('Demo it Here'!$K$4:$K$16,'Demo it Here'!$S$4:$S$16)</f>
        <v>-0.22898462520899346</v>
      </c>
      <c r="T30" s="2">
        <f>CORREL('Demo it Here'!$K$4:$K$16,'Demo it Here'!$T$4:$T$16)</f>
        <v>0.32579296374313216</v>
      </c>
      <c r="U30" s="2">
        <f>CORREL('Demo it Here'!$K$4:$K$16,'Demo it Here'!$U$4:$U$16)</f>
        <v>-0.11481419073702882</v>
      </c>
      <c r="V30" s="2">
        <f>CORREL('Demo it Here'!$K$4:$K$16,'Demo it Here'!$V$4:$V$16)</f>
        <v>0.55332447931241313</v>
      </c>
      <c r="W30" s="2">
        <f>CORREL('Demo it Here'!$K$4:$K$16,'Demo it Here'!$W$4:$W$16)</f>
        <v>-0.26189202467847211</v>
      </c>
      <c r="X30" s="2">
        <f>CORREL('Demo it Here'!$K$4:$K$16,'Demo it Here'!$X$4:$X$16)</f>
        <v>-0.17344062331707108</v>
      </c>
      <c r="Y30" s="2">
        <f>CORREL('Demo it Here'!$K$4:$K$16,'Demo it Here'!$Y$4:$Y$16)</f>
        <v>0.691507250902757</v>
      </c>
      <c r="Z30" s="2">
        <f>CORREL('Demo it Here'!$K$4:$K$16,'Demo it Here'!$Z$4:$Z$16)</f>
        <v>0.82193821369985753</v>
      </c>
      <c r="AA30" s="2">
        <f>CORREL('Demo it Here'!$K$4:$K$16,'Demo it Here'!$AA$4:$AA$16)</f>
        <v>7.0697565621211836E-2</v>
      </c>
      <c r="AB30" s="2">
        <f>CORREL('Demo it Here'!$K$4:$K$16,'Demo it Here'!$AB$4:$AB$16)</f>
        <v>0.57719469069045437</v>
      </c>
      <c r="AC30" s="2">
        <f>CORREL('Demo it Here'!$K$4:$K$16,'Demo it Here'!$AC$4:$AC$16)</f>
        <v>0.44346728150904163</v>
      </c>
      <c r="AD30" s="2">
        <f>CORREL('Demo it Here'!$K$4:$K$16,'Demo it Here'!$AD$4:$AD$16)</f>
        <v>-0.1305501395947985</v>
      </c>
      <c r="AE30" s="2">
        <f>CORREL('Demo it Here'!$K$4:$K$16,'Demo it Here'!$AE$4:$AE$16)</f>
        <v>1.3678780020867991E-2</v>
      </c>
      <c r="AF30" s="2">
        <f>CORREL('Demo it Here'!$K$4:$K$16,'Demo it Here'!$AF$4:$AF$16)</f>
        <v>-0.60456620216698698</v>
      </c>
      <c r="AG30" s="2">
        <f>CORREL('Demo it Here'!$K$4:$K$16,'Demo it Here'!$AG$4:$AG$16)</f>
        <v>0.10629355511107452</v>
      </c>
      <c r="AH30" s="2">
        <f>CORREL('Demo it Here'!$K$4:$K$16,'Demo it Here'!$AH$4:$AH$16)</f>
        <v>0.28216419801423026</v>
      </c>
      <c r="AI30" s="2">
        <f>CORREL('Demo it Here'!$K$4:$K$16,'Demo it Here'!$AI$4:$AI$16)</f>
        <v>0.37000070106617411</v>
      </c>
      <c r="AJ30" s="2">
        <f>CORREL('Demo it Here'!$K$4:$K$16,'Demo it Here'!$AJ$4:$AJ$16)</f>
        <v>0.12894937234344814</v>
      </c>
      <c r="AK30" s="2">
        <f>CORREL('Demo it Here'!$K$4:$K$16,'Demo it Here'!$AK$4:$AK$16)</f>
        <v>-0.20742238825373474</v>
      </c>
      <c r="AL30" s="2">
        <f>CORREL('Demo it Here'!$K$4:$K$16,'Demo it Here'!$AL$4:$AL$16)</f>
        <v>0.79145689372284012</v>
      </c>
      <c r="AM30" s="2">
        <f>CORREL('Demo it Here'!$K$4:$K$16,'Demo it Here'!$AM$4:$AM$16)</f>
        <v>0.71558042849816161</v>
      </c>
      <c r="AN30" s="2">
        <f>CORREL('Demo it Here'!$K$4:$K$16,'Demo it Here'!$AN$4:$AN$16)</f>
        <v>6.0460557933369796E-2</v>
      </c>
      <c r="AO30" s="2">
        <f>CORREL('Demo it Here'!$K$4:$K$16,'Demo it Here'!$AO$4:$AO$16)</f>
        <v>0.87246251978240741</v>
      </c>
      <c r="AP30" s="2">
        <f>CORREL('Demo it Here'!$K$4:$K$16,'Demo it Here'!$AP$4:$AP$16)</f>
        <v>0.74980892504378338</v>
      </c>
      <c r="AQ30" s="2">
        <f>CORREL('Demo it Here'!$K$4:$K$16,'Demo it Here'!$AQ$4:$AQ$16)</f>
        <v>0.35000712199966438</v>
      </c>
      <c r="AR30" s="2">
        <f>CORREL('Demo it Here'!$K$4:$K$16,'Demo it Here'!$AR$4:$AR$16)</f>
        <v>0.11255699807336755</v>
      </c>
    </row>
    <row r="31" spans="1:44" x14ac:dyDescent="0.2">
      <c r="A31" t="str">
        <f>'Demo it Here'!$L$3</f>
        <v>w FIN</v>
      </c>
      <c r="L31" s="19">
        <f>CORREL('Demo it Here'!$L$4:$L$16,'Demo it Here'!$L$4:$L$16)</f>
        <v>1.0000000000000002</v>
      </c>
      <c r="M31" s="2">
        <f>CORREL('Demo it Here'!$L$4:$L$16,'Demo it Here'!$M$4:$M$16)</f>
        <v>-0.17319352754210804</v>
      </c>
      <c r="N31" s="2">
        <f>CORREL('Demo it Here'!$L$4:$L$16,'Demo it Here'!$N$4:$N$16)</f>
        <v>-2.8776532838437768E-2</v>
      </c>
      <c r="O31" s="2">
        <f>CORREL('Demo it Here'!$L$4:$L$16,'Demo it Here'!$O$4:$O$16)</f>
        <v>4.0844732841834666E-2</v>
      </c>
      <c r="P31" s="2">
        <f>CORREL('Demo it Here'!$L$4:$L$16,'Demo it Here'!$P$4:$P$16)</f>
        <v>-0.39802622889081152</v>
      </c>
      <c r="Q31" s="2">
        <f>CORREL('Demo it Here'!$L$4:$L$16,'Demo it Here'!$Q$4:$Q$16)</f>
        <v>0.41905216673397699</v>
      </c>
      <c r="R31" s="2">
        <f>CORREL('Demo it Here'!$L$4:$L$16,'Demo it Here'!$R$4:$R$16)</f>
        <v>9.5462686487825618E-2</v>
      </c>
      <c r="S31" s="2">
        <f>CORREL('Demo it Here'!$L$4:$L$16,'Demo it Here'!$S$4:$S$16)</f>
        <v>0.36672633253332954</v>
      </c>
      <c r="T31" s="2">
        <f>CORREL('Demo it Here'!$L$4:$L$16,'Demo it Here'!$T$4:$T$16)</f>
        <v>-6.569611978093641E-2</v>
      </c>
      <c r="U31" s="2">
        <f>CORREL('Demo it Here'!$L$4:$L$16,'Demo it Here'!$U$4:$U$16)</f>
        <v>-3.1802086219496366E-2</v>
      </c>
      <c r="V31" s="2">
        <f>CORREL('Demo it Here'!$L$4:$L$16,'Demo it Here'!$V$4:$V$16)</f>
        <v>0.35960312119137039</v>
      </c>
      <c r="W31" s="2">
        <f>CORREL('Demo it Here'!$L$4:$L$16,'Demo it Here'!$W$4:$W$16)</f>
        <v>-0.11890462315026427</v>
      </c>
      <c r="X31" s="2">
        <f>CORREL('Demo it Here'!$L$4:$L$16,'Demo it Here'!$X$4:$X$16)</f>
        <v>0.63016433542161865</v>
      </c>
      <c r="Y31" s="2">
        <f>CORREL('Demo it Here'!$L$4:$L$16,'Demo it Here'!$Y$4:$Y$16)</f>
        <v>4.2642707356908748E-2</v>
      </c>
      <c r="Z31" s="2">
        <f>CORREL('Demo it Here'!$L$4:$L$16,'Demo it Here'!$Z$4:$Z$16)</f>
        <v>-1.9828411708069097E-2</v>
      </c>
      <c r="AA31" s="2">
        <f>CORREL('Demo it Here'!$L$4:$L$16,'Demo it Here'!$AA$4:$AA$16)</f>
        <v>0.77081296158618495</v>
      </c>
      <c r="AB31" s="2">
        <f>CORREL('Demo it Here'!$L$4:$L$16,'Demo it Here'!$AB$4:$AB$16)</f>
        <v>-0.227941993508397</v>
      </c>
      <c r="AC31" s="2">
        <f>CORREL('Demo it Here'!$L$4:$L$16,'Demo it Here'!$AC$4:$AC$16)</f>
        <v>-0.14361416928006904</v>
      </c>
      <c r="AD31" s="2">
        <f>CORREL('Demo it Here'!$L$4:$L$16,'Demo it Here'!$AD$4:$AD$16)</f>
        <v>0.53349955566573903</v>
      </c>
      <c r="AE31" s="2">
        <f>CORREL('Demo it Here'!$L$4:$L$16,'Demo it Here'!$AE$4:$AE$16)</f>
        <v>-0.26801408619860662</v>
      </c>
      <c r="AF31" s="2">
        <f>CORREL('Demo it Here'!$L$4:$L$16,'Demo it Here'!$AF$4:$AF$16)</f>
        <v>-3.7148654542208503E-2</v>
      </c>
      <c r="AG31" s="2">
        <f>CORREL('Demo it Here'!$L$4:$L$16,'Demo it Here'!$AG$4:$AG$16)</f>
        <v>0.13725365860759581</v>
      </c>
      <c r="AH31" s="2">
        <f>CORREL('Demo it Here'!$L$4:$L$16,'Demo it Here'!$AH$4:$AH$16)</f>
        <v>-0.10810068760652432</v>
      </c>
      <c r="AI31" s="2">
        <f>CORREL('Demo it Here'!$L$4:$L$16,'Demo it Here'!$AI$4:$AI$16)</f>
        <v>0.393795374372786</v>
      </c>
      <c r="AJ31" s="2">
        <f>CORREL('Demo it Here'!$L$4:$L$16,'Demo it Here'!$AJ$4:$AJ$16)</f>
        <v>-0.16124649742473665</v>
      </c>
      <c r="AK31" s="2">
        <f>CORREL('Demo it Here'!$L$4:$L$16,'Demo it Here'!$AK$4:$AK$16)</f>
        <v>0.26435538564045802</v>
      </c>
      <c r="AL31" s="2">
        <f>CORREL('Demo it Here'!$L$4:$L$16,'Demo it Here'!$AL$4:$AL$16)</f>
        <v>-5.3420654307927626E-2</v>
      </c>
      <c r="AM31" s="2">
        <f>CORREL('Demo it Here'!$L$4:$L$16,'Demo it Here'!$AM$4:$AM$16)</f>
        <v>0.1610985549814907</v>
      </c>
      <c r="AN31" s="2">
        <f>CORREL('Demo it Here'!$L$4:$L$16,'Demo it Here'!$AN$4:$AN$16)</f>
        <v>0.26141798016653817</v>
      </c>
      <c r="AO31" s="2">
        <f>CORREL('Demo it Here'!$L$4:$L$16,'Demo it Here'!$AO$4:$AO$16)</f>
        <v>-0.42044342738123147</v>
      </c>
      <c r="AP31" s="2">
        <f>CORREL('Demo it Here'!$L$4:$L$16,'Demo it Here'!$AP$4:$AP$16)</f>
        <v>-9.2334430258002392E-2</v>
      </c>
      <c r="AQ31" s="2">
        <f>CORREL('Demo it Here'!$L$4:$L$16,'Demo it Here'!$AQ$4:$AQ$16)</f>
        <v>-7.8155989785387098E-2</v>
      </c>
      <c r="AR31" s="2">
        <f>CORREL('Demo it Here'!$L$4:$L$16,'Demo it Here'!$AR$4:$AR$16)</f>
        <v>5.2410564611681407E-2</v>
      </c>
    </row>
    <row r="32" spans="1:44" x14ac:dyDescent="0.2">
      <c r="A32" t="str">
        <f>'Demo it Here'!$M$3</f>
        <v>w GER</v>
      </c>
      <c r="M32" s="19">
        <f>CORREL('Demo it Here'!$M$4:$M$16,'Demo it Here'!$M$4:$M$16)</f>
        <v>0.99999999999999989</v>
      </c>
      <c r="N32" s="2">
        <f>CORREL('Demo it Here'!$M$4:$M$16,'Demo it Here'!$N$4:$N$16)</f>
        <v>0.3142435644231959</v>
      </c>
      <c r="O32" s="2">
        <f>CORREL('Demo it Here'!$M$4:$M$16,'Demo it Here'!$O$4:$O$16)</f>
        <v>0.36193664608527726</v>
      </c>
      <c r="P32" s="2">
        <f>CORREL('Demo it Here'!$M$4:$M$16,'Demo it Here'!$P$4:$P$16)</f>
        <v>0.44616222436084724</v>
      </c>
      <c r="Q32" s="2">
        <f>CORREL('Demo it Here'!$M$4:$M$16,'Demo it Here'!$Q$4:$Q$16)</f>
        <v>0.15214077178071203</v>
      </c>
      <c r="R32" s="2">
        <f>CORREL('Demo it Here'!$M$4:$M$16,'Demo it Here'!$R$4:$R$16)</f>
        <v>0.35850544812092933</v>
      </c>
      <c r="S32" s="2">
        <f>CORREL('Demo it Here'!$M$4:$M$16,'Demo it Here'!$S$4:$S$16)</f>
        <v>0.19021863937811956</v>
      </c>
      <c r="T32" s="2">
        <f>CORREL('Demo it Here'!$M$4:$M$16,'Demo it Here'!$T$4:$T$16)</f>
        <v>0.27142081647830157</v>
      </c>
      <c r="U32" s="2">
        <f>CORREL('Demo it Here'!$M$4:$M$16,'Demo it Here'!$U$4:$U$16)</f>
        <v>-0.27766696866852647</v>
      </c>
      <c r="V32" s="2">
        <f>CORREL('Demo it Here'!$M$4:$M$16,'Demo it Here'!$V$4:$V$16)</f>
        <v>0.12357688762663288</v>
      </c>
      <c r="W32" s="2">
        <f>CORREL('Demo it Here'!$M$4:$M$16,'Demo it Here'!$W$4:$W$16)</f>
        <v>8.9517962609058949E-2</v>
      </c>
      <c r="X32" s="2">
        <f>CORREL('Demo it Here'!$M$4:$M$16,'Demo it Here'!$X$4:$X$16)</f>
        <v>-1.5033360003331943E-2</v>
      </c>
      <c r="Y32" s="2">
        <f>CORREL('Demo it Here'!$M$4:$M$16,'Demo it Here'!$Y$4:$Y$16)</f>
        <v>0.5733466725408054</v>
      </c>
      <c r="Z32" s="2">
        <f>CORREL('Demo it Here'!$M$4:$M$16,'Demo it Here'!$Z$4:$Z$16)</f>
        <v>0.61776263004498133</v>
      </c>
      <c r="AA32" s="2">
        <f>CORREL('Demo it Here'!$M$4:$M$16,'Demo it Here'!$AA$4:$AA$16)</f>
        <v>-0.1852697964311916</v>
      </c>
      <c r="AB32" s="2">
        <f>CORREL('Demo it Here'!$M$4:$M$16,'Demo it Here'!$AB$4:$AB$16)</f>
        <v>0.93867220034612187</v>
      </c>
      <c r="AC32" s="2">
        <f>CORREL('Demo it Here'!$M$4:$M$16,'Demo it Here'!$AC$4:$AC$16)</f>
        <v>0.50225138420169169</v>
      </c>
      <c r="AD32" s="2">
        <f>CORREL('Demo it Here'!$M$4:$M$16,'Demo it Here'!$AD$4:$AD$16)</f>
        <v>6.286886990272289E-2</v>
      </c>
      <c r="AE32" s="2">
        <f>CORREL('Demo it Here'!$M$4:$M$16,'Demo it Here'!$AE$4:$AE$16)</f>
        <v>0.40151355786140525</v>
      </c>
      <c r="AF32" s="2">
        <f>CORREL('Demo it Here'!$M$4:$M$16,'Demo it Here'!$AF$4:$AF$16)</f>
        <v>-0.21360299486677575</v>
      </c>
      <c r="AG32" s="2">
        <f>CORREL('Demo it Here'!$M$4:$M$16,'Demo it Here'!$AG$4:$AG$16)</f>
        <v>0.35650317118558328</v>
      </c>
      <c r="AH32" s="2">
        <f>CORREL('Demo it Here'!$M$4:$M$16,'Demo it Here'!$AH$4:$AH$16)</f>
        <v>0.13336832040140673</v>
      </c>
      <c r="AI32" s="2">
        <f>CORREL('Demo it Here'!$M$4:$M$16,'Demo it Here'!$AI$4:$AI$16)</f>
        <v>-0.22139908680642326</v>
      </c>
      <c r="AJ32" s="2">
        <f>CORREL('Demo it Here'!$M$4:$M$16,'Demo it Here'!$AJ$4:$AJ$16)</f>
        <v>0.32714444852271568</v>
      </c>
      <c r="AK32" s="2">
        <f>CORREL('Demo it Here'!$M$4:$M$16,'Demo it Here'!$AK$4:$AK$16)</f>
        <v>2.8691450275836361E-2</v>
      </c>
      <c r="AL32" s="2">
        <f>CORREL('Demo it Here'!$M$4:$M$16,'Demo it Here'!$AL$4:$AL$16)</f>
        <v>0.73657052280285185</v>
      </c>
      <c r="AM32" s="2">
        <f>CORREL('Demo it Here'!$M$4:$M$16,'Demo it Here'!$AM$4:$AM$16)</f>
        <v>0.66976301033708696</v>
      </c>
      <c r="AN32" s="2">
        <f>CORREL('Demo it Here'!$M$4:$M$16,'Demo it Here'!$AN$4:$AN$16)</f>
        <v>-0.30892578680325206</v>
      </c>
      <c r="AO32" s="2">
        <f>CORREL('Demo it Here'!$M$4:$M$16,'Demo it Here'!$AO$4:$AO$16)</f>
        <v>0.58709398572426807</v>
      </c>
      <c r="AP32" s="2">
        <f>CORREL('Demo it Here'!$M$4:$M$16,'Demo it Here'!$AP$4:$AP$16)</f>
        <v>0.46682288111002829</v>
      </c>
      <c r="AQ32" s="2">
        <f>CORREL('Demo it Here'!$M$4:$M$16,'Demo it Here'!$AQ$4:$AQ$16)</f>
        <v>0.14118239311552302</v>
      </c>
      <c r="AR32" s="2">
        <f>CORREL('Demo it Here'!$M$4:$M$16,'Demo it Here'!$AR$4:$AR$16)</f>
        <v>0.17341259864981565</v>
      </c>
    </row>
    <row r="33" spans="1:44" x14ac:dyDescent="0.2">
      <c r="A33" t="str">
        <f>'Demo it Here'!$N$3</f>
        <v xml:space="preserve">w POL </v>
      </c>
      <c r="N33" s="19">
        <f>CORREL('Demo it Here'!$N$4:$N$16,'Demo it Here'!$N$4:$N$16)</f>
        <v>0.99999999999999978</v>
      </c>
      <c r="O33" s="2">
        <f>CORREL('Demo it Here'!$N$4:$N$16,'Demo it Here'!$O$4:$O$16)</f>
        <v>0.3734186843933176</v>
      </c>
      <c r="P33" s="2">
        <f>CORREL('Demo it Here'!$N$4:$N$16,'Demo it Here'!$P$4:$P$16)</f>
        <v>0.47373044946714044</v>
      </c>
      <c r="Q33" s="2">
        <f>CORREL('Demo it Here'!$N$4:$N$16,'Demo it Here'!$Q$4:$Q$16)</f>
        <v>-0.10681914826343</v>
      </c>
      <c r="R33" s="2">
        <f>CORREL('Demo it Here'!$N$4:$N$16,'Demo it Here'!$R$4:$R$16)</f>
        <v>9.8680184883377011E-3</v>
      </c>
      <c r="S33" s="2">
        <f>CORREL('Demo it Here'!$N$4:$N$16,'Demo it Here'!$S$4:$S$16)</f>
        <v>-0.23507337789914146</v>
      </c>
      <c r="T33" s="2">
        <f>CORREL('Demo it Here'!$N$4:$N$16,'Demo it Here'!$T$4:$T$16)</f>
        <v>0.6624851762141456</v>
      </c>
      <c r="U33" s="2">
        <f>CORREL('Demo it Here'!$N$4:$N$16,'Demo it Here'!$U$4:$U$16)</f>
        <v>0.21763433647931241</v>
      </c>
      <c r="V33" s="2">
        <f>CORREL('Demo it Here'!$N$4:$N$16,'Demo it Here'!$V$4:$V$16)</f>
        <v>0.53684683694475444</v>
      </c>
      <c r="W33" s="2">
        <f>CORREL('Demo it Here'!$N$4:$N$16,'Demo it Here'!$W$4:$W$16)</f>
        <v>-7.3795063312300263E-2</v>
      </c>
      <c r="X33" s="2">
        <f>CORREL('Demo it Here'!$N$4:$N$16,'Demo it Here'!$X$4:$X$16)</f>
        <v>-8.0622090911684104E-3</v>
      </c>
      <c r="Y33" s="2">
        <f>CORREL('Demo it Here'!$N$4:$N$16,'Demo it Here'!$Y$4:$Y$16)</f>
        <v>0.64779140153134718</v>
      </c>
      <c r="Z33" s="2">
        <f>CORREL('Demo it Here'!$N$4:$N$16,'Demo it Here'!$Z$4:$Z$16)</f>
        <v>0.48318768136571083</v>
      </c>
      <c r="AA33" s="2">
        <f>CORREL('Demo it Here'!$N$4:$N$16,'Demo it Here'!$AA$4:$AA$16)</f>
        <v>-0.14318863964302081</v>
      </c>
      <c r="AB33" s="2">
        <f>CORREL('Demo it Here'!$N$4:$N$16,'Demo it Here'!$AB$4:$AB$16)</f>
        <v>0.27209362108725554</v>
      </c>
      <c r="AC33" s="2">
        <f>CORREL('Demo it Here'!$N$4:$N$16,'Demo it Here'!$AC$4:$AC$16)</f>
        <v>0.79023796754343723</v>
      </c>
      <c r="AD33" s="2">
        <f>CORREL('Demo it Here'!$N$4:$N$16,'Demo it Here'!$AD$4:$AD$16)</f>
        <v>0.15934350852807577</v>
      </c>
      <c r="AE33" s="2">
        <f>CORREL('Demo it Here'!$N$4:$N$16,'Demo it Here'!$AE$4:$AE$16)</f>
        <v>0.41773499414906573</v>
      </c>
      <c r="AF33" s="2">
        <f>CORREL('Demo it Here'!$N$4:$N$16,'Demo it Here'!$AF$4:$AF$16)</f>
        <v>-7.1121822507916654E-2</v>
      </c>
      <c r="AG33" s="2">
        <f>CORREL('Demo it Here'!$N$4:$N$16,'Demo it Here'!$AG$4:$AG$16)</f>
        <v>0.3504235487643953</v>
      </c>
      <c r="AH33" s="2">
        <f>CORREL('Demo it Here'!$N$4:$N$16,'Demo it Here'!$AH$4:$AH$16)</f>
        <v>3.3725310310098587E-2</v>
      </c>
      <c r="AI33" s="2">
        <f>CORREL('Demo it Here'!$N$4:$N$16,'Demo it Here'!$AI$4:$AI$16)</f>
        <v>0.51494842438371791</v>
      </c>
      <c r="AJ33" s="2">
        <f>CORREL('Demo it Here'!$N$4:$N$16,'Demo it Here'!$AJ$4:$AJ$16)</f>
        <v>-0.25285305281778075</v>
      </c>
      <c r="AK33" s="2">
        <f>CORREL('Demo it Here'!$N$4:$N$16,'Demo it Here'!$AK$4:$AK$16)</f>
        <v>0.37343947323655557</v>
      </c>
      <c r="AL33" s="2">
        <f>CORREL('Demo it Here'!$N$4:$N$16,'Demo it Here'!$AL$4:$AL$16)</f>
        <v>0.63108868340019819</v>
      </c>
      <c r="AM33" s="2">
        <f>CORREL('Demo it Here'!$N$4:$N$16,'Demo it Here'!$AM$4:$AM$16)</f>
        <v>0.4848994553155469</v>
      </c>
      <c r="AN33" s="2">
        <f>CORREL('Demo it Here'!$N$4:$N$16,'Demo it Here'!$AN$4:$AN$16)</f>
        <v>-0.15499822516954906</v>
      </c>
      <c r="AO33" s="2">
        <f>CORREL('Demo it Here'!$N$4:$N$16,'Demo it Here'!$AO$4:$AO$16)</f>
        <v>0.32949349064315092</v>
      </c>
      <c r="AP33" s="2">
        <f>CORREL('Demo it Here'!$N$4:$N$16,'Demo it Here'!$AP$4:$AP$16)</f>
        <v>0.59007146787696674</v>
      </c>
      <c r="AQ33" s="2">
        <f>CORREL('Demo it Here'!$N$4:$N$16,'Demo it Here'!$AQ$4:$AQ$16)</f>
        <v>0.25262651651374718</v>
      </c>
      <c r="AR33" s="2">
        <f>CORREL('Demo it Here'!$N$4:$N$16,'Demo it Here'!$AR$4:$AR$16)</f>
        <v>0.40320395825354444</v>
      </c>
    </row>
    <row r="34" spans="1:44" x14ac:dyDescent="0.2">
      <c r="A34" t="str">
        <f>'Demo it Here'!$O$3</f>
        <v>w SWE</v>
      </c>
      <c r="O34" s="19">
        <f>CORREL('Demo it Here'!$O$4:$O$16,'Demo it Here'!$O$4:$O$16)</f>
        <v>1.0000000000000002</v>
      </c>
      <c r="P34" s="2">
        <f>CORREL('Demo it Here'!$O$4:$O$16,'Demo it Here'!$P$4:$P$16)</f>
        <v>0.23496968900248907</v>
      </c>
      <c r="Q34" s="2">
        <f>CORREL('Demo it Here'!$O$4:$O$16,'Demo it Here'!$Q$4:$Q$16)</f>
        <v>0.21647533471392608</v>
      </c>
      <c r="R34" s="2">
        <f>CORREL('Demo it Here'!$O$4:$O$16,'Demo it Here'!$R$4:$R$16)</f>
        <v>0.61778732020846128</v>
      </c>
      <c r="S34" s="2">
        <f>CORREL('Demo it Here'!$O$4:$O$16,'Demo it Here'!$S$4:$S$16)</f>
        <v>0.15980514032250034</v>
      </c>
      <c r="T34" s="2">
        <f>CORREL('Demo it Here'!$O$4:$O$16,'Demo it Here'!$T$4:$T$16)</f>
        <v>0.26562777048523462</v>
      </c>
      <c r="U34" s="2">
        <f>CORREL('Demo it Here'!$O$4:$O$16,'Demo it Here'!$U$4:$U$16)</f>
        <v>-0.10978264361725597</v>
      </c>
      <c r="V34" s="2">
        <f>CORREL('Demo it Here'!$O$4:$O$16,'Demo it Here'!$V$4:$V$16)</f>
        <v>0.25846189440071066</v>
      </c>
      <c r="W34" s="2">
        <f>CORREL('Demo it Here'!$O$4:$O$16,'Demo it Here'!$W$4:$W$16)</f>
        <v>-0.21381071540083821</v>
      </c>
      <c r="X34" s="2">
        <f>CORREL('Demo it Here'!$O$4:$O$16,'Demo it Here'!$X$4:$X$16)</f>
        <v>6.2003717209366468E-2</v>
      </c>
      <c r="Y34" s="2">
        <f>CORREL('Demo it Here'!$O$4:$O$16,'Demo it Here'!$Y$4:$Y$16)</f>
        <v>8.2643640483584455E-2</v>
      </c>
      <c r="Z34" s="2">
        <f>CORREL('Demo it Here'!$O$4:$O$16,'Demo it Here'!$Z$4:$Z$16)</f>
        <v>0.13075965707702736</v>
      </c>
      <c r="AA34" s="2">
        <f>CORREL('Demo it Here'!$O$4:$O$16,'Demo it Here'!$AA$4:$AA$16)</f>
        <v>0.19815831899368985</v>
      </c>
      <c r="AB34" s="2">
        <f>CORREL('Demo it Here'!$O$4:$O$16,'Demo it Here'!$AB$4:$AB$16)</f>
        <v>0.32650477800024758</v>
      </c>
      <c r="AC34" s="2">
        <f>CORREL('Demo it Here'!$O$4:$O$16,'Demo it Here'!$AC$4:$AC$16)</f>
        <v>0.4814663782297659</v>
      </c>
      <c r="AD34" s="2">
        <f>CORREL('Demo it Here'!$O$4:$O$16,'Demo it Here'!$AD$4:$AD$16)</f>
        <v>0.52938495570984101</v>
      </c>
      <c r="AE34" s="2">
        <f>CORREL('Demo it Here'!$O$4:$O$16,'Demo it Here'!$AE$4:$AE$16)</f>
        <v>0.43884565812337667</v>
      </c>
      <c r="AF34" s="2">
        <f>CORREL('Demo it Here'!$O$4:$O$16,'Demo it Here'!$AF$4:$AF$16)</f>
        <v>0.35013635069364085</v>
      </c>
      <c r="AG34" s="2">
        <f>CORREL('Demo it Here'!$O$4:$O$16,'Demo it Here'!$AG$4:$AG$16)</f>
        <v>0.37376790349617522</v>
      </c>
      <c r="AH34" s="2">
        <f>CORREL('Demo it Here'!$O$4:$O$16,'Demo it Here'!$AH$4:$AH$16)</f>
        <v>-0.28758248547345189</v>
      </c>
      <c r="AI34" s="2">
        <f>CORREL('Demo it Here'!$O$4:$O$16,'Demo it Here'!$AI$4:$AI$16)</f>
        <v>5.7696991670007844E-2</v>
      </c>
      <c r="AJ34" s="2">
        <f>CORREL('Demo it Here'!$O$4:$O$16,'Demo it Here'!$AJ$4:$AJ$16)</f>
        <v>2.8146290543497827E-2</v>
      </c>
      <c r="AK34" s="2">
        <f>CORREL('Demo it Here'!$O$4:$O$16,'Demo it Here'!$AK$4:$AK$16)</f>
        <v>0.45538319305530239</v>
      </c>
      <c r="AL34" s="2">
        <f>CORREL('Demo it Here'!$O$4:$O$16,'Demo it Here'!$AL$4:$AL$16)</f>
        <v>0.22120532271977758</v>
      </c>
      <c r="AM34" s="2">
        <f>CORREL('Demo it Here'!$O$4:$O$16,'Demo it Here'!$AM$4:$AM$16)</f>
        <v>0.30693293162343027</v>
      </c>
      <c r="AN34" s="2">
        <f>CORREL('Demo it Here'!$O$4:$O$16,'Demo it Here'!$AN$4:$AN$16)</f>
        <v>0.42175098628319407</v>
      </c>
      <c r="AO34" s="2">
        <f>CORREL('Demo it Here'!$O$4:$O$16,'Demo it Here'!$AO$4:$AO$16)</f>
        <v>0.13892554609018951</v>
      </c>
      <c r="AP34" s="2">
        <f>CORREL('Demo it Here'!$O$4:$O$16,'Demo it Here'!$AP$4:$AP$16)</f>
        <v>-2.8212496159735308E-2</v>
      </c>
      <c r="AQ34" s="2">
        <f>CORREL('Demo it Here'!$O$4:$O$16,'Demo it Here'!$AQ$4:$AQ$16)</f>
        <v>0.28143484348777131</v>
      </c>
      <c r="AR34" s="2">
        <f>CORREL('Demo it Here'!$O$4:$O$16,'Demo it Here'!$AR$4:$AR$16)</f>
        <v>0.50234158525389294</v>
      </c>
    </row>
    <row r="35" spans="1:44" x14ac:dyDescent="0.2">
      <c r="A35" t="str">
        <f>'Demo it Here'!$P$3</f>
        <v>w FRANCE</v>
      </c>
      <c r="P35" s="19">
        <f>CORREL('Demo it Here'!$P$4:$P$16,'Demo it Here'!$P$4:$P$16)</f>
        <v>1</v>
      </c>
      <c r="Q35" s="2">
        <f>CORREL('Demo it Here'!$P$4:$P$16,'Demo it Here'!$Q$4:$Q$16)</f>
        <v>-7.7544334780280555E-2</v>
      </c>
      <c r="R35" s="2">
        <f>CORREL('Demo it Here'!$P$4:$P$16,'Demo it Here'!$R$4:$R$16)</f>
        <v>3.8436484834300962E-2</v>
      </c>
      <c r="S35" s="2">
        <f>CORREL('Demo it Here'!$P$4:$P$16,'Demo it Here'!$S$4:$S$16)</f>
        <v>-0.21449048068548987</v>
      </c>
      <c r="T35" s="2">
        <f>CORREL('Demo it Here'!$P$4:$P$16,'Demo it Here'!$T$4:$T$16)</f>
        <v>0.53081807558061933</v>
      </c>
      <c r="U35" s="2">
        <f>CORREL('Demo it Here'!$P$4:$P$16,'Demo it Here'!$U$4:$U$16)</f>
        <v>-0.30414198348420601</v>
      </c>
      <c r="V35" s="2">
        <f>CORREL('Demo it Here'!$P$4:$P$16,'Demo it Here'!$V$4:$V$16)</f>
        <v>0.15815197906298709</v>
      </c>
      <c r="W35" s="2">
        <f>CORREL('Demo it Here'!$P$4:$P$16,'Demo it Here'!$W$4:$W$16)</f>
        <v>0.4912678027426613</v>
      </c>
      <c r="X35" s="2">
        <f>CORREL('Demo it Here'!$P$4:$P$16,'Demo it Here'!$X$4:$X$16)</f>
        <v>2.8940644122187619E-2</v>
      </c>
      <c r="Y35" s="2">
        <f>CORREL('Demo it Here'!$P$4:$P$16,'Demo it Here'!$Y$4:$Y$16)</f>
        <v>0.19044187236040985</v>
      </c>
      <c r="Z35" s="2">
        <f>CORREL('Demo it Here'!$P$4:$P$16,'Demo it Here'!$Z$4:$Z$16)</f>
        <v>0.12853493600209964</v>
      </c>
      <c r="AA35" s="2">
        <f>CORREL('Demo it Here'!$P$4:$P$16,'Demo it Here'!$AA$4:$AA$16)</f>
        <v>-0.49849816268634217</v>
      </c>
      <c r="AB35" s="2">
        <f>CORREL('Demo it Here'!$P$4:$P$16,'Demo it Here'!$AB$4:$AB$16)</f>
        <v>0.35885850730017493</v>
      </c>
      <c r="AC35" s="2">
        <f>CORREL('Demo it Here'!$P$4:$P$16,'Demo it Here'!$AC$4:$AC$16)</f>
        <v>0.40194064178086053</v>
      </c>
      <c r="AD35" s="2">
        <f>CORREL('Demo it Here'!$P$4:$P$16,'Demo it Here'!$AD$4:$AD$16)</f>
        <v>-0.11941591601648871</v>
      </c>
      <c r="AE35" s="2">
        <f>CORREL('Demo it Here'!$P$4:$P$16,'Demo it Here'!$AE$4:$AE$16)</f>
        <v>0.93997620559695527</v>
      </c>
      <c r="AF35" s="2">
        <f>CORREL('Demo it Here'!$P$4:$P$16,'Demo it Here'!$AF$4:$AF$16)</f>
        <v>0.20055010636794046</v>
      </c>
      <c r="AG35" s="2">
        <f>CORREL('Demo it Here'!$P$4:$P$16,'Demo it Here'!$AG$4:$AG$16)</f>
        <v>0.18432538671180707</v>
      </c>
      <c r="AH35" s="2">
        <f>CORREL('Demo it Here'!$P$4:$P$16,'Demo it Here'!$AH$4:$AH$16)</f>
        <v>0.17414146897236107</v>
      </c>
      <c r="AI35" s="2">
        <f>CORREL('Demo it Here'!$P$4:$P$16,'Demo it Here'!$AI$4:$AI$16)</f>
        <v>-0.21781064398410413</v>
      </c>
      <c r="AJ35" s="2">
        <f>CORREL('Demo it Here'!$P$4:$P$16,'Demo it Here'!$AJ$4:$AJ$16)</f>
        <v>6.894945678187539E-2</v>
      </c>
      <c r="AK35" s="2">
        <f>CORREL('Demo it Here'!$P$4:$P$16,'Demo it Here'!$AK$4:$AK$16)</f>
        <v>0.39945153144636342</v>
      </c>
      <c r="AL35" s="2">
        <f>CORREL('Demo it Here'!$P$4:$P$16,'Demo it Here'!$AL$4:$AL$16)</f>
        <v>0.37683360768141932</v>
      </c>
      <c r="AM35" s="2">
        <f>CORREL('Demo it Here'!$P$4:$P$16,'Demo it Here'!$AM$4:$AM$16)</f>
        <v>0.15828900740092278</v>
      </c>
      <c r="AN35" s="2">
        <f>CORREL('Demo it Here'!$P$4:$P$16,'Demo it Here'!$AN$4:$AN$16)</f>
        <v>-0.45407412027750571</v>
      </c>
      <c r="AO35" s="2">
        <f>CORREL('Demo it Here'!$P$4:$P$16,'Demo it Here'!$AO$4:$AO$16)</f>
        <v>0.17276631593956979</v>
      </c>
      <c r="AP35" s="2">
        <f>CORREL('Demo it Here'!$P$4:$P$16,'Demo it Here'!$AP$4:$AP$16)</f>
        <v>0.30857770601815226</v>
      </c>
      <c r="AQ35" s="2">
        <f>CORREL('Demo it Here'!$P$4:$P$16,'Demo it Here'!$AQ$4:$AQ$16)</f>
        <v>0.22275171226612242</v>
      </c>
      <c r="AR35" s="2">
        <f>CORREL('Demo it Here'!$P$4:$P$16,'Demo it Here'!$AR$4:$AR$16)</f>
        <v>0.30248514712132163</v>
      </c>
    </row>
    <row r="36" spans="1:44" x14ac:dyDescent="0.2">
      <c r="A36" t="str">
        <f>'Demo it Here'!$Q$3</f>
        <v>b ire uk</v>
      </c>
      <c r="Q36" s="19">
        <f>CORREL('Demo it Here'!$Q$4:$Q$16,'Demo it Here'!$Q$4:$Q$16)</f>
        <v>1</v>
      </c>
      <c r="R36" s="2">
        <f>CORREL('Demo it Here'!$Q$4:$Q$16,'Demo it Here'!$R$4:$R$16)</f>
        <v>0.75003627470754519</v>
      </c>
      <c r="S36" s="2">
        <f>CORREL('Demo it Here'!$Q$4:$Q$16,'Demo it Here'!$S$4:$S$16)</f>
        <v>0.64817588020196626</v>
      </c>
      <c r="T36" s="2">
        <f>CORREL('Demo it Here'!$Q$4:$Q$16,'Demo it Here'!$T$4:$T$16)</f>
        <v>1.8886729059962015E-3</v>
      </c>
      <c r="U36" s="2">
        <f>CORREL('Demo it Here'!$Q$4:$Q$16,'Demo it Here'!$U$4:$U$16)</f>
        <v>-0.13141095078955972</v>
      </c>
      <c r="V36" s="2">
        <f>CORREL('Demo it Here'!$Q$4:$Q$16,'Demo it Here'!$V$4:$V$16)</f>
        <v>-0.24335636451319212</v>
      </c>
      <c r="W36" s="2">
        <f>CORREL('Demo it Here'!$Q$4:$Q$16,'Demo it Here'!$W$4:$W$16)</f>
        <v>8.4128833379631229E-2</v>
      </c>
      <c r="X36" s="2">
        <f>CORREL('Demo it Here'!$Q$4:$Q$16,'Demo it Here'!$X$4:$X$16)</f>
        <v>0.24291317110544122</v>
      </c>
      <c r="Y36" s="2">
        <f>CORREL('Demo it Here'!$Q$4:$Q$16,'Demo it Here'!$Y$4:$Y$16)</f>
        <v>-0.10361838665463612</v>
      </c>
      <c r="Z36" s="2">
        <f>CORREL('Demo it Here'!$Q$4:$Q$16,'Demo it Here'!$Z$4:$Z$16)</f>
        <v>-0.22015281913153331</v>
      </c>
      <c r="AA36" s="2">
        <f>CORREL('Demo it Here'!$Q$4:$Q$16,'Demo it Here'!$AA$4:$AA$16)</f>
        <v>0.25587568399101024</v>
      </c>
      <c r="AB36" s="2">
        <f>CORREL('Demo it Here'!$Q$4:$Q$16,'Demo it Here'!$AB$4:$AB$16)</f>
        <v>5.5183767390059882E-2</v>
      </c>
      <c r="AC36" s="2">
        <f>CORREL('Demo it Here'!$Q$4:$Q$16,'Demo it Here'!$AC$4:$AC$16)</f>
        <v>-1.3585729029386807E-2</v>
      </c>
      <c r="AD36" s="2">
        <f>CORREL('Demo it Here'!$Q$4:$Q$16,'Demo it Here'!$AD$4:$AD$16)</f>
        <v>0.46444734388233178</v>
      </c>
      <c r="AE36" s="2">
        <f>CORREL('Demo it Here'!$Q$4:$Q$16,'Demo it Here'!$AE$4:$AE$16)</f>
        <v>4.2087421800076422E-2</v>
      </c>
      <c r="AF36" s="2">
        <f>CORREL('Demo it Here'!$Q$4:$Q$16,'Demo it Here'!$AF$4:$AF$16)</f>
        <v>0.5137175549718842</v>
      </c>
      <c r="AG36" s="2">
        <f>CORREL('Demo it Here'!$Q$4:$Q$16,'Demo it Here'!$AG$4:$AG$16)</f>
        <v>0.31375258147185536</v>
      </c>
      <c r="AH36" s="2">
        <f>CORREL('Demo it Here'!$Q$4:$Q$16,'Demo it Here'!$AH$4:$AH$16)</f>
        <v>-0.13085440299797094</v>
      </c>
      <c r="AI36" s="2">
        <f>CORREL('Demo it Here'!$Q$4:$Q$16,'Demo it Here'!$AI$4:$AI$16)</f>
        <v>-5.3337228409479409E-2</v>
      </c>
      <c r="AJ36" s="2">
        <f>CORREL('Demo it Here'!$Q$4:$Q$16,'Demo it Here'!$AJ$4:$AJ$16)</f>
        <v>-0.40054996456817799</v>
      </c>
      <c r="AK36" s="2">
        <f>CORREL('Demo it Here'!$Q$4:$Q$16,'Demo it Here'!$AK$4:$AK$16)</f>
        <v>0.31929432551265735</v>
      </c>
      <c r="AL36" s="2">
        <f>CORREL('Demo it Here'!$Q$4:$Q$16,'Demo it Here'!$AL$4:$AL$16)</f>
        <v>-0.12311059340464632</v>
      </c>
      <c r="AM36" s="2">
        <f>CORREL('Demo it Here'!$Q$4:$Q$16,'Demo it Here'!$AM$4:$AM$16)</f>
        <v>0.19435465511964389</v>
      </c>
      <c r="AN36" s="2">
        <f>CORREL('Demo it Here'!$Q$4:$Q$16,'Demo it Here'!$AN$4:$AN$16)</f>
        <v>-7.5906015513736783E-2</v>
      </c>
      <c r="AO36" s="2">
        <f>CORREL('Demo it Here'!$Q$4:$Q$16,'Demo it Here'!$AO$4:$AO$16)</f>
        <v>-0.36383007884903118</v>
      </c>
      <c r="AP36" s="2">
        <f>CORREL('Demo it Here'!$Q$4:$Q$16,'Demo it Here'!$AP$4:$AP$16)</f>
        <v>-0.32514531293687721</v>
      </c>
      <c r="AQ36" s="2">
        <f>CORREL('Demo it Here'!$Q$4:$Q$16,'Demo it Here'!$AQ$4:$AQ$16)</f>
        <v>-0.27532701291234213</v>
      </c>
      <c r="AR36" s="2">
        <f>CORREL('Demo it Here'!$Q$4:$Q$16,'Demo it Here'!$AR$4:$AR$16)</f>
        <v>0.40834728246830876</v>
      </c>
    </row>
    <row r="37" spans="1:44" x14ac:dyDescent="0.2">
      <c r="A37" t="str">
        <f>'Demo it Here'!$R$3</f>
        <v>b nl lux bel</v>
      </c>
      <c r="R37" s="19">
        <f>CORREL('Demo it Here'!$R$4:$R$16,'Demo it Here'!$R$4:$R$16)</f>
        <v>1</v>
      </c>
      <c r="S37" s="2">
        <f>CORREL('Demo it Here'!$R$4:$R$16,'Demo it Here'!$S$4:$S$16)</f>
        <v>0.35176098662280547</v>
      </c>
      <c r="T37" s="2">
        <f>CORREL('Demo it Here'!$R$4:$R$16,'Demo it Here'!$T$4:$T$16)</f>
        <v>-7.6438244864097074E-2</v>
      </c>
      <c r="U37" s="2">
        <f>CORREL('Demo it Here'!$R$4:$R$16,'Demo it Here'!$U$4:$U$16)</f>
        <v>-2.284163025010123E-2</v>
      </c>
      <c r="V37" s="2">
        <f>CORREL('Demo it Here'!$R$4:$R$16,'Demo it Here'!$V$4:$V$16)</f>
        <v>-0.33040024404723151</v>
      </c>
      <c r="W37" s="2">
        <f>CORREL('Demo it Here'!$R$4:$R$16,'Demo it Here'!$W$4:$W$16)</f>
        <v>6.7334466247384109E-2</v>
      </c>
      <c r="X37" s="2">
        <f>CORREL('Demo it Here'!$R$4:$R$16,'Demo it Here'!$X$4:$X$16)</f>
        <v>0.18612236447628591</v>
      </c>
      <c r="Y37" s="2">
        <f>CORREL('Demo it Here'!$R$4:$R$16,'Demo it Here'!$Y$4:$Y$16)</f>
        <v>1.9536631600203132E-2</v>
      </c>
      <c r="Z37" s="2">
        <f>CORREL('Demo it Here'!$R$4:$R$16,'Demo it Here'!$Z$4:$Z$16)</f>
        <v>-6.1949537030308331E-2</v>
      </c>
      <c r="AA37" s="2">
        <f>CORREL('Demo it Here'!$R$4:$R$16,'Demo it Here'!$AA$4:$AA$16)</f>
        <v>0.17789991596265906</v>
      </c>
      <c r="AB37" s="2">
        <f>CORREL('Demo it Here'!$R$4:$R$16,'Demo it Here'!$AB$4:$AB$16)</f>
        <v>0.23817851150872069</v>
      </c>
      <c r="AC37" s="2">
        <f>CORREL('Demo it Here'!$R$4:$R$16,'Demo it Here'!$AC$4:$AC$16)</f>
        <v>0.2783553837503131</v>
      </c>
      <c r="AD37" s="2">
        <f>CORREL('Demo it Here'!$R$4:$R$16,'Demo it Here'!$AD$4:$AD$16)</f>
        <v>0.68081508793565748</v>
      </c>
      <c r="AE37" s="2">
        <f>CORREL('Demo it Here'!$R$4:$R$16,'Demo it Here'!$AE$4:$AE$16)</f>
        <v>0.24007378934890072</v>
      </c>
      <c r="AF37" s="2">
        <f>CORREL('Demo it Here'!$R$4:$R$16,'Demo it Here'!$AF$4:$AF$16)</f>
        <v>0.63202314992116493</v>
      </c>
      <c r="AG37" s="2">
        <f>CORREL('Demo it Here'!$R$4:$R$16,'Demo it Here'!$AG$4:$AG$16)</f>
        <v>0.6422190673500574</v>
      </c>
      <c r="AH37" s="2">
        <f>CORREL('Demo it Here'!$R$4:$R$16,'Demo it Here'!$AH$4:$AH$16)</f>
        <v>-6.7796071630848526E-2</v>
      </c>
      <c r="AI37" s="2">
        <f>CORREL('Demo it Here'!$R$4:$R$16,'Demo it Here'!$AI$4:$AI$16)</f>
        <v>-0.14906601818449799</v>
      </c>
      <c r="AJ37" s="2">
        <f>CORREL('Demo it Here'!$R$4:$R$16,'Demo it Here'!$AJ$4:$AJ$16)</f>
        <v>-9.2129791390027027E-2</v>
      </c>
      <c r="AK37" s="2">
        <f>CORREL('Demo it Here'!$R$4:$R$16,'Demo it Here'!$AK$4:$AK$16)</f>
        <v>0.41696798946505353</v>
      </c>
      <c r="AL37" s="2">
        <f>CORREL('Demo it Here'!$R$4:$R$16,'Demo it Here'!$AL$4:$AL$16)</f>
        <v>-5.1184944888809675E-2</v>
      </c>
      <c r="AM37" s="2">
        <f>CORREL('Demo it Here'!$R$4:$R$16,'Demo it Here'!$AM$4:$AM$16)</f>
        <v>0.24166279386683137</v>
      </c>
      <c r="AN37" s="2">
        <f>CORREL('Demo it Here'!$R$4:$R$16,'Demo it Here'!$AN$4:$AN$16)</f>
        <v>0.22090788648397156</v>
      </c>
      <c r="AO37" s="2">
        <f>CORREL('Demo it Here'!$R$4:$R$16,'Demo it Here'!$AO$4:$AO$16)</f>
        <v>-0.17665030908084223</v>
      </c>
      <c r="AP37" s="2">
        <f>CORREL('Demo it Here'!$R$4:$R$16,'Demo it Here'!$AP$4:$AP$16)</f>
        <v>-0.42512245735324516</v>
      </c>
      <c r="AQ37" s="2">
        <f>CORREL('Demo it Here'!$R$4:$R$16,'Demo it Here'!$AQ$4:$AQ$16)</f>
        <v>-4.1410444109014045E-2</v>
      </c>
      <c r="AR37" s="2">
        <f>CORREL('Demo it Here'!$R$4:$R$16,'Demo it Here'!$AR$4:$AR$16)</f>
        <v>0.54623138436862884</v>
      </c>
    </row>
    <row r="38" spans="1:44" x14ac:dyDescent="0.2">
      <c r="A38" t="str">
        <f>'Demo it Here'!$S$3</f>
        <v>b den</v>
      </c>
      <c r="S38" s="19">
        <f>CORREL('Demo it Here'!$S$4:$S$16,'Demo it Here'!$S$4:$S$16)</f>
        <v>1</v>
      </c>
      <c r="T38" s="2">
        <f>CORREL('Demo it Here'!$S$4:$S$16,'Demo it Here'!$T$4:$T$16)</f>
        <v>-0.22211624024110266</v>
      </c>
      <c r="U38" s="2">
        <f>CORREL('Demo it Here'!$S$4:$S$16,'Demo it Here'!$U$4:$U$16)</f>
        <v>-0.48897329699738845</v>
      </c>
      <c r="V38" s="2">
        <f>CORREL('Demo it Here'!$S$4:$S$16,'Demo it Here'!$V$4:$V$16)</f>
        <v>-7.9796460249977622E-2</v>
      </c>
      <c r="W38" s="2">
        <f>CORREL('Demo it Here'!$S$4:$S$16,'Demo it Here'!$W$4:$W$16)</f>
        <v>-0.24379811162668386</v>
      </c>
      <c r="X38" s="2">
        <f>CORREL('Demo it Here'!$S$4:$S$16,'Demo it Here'!$X$4:$X$16)</f>
        <v>7.245403593486216E-2</v>
      </c>
      <c r="Y38" s="2">
        <f>CORREL('Demo it Here'!$S$4:$S$16,'Demo it Here'!$Y$4:$Y$16)</f>
        <v>-7.72372156774771E-2</v>
      </c>
      <c r="Z38" s="2">
        <f>CORREL('Demo it Here'!$S$4:$S$16,'Demo it Here'!$Z$4:$Z$16)</f>
        <v>-4.6872739855173776E-2</v>
      </c>
      <c r="AA38" s="2">
        <f>CORREL('Demo it Here'!$S$4:$S$16,'Demo it Here'!$AA$4:$AA$16)</f>
        <v>1.6557520853395017E-2</v>
      </c>
      <c r="AB38" s="2">
        <f>CORREL('Demo it Here'!$S$4:$S$16,'Demo it Here'!$AB$4:$AB$16)</f>
        <v>0.28274529847264834</v>
      </c>
      <c r="AC38" s="2">
        <f>CORREL('Demo it Here'!$S$4:$S$16,'Demo it Here'!$AC$4:$AC$16)</f>
        <v>8.4947901237977519E-2</v>
      </c>
      <c r="AD38" s="2">
        <f>CORREL('Demo it Here'!$S$4:$S$16,'Demo it Here'!$AD$4:$AD$16)</f>
        <v>0.18265067320689074</v>
      </c>
      <c r="AE38" s="2">
        <f>CORREL('Demo it Here'!$S$4:$S$16,'Demo it Here'!$AE$4:$AE$16)</f>
        <v>-0.10321435124983101</v>
      </c>
      <c r="AF38" s="2">
        <f>CORREL('Demo it Here'!$S$4:$S$16,'Demo it Here'!$AF$4:$AF$16)</f>
        <v>0.25783041729504574</v>
      </c>
      <c r="AG38" s="2">
        <f>CORREL('Demo it Here'!$S$4:$S$16,'Demo it Here'!$AG$4:$AG$16)</f>
        <v>-4.8771215572294059E-2</v>
      </c>
      <c r="AH38" s="2">
        <f>CORREL('Demo it Here'!$S$4:$S$16,'Demo it Here'!$AH$4:$AH$16)</f>
        <v>-0.23469503633712702</v>
      </c>
      <c r="AI38" s="2">
        <f>CORREL('Demo it Here'!$S$4:$S$16,'Demo it Here'!$AI$4:$AI$16)</f>
        <v>-0.39567498146217095</v>
      </c>
      <c r="AJ38" s="2">
        <f>CORREL('Demo it Here'!$S$4:$S$16,'Demo it Here'!$AJ$4:$AJ$16)</f>
        <v>-0.12140304105286345</v>
      </c>
      <c r="AK38" s="2">
        <f>CORREL('Demo it Here'!$S$4:$S$16,'Demo it Here'!$AK$4:$AK$16)</f>
        <v>0.26380138379559254</v>
      </c>
      <c r="AL38" s="2">
        <f>CORREL('Demo it Here'!$S$4:$S$16,'Demo it Here'!$AL$4:$AL$16)</f>
        <v>-4.4294926580583947E-2</v>
      </c>
      <c r="AM38" s="2">
        <f>CORREL('Demo it Here'!$S$4:$S$16,'Demo it Here'!$AM$4:$AM$16)</f>
        <v>0.17898461808437938</v>
      </c>
      <c r="AN38" s="2">
        <f>CORREL('Demo it Here'!$S$4:$S$16,'Demo it Here'!$AN$4:$AN$16)</f>
        <v>-0.27990089044170313</v>
      </c>
      <c r="AO38" s="2">
        <f>CORREL('Demo it Here'!$S$4:$S$16,'Demo it Here'!$AO$4:$AO$16)</f>
        <v>-5.1725508495736615E-2</v>
      </c>
      <c r="AP38" s="2">
        <f>CORREL('Demo it Here'!$S$4:$S$16,'Demo it Here'!$AP$4:$AP$16)</f>
        <v>-5.8687821722369839E-2</v>
      </c>
      <c r="AQ38" s="2">
        <f>CORREL('Demo it Here'!$S$4:$S$16,'Demo it Here'!$AQ$4:$AQ$16)</f>
        <v>-0.39988332297392659</v>
      </c>
      <c r="AR38" s="2">
        <f>CORREL('Demo it Here'!$S$4:$S$16,'Demo it Here'!$AR$4:$AR$16)</f>
        <v>0.33470848577001888</v>
      </c>
    </row>
    <row r="39" spans="1:44" x14ac:dyDescent="0.2">
      <c r="A39" t="str">
        <f>'Demo it Here'!$T$3</f>
        <v>b italy</v>
      </c>
      <c r="T39" s="19">
        <f>CORREL('Demo it Here'!$T$4:$T$16,'Demo it Here'!$T$4:$T$16)</f>
        <v>1.0000000000000002</v>
      </c>
      <c r="U39" s="2">
        <f>CORREL('Demo it Here'!$T$4:$T$16,'Demo it Here'!$U$4:$U$16)</f>
        <v>-0.13857748299215844</v>
      </c>
      <c r="V39" s="2">
        <f>CORREL('Demo it Here'!$T$4:$T$16,'Demo it Here'!$V$4:$V$16)</f>
        <v>0.47153001690646673</v>
      </c>
      <c r="W39" s="2">
        <f>CORREL('Demo it Here'!$T$4:$T$16,'Demo it Here'!$W$4:$W$16)</f>
        <v>3.7198197417925238E-2</v>
      </c>
      <c r="X39" s="2">
        <f>CORREL('Demo it Here'!$T$4:$T$16,'Demo it Here'!$X$4:$X$16)</f>
        <v>3.2630421333282054E-2</v>
      </c>
      <c r="Y39" s="2">
        <f>CORREL('Demo it Here'!$T$4:$T$16,'Demo it Here'!$Y$4:$Y$16)</f>
        <v>0.33466376621462884</v>
      </c>
      <c r="Z39" s="2">
        <f>CORREL('Demo it Here'!$T$4:$T$16,'Demo it Here'!$Z$4:$Z$16)</f>
        <v>0.10388165289681989</v>
      </c>
      <c r="AA39" s="2">
        <f>CORREL('Demo it Here'!$T$4:$T$16,'Demo it Here'!$AA$4:$AA$16)</f>
        <v>-9.4403759476974616E-2</v>
      </c>
      <c r="AB39" s="2">
        <f>CORREL('Demo it Here'!$T$4:$T$16,'Demo it Here'!$AB$4:$AB$16)</f>
        <v>0.15736282930468967</v>
      </c>
      <c r="AC39" s="2">
        <f>CORREL('Demo it Here'!$T$4:$T$16,'Demo it Here'!$AC$4:$AC$16)</f>
        <v>0.25078004120983155</v>
      </c>
      <c r="AD39" s="2">
        <f>CORREL('Demo it Here'!$T$4:$T$16,'Demo it Here'!$AD$4:$AD$16)</f>
        <v>-0.16614710670007571</v>
      </c>
      <c r="AE39" s="2">
        <f>CORREL('Demo it Here'!$T$4:$T$16,'Demo it Here'!$AE$4:$AE$16)</f>
        <v>0.44138916155636543</v>
      </c>
      <c r="AF39" s="2">
        <f>CORREL('Demo it Here'!$T$4:$T$16,'Demo it Here'!$AF$4:$AF$16)</f>
        <v>-0.17601779066135143</v>
      </c>
      <c r="AG39" s="2">
        <f>CORREL('Demo it Here'!$T$4:$T$16,'Demo it Here'!$AG$4:$AG$16)</f>
        <v>7.1234811318462335E-2</v>
      </c>
      <c r="AH39" s="2">
        <f>CORREL('Demo it Here'!$T$4:$T$16,'Demo it Here'!$AH$4:$AH$16)</f>
        <v>0.13371006385139422</v>
      </c>
      <c r="AI39" s="2">
        <f>CORREL('Demo it Here'!$T$4:$T$16,'Demo it Here'!$AI$4:$AI$16)</f>
        <v>0.52595559528293756</v>
      </c>
      <c r="AJ39" s="2">
        <f>CORREL('Demo it Here'!$T$4:$T$16,'Demo it Here'!$AJ$4:$AJ$16)</f>
        <v>-0.39265422192595084</v>
      </c>
      <c r="AK39" s="2">
        <f>CORREL('Demo it Here'!$T$4:$T$16,'Demo it Here'!$AK$4:$AK$16)</f>
        <v>9.7315486965679654E-2</v>
      </c>
      <c r="AL39" s="2">
        <f>CORREL('Demo it Here'!$T$4:$T$16,'Demo it Here'!$AL$4:$AL$16)</f>
        <v>0.54467092026297226</v>
      </c>
      <c r="AM39" s="2">
        <f>CORREL('Demo it Here'!$T$4:$T$16,'Demo it Here'!$AM$4:$AM$16)</f>
        <v>0.53352765792047718</v>
      </c>
      <c r="AN39" s="2">
        <f>CORREL('Demo it Here'!$T$4:$T$16,'Demo it Here'!$AN$4:$AN$16)</f>
        <v>-0.21614985728512198</v>
      </c>
      <c r="AO39" s="2">
        <f>CORREL('Demo it Here'!$T$4:$T$16,'Demo it Here'!$AO$4:$AO$16)</f>
        <v>0.35103641710082956</v>
      </c>
      <c r="AP39" s="2">
        <f>CORREL('Demo it Here'!$T$4:$T$16,'Demo it Here'!$AP$4:$AP$16)</f>
        <v>0.54086766906336448</v>
      </c>
      <c r="AQ39" s="2">
        <f>CORREL('Demo it Here'!$T$4:$T$16,'Demo it Here'!$AQ$4:$AQ$16)</f>
        <v>0.3510707125227196</v>
      </c>
      <c r="AR39" s="2">
        <f>CORREL('Demo it Here'!$T$4:$T$16,'Demo it Here'!$AR$4:$AR$16)</f>
        <v>0.2686628867556794</v>
      </c>
    </row>
    <row r="40" spans="1:44" x14ac:dyDescent="0.2">
      <c r="A40" t="str">
        <f>'Demo it Here'!$U$3</f>
        <v>b malta cyp</v>
      </c>
      <c r="U40" s="19">
        <f>CORREL('Demo it Here'!$U$4:$U$16,'Demo it Here'!$U$4:$U$16)</f>
        <v>1</v>
      </c>
      <c r="V40" s="2">
        <f>CORREL('Demo it Here'!$U$4:$U$16,'Demo it Here'!$V$4:$V$16)</f>
        <v>-0.12033174214392491</v>
      </c>
      <c r="W40" s="2">
        <f>CORREL('Demo it Here'!$U$4:$U$16,'Demo it Here'!$W$4:$W$16)</f>
        <v>-0.12300019051022905</v>
      </c>
      <c r="X40" s="2">
        <f>CORREL('Demo it Here'!$U$4:$U$16,'Demo it Here'!$X$4:$X$16)</f>
        <v>-0.19950985722612882</v>
      </c>
      <c r="Y40" s="2">
        <f>CORREL('Demo it Here'!$U$4:$U$16,'Demo it Here'!$Y$4:$Y$16)</f>
        <v>-1.6145562409290527E-2</v>
      </c>
      <c r="Z40" s="2">
        <f>CORREL('Demo it Here'!$U$4:$U$16,'Demo it Here'!$Z$4:$Z$16)</f>
        <v>-2.7811566961821382E-2</v>
      </c>
      <c r="AA40" s="2">
        <f>CORREL('Demo it Here'!$U$4:$U$16,'Demo it Here'!$AA$4:$AA$16)</f>
        <v>0.18008761962655606</v>
      </c>
      <c r="AB40" s="2">
        <f>CORREL('Demo it Here'!$U$4:$U$16,'Demo it Here'!$AB$4:$AB$16)</f>
        <v>-0.35543534120012144</v>
      </c>
      <c r="AC40" s="2">
        <f>CORREL('Demo it Here'!$U$4:$U$16,'Demo it Here'!$AC$4:$AC$16)</f>
        <v>1.9323232152414969E-2</v>
      </c>
      <c r="AD40" s="2">
        <f>CORREL('Demo it Here'!$U$4:$U$16,'Demo it Here'!$AD$4:$AD$16)</f>
        <v>0.15482576588814337</v>
      </c>
      <c r="AE40" s="2">
        <f>CORREL('Demo it Here'!$U$4:$U$16,'Demo it Here'!$AE$4:$AE$16)</f>
        <v>-0.41644632793482889</v>
      </c>
      <c r="AF40" s="2">
        <f>CORREL('Demo it Here'!$U$4:$U$16,'Demo it Here'!$AF$4:$AF$16)</f>
        <v>-7.9956212656288231E-2</v>
      </c>
      <c r="AG40" s="2">
        <f>CORREL('Demo it Here'!$U$4:$U$16,'Demo it Here'!$AG$4:$AG$16)</f>
        <v>5.3380901719878242E-2</v>
      </c>
      <c r="AH40" s="2">
        <f>CORREL('Demo it Here'!$U$4:$U$16,'Demo it Here'!$AH$4:$AH$16)</f>
        <v>-0.30820852142836236</v>
      </c>
      <c r="AI40" s="2">
        <f>CORREL('Demo it Here'!$U$4:$U$16,'Demo it Here'!$AI$4:$AI$16)</f>
        <v>0.44041079863081456</v>
      </c>
      <c r="AJ40" s="2">
        <f>CORREL('Demo it Here'!$U$4:$U$16,'Demo it Here'!$AJ$4:$AJ$16)</f>
        <v>-6.8123710721805536E-2</v>
      </c>
      <c r="AK40" s="2">
        <f>CORREL('Demo it Here'!$U$4:$U$16,'Demo it Here'!$AK$4:$AK$16)</f>
        <v>-0.25957202487614656</v>
      </c>
      <c r="AL40" s="2">
        <f>CORREL('Demo it Here'!$U$4:$U$16,'Demo it Here'!$AL$4:$AL$16)</f>
        <v>-0.19183658805183273</v>
      </c>
      <c r="AM40" s="2">
        <f>CORREL('Demo it Here'!$U$4:$U$16,'Demo it Here'!$AM$4:$AM$16)</f>
        <v>-0.36412692794950008</v>
      </c>
      <c r="AN40" s="2">
        <f>CORREL('Demo it Here'!$U$4:$U$16,'Demo it Here'!$AN$4:$AN$16)</f>
        <v>0.4028814516364454</v>
      </c>
      <c r="AO40" s="2">
        <f>CORREL('Demo it Here'!$U$4:$U$16,'Demo it Here'!$AO$4:$AO$16)</f>
        <v>-0.30796481749572757</v>
      </c>
      <c r="AP40" s="2">
        <f>CORREL('Demo it Here'!$U$4:$U$16,'Demo it Here'!$AP$4:$AP$16)</f>
        <v>-0.20847300771310681</v>
      </c>
      <c r="AQ40" s="2">
        <f>CORREL('Demo it Here'!$U$4:$U$16,'Demo it Here'!$AQ$4:$AQ$16)</f>
        <v>2.1485650019138419E-2</v>
      </c>
      <c r="AR40" s="2">
        <f>CORREL('Demo it Here'!$U$4:$U$16,'Demo it Here'!$AR$4:$AR$16)</f>
        <v>-0.42036309331337196</v>
      </c>
    </row>
    <row r="41" spans="1:44" x14ac:dyDescent="0.2">
      <c r="A41" t="str">
        <f>'Demo it Here'!$V$3</f>
        <v>b greece</v>
      </c>
      <c r="V41" s="19">
        <f>CORREL('Demo it Here'!$V$4:$V$16,'Demo it Here'!$V$4:$V$16)</f>
        <v>0.99999999999999978</v>
      </c>
      <c r="W41" s="2">
        <f>CORREL('Demo it Here'!$V$4:$V$16,'Demo it Here'!$W$4:$W$16)</f>
        <v>-0.40500696816433079</v>
      </c>
      <c r="X41" s="2">
        <f>CORREL('Demo it Here'!$V$4:$V$16,'Demo it Here'!$X$4:$X$16)</f>
        <v>-8.3177772152300378E-2</v>
      </c>
      <c r="Y41" s="2">
        <f>CORREL('Demo it Here'!$V$4:$V$16,'Demo it Here'!$Y$4:$Y$16)</f>
        <v>0.47295686173450147</v>
      </c>
      <c r="Z41" s="2">
        <f>CORREL('Demo it Here'!$V$4:$V$16,'Demo it Here'!$Z$4:$Z$16)</f>
        <v>0.56497726471545473</v>
      </c>
      <c r="AA41" s="2">
        <f>CORREL('Demo it Here'!$V$4:$V$16,'Demo it Here'!$AA$4:$AA$16)</f>
        <v>0.40877223087025882</v>
      </c>
      <c r="AB41" s="2">
        <f>CORREL('Demo it Here'!$V$4:$V$16,'Demo it Here'!$AB$4:$AB$16)</f>
        <v>0.233112668445421</v>
      </c>
      <c r="AC41" s="2">
        <f>CORREL('Demo it Here'!$V$4:$V$16,'Demo it Here'!$AC$4:$AC$16)</f>
        <v>0.25263127388504952</v>
      </c>
      <c r="AD41" s="2">
        <f>CORREL('Demo it Here'!$V$4:$V$16,'Demo it Here'!$AD$4:$AD$16)</f>
        <v>-0.13240542522895307</v>
      </c>
      <c r="AE41" s="2">
        <f>CORREL('Demo it Here'!$V$4:$V$16,'Demo it Here'!$AE$4:$AE$16)</f>
        <v>0.13364460608643025</v>
      </c>
      <c r="AF41" s="2">
        <f>CORREL('Demo it Here'!$V$4:$V$16,'Demo it Here'!$AF$4:$AF$16)</f>
        <v>-0.40864669275490706</v>
      </c>
      <c r="AG41" s="2">
        <f>CORREL('Demo it Here'!$V$4:$V$16,'Demo it Here'!$AG$4:$AG$16)</f>
        <v>-0.11205542837748869</v>
      </c>
      <c r="AH41" s="2">
        <f>CORREL('Demo it Here'!$V$4:$V$16,'Demo it Here'!$AH$4:$AH$16)</f>
        <v>-0.27529463081362687</v>
      </c>
      <c r="AI41" s="2">
        <f>CORREL('Demo it Here'!$V$4:$V$16,'Demo it Here'!$AI$4:$AI$16)</f>
        <v>0.57273292660693598</v>
      </c>
      <c r="AJ41" s="2">
        <f>CORREL('Demo it Here'!$V$4:$V$16,'Demo it Here'!$AJ$4:$AJ$16)</f>
        <v>-0.28420521714659447</v>
      </c>
      <c r="AK41" s="2">
        <f>CORREL('Demo it Here'!$V$4:$V$16,'Demo it Here'!$AK$4:$AK$16)</f>
        <v>-2.8546773096331402E-3</v>
      </c>
      <c r="AL41" s="2">
        <f>CORREL('Demo it Here'!$V$4:$V$16,'Demo it Here'!$AL$4:$AL$16)</f>
        <v>0.65783576298007151</v>
      </c>
      <c r="AM41" s="2">
        <f>CORREL('Demo it Here'!$V$4:$V$16,'Demo it Here'!$AM$4:$AM$16)</f>
        <v>0.48164201886542246</v>
      </c>
      <c r="AN41" s="2">
        <f>CORREL('Demo it Here'!$V$4:$V$16,'Demo it Here'!$AN$4:$AN$16)</f>
        <v>0.20733640519896021</v>
      </c>
      <c r="AO41" s="2">
        <f>CORREL('Demo it Here'!$V$4:$V$16,'Demo it Here'!$AO$4:$AO$16)</f>
        <v>0.35594724114166754</v>
      </c>
      <c r="AP41" s="2">
        <f>CORREL('Demo it Here'!$V$4:$V$16,'Demo it Here'!$AP$4:$AP$16)</f>
        <v>0.72143179970098215</v>
      </c>
      <c r="AQ41" s="2">
        <f>CORREL('Demo it Here'!$V$4:$V$16,'Demo it Here'!$AQ$4:$AQ$16)</f>
        <v>2.3678598015895828E-2</v>
      </c>
      <c r="AR41" s="2">
        <f>CORREL('Demo it Here'!$V$4:$V$16,'Demo it Here'!$AR$4:$AR$16)</f>
        <v>7.7700529825537157E-2</v>
      </c>
    </row>
    <row r="42" spans="1:44" x14ac:dyDescent="0.2">
      <c r="A42" t="str">
        <f>'Demo it Here'!$W$3</f>
        <v>b es port</v>
      </c>
      <c r="W42" s="19">
        <f>CORREL('Demo it Here'!$W$4:$W$16,'Demo it Here'!$W$4:$W$16)</f>
        <v>0.99999999999999989</v>
      </c>
      <c r="X42" s="2">
        <f>CORREL('Demo it Here'!$W$4:$W$16,'Demo it Here'!$X$4:$X$16)</f>
        <v>0.47526494916048656</v>
      </c>
      <c r="Y42" s="2">
        <f>CORREL('Demo it Here'!$W$4:$W$16,'Demo it Here'!$Y$4:$Y$16)</f>
        <v>-0.2778221544685468</v>
      </c>
      <c r="Z42" s="2">
        <f>CORREL('Demo it Here'!$W$4:$W$16,'Demo it Here'!$Z$4:$Z$16)</f>
        <v>-0.20075024299429431</v>
      </c>
      <c r="AA42" s="2">
        <f>CORREL('Demo it Here'!$W$4:$W$16,'Demo it Here'!$AA$4:$AA$16)</f>
        <v>-0.24384734499069996</v>
      </c>
      <c r="AB42" s="2">
        <f>CORREL('Demo it Here'!$W$4:$W$16,'Demo it Here'!$AB$4:$AB$16)</f>
        <v>-6.675605650211304E-2</v>
      </c>
      <c r="AC42" s="2">
        <f>CORREL('Demo it Here'!$W$4:$W$16,'Demo it Here'!$AC$4:$AC$16)</f>
        <v>-0.15802328655908818</v>
      </c>
      <c r="AD42" s="2">
        <f>CORREL('Demo it Here'!$W$4:$W$16,'Demo it Here'!$AD$4:$AD$16)</f>
        <v>0.14440404666504786</v>
      </c>
      <c r="AE42" s="2">
        <f>CORREL('Demo it Here'!$W$4:$W$16,'Demo it Here'!$AE$4:$AE$16)</f>
        <v>0.50117686091130476</v>
      </c>
      <c r="AF42" s="2">
        <f>CORREL('Demo it Here'!$W$4:$W$16,'Demo it Here'!$AF$4:$AF$16)</f>
        <v>0.1033501776208197</v>
      </c>
      <c r="AG42" s="2">
        <f>CORREL('Demo it Here'!$W$4:$W$16,'Demo it Here'!$AG$4:$AG$16)</f>
        <v>5.776003937613422E-2</v>
      </c>
      <c r="AH42" s="2">
        <f>CORREL('Demo it Here'!$W$4:$W$16,'Demo it Here'!$AH$4:$AH$16)</f>
        <v>0.6464514116623058</v>
      </c>
      <c r="AI42" s="2">
        <f>CORREL('Demo it Here'!$W$4:$W$16,'Demo it Here'!$AI$4:$AI$16)</f>
        <v>-0.28929196662502438</v>
      </c>
      <c r="AJ42" s="2">
        <f>CORREL('Demo it Here'!$W$4:$W$16,'Demo it Here'!$AJ$4:$AJ$16)</f>
        <v>0.4087509751138757</v>
      </c>
      <c r="AK42" s="2">
        <f>CORREL('Demo it Here'!$W$4:$W$16,'Demo it Here'!$AK$4:$AK$16)</f>
        <v>0.2469492444534904</v>
      </c>
      <c r="AL42" s="2">
        <f>CORREL('Demo it Here'!$W$4:$W$16,'Demo it Here'!$AL$4:$AL$16)</f>
        <v>-0.19330205970163652</v>
      </c>
      <c r="AM42" s="2">
        <f>CORREL('Demo it Here'!$W$4:$W$16,'Demo it Here'!$AM$4:$AM$16)</f>
        <v>-0.23139374090526679</v>
      </c>
      <c r="AN42" s="2">
        <f>CORREL('Demo it Here'!$W$4:$W$16,'Demo it Here'!$AN$4:$AN$16)</f>
        <v>-0.41794584300591997</v>
      </c>
      <c r="AO42" s="2">
        <f>CORREL('Demo it Here'!$W$4:$W$16,'Demo it Here'!$AO$4:$AO$16)</f>
        <v>-0.20323922212488921</v>
      </c>
      <c r="AP42" s="2">
        <f>CORREL('Demo it Here'!$W$4:$W$16,'Demo it Here'!$AP$4:$AP$16)</f>
        <v>-0.21721969350405226</v>
      </c>
      <c r="AQ42" s="2">
        <f>CORREL('Demo it Here'!$W$4:$W$16,'Demo it Here'!$AQ$4:$AQ$16)</f>
        <v>0.52661967183469016</v>
      </c>
      <c r="AR42" s="2">
        <f>CORREL('Demo it Here'!$W$4:$W$16,'Demo it Here'!$AR$4:$AR$16)</f>
        <v>-8.4377337542471786E-2</v>
      </c>
    </row>
    <row r="43" spans="1:44" x14ac:dyDescent="0.2">
      <c r="A43" t="str">
        <f>'Demo it Here'!$X$3</f>
        <v>b ee lv lt</v>
      </c>
      <c r="X43" s="19">
        <f>CORREL('Demo it Here'!$X$4:$X$16,'Demo it Here'!$X$4:$X$16)</f>
        <v>1.0000000000000002</v>
      </c>
      <c r="Y43" s="2">
        <f>CORREL('Demo it Here'!$X$4:$X$16,'Demo it Here'!$Y$4:$Y$16)</f>
        <v>-2.2387771560466743E-2</v>
      </c>
      <c r="Z43" s="2">
        <f>CORREL('Demo it Here'!$X$4:$X$16,'Demo it Here'!$Z$4:$Z$16)</f>
        <v>-0.24783294351001411</v>
      </c>
      <c r="AA43" s="2">
        <f>CORREL('Demo it Here'!$X$4:$X$16,'Demo it Here'!$AA$4:$AA$16)</f>
        <v>0.30367628983101347</v>
      </c>
      <c r="AB43" s="2">
        <f>CORREL('Demo it Here'!$X$4:$X$16,'Demo it Here'!$AB$4:$AB$16)</f>
        <v>-0.22996129059237649</v>
      </c>
      <c r="AC43" s="2">
        <f>CORREL('Demo it Here'!$X$4:$X$16,'Demo it Here'!$AC$4:$AC$16)</f>
        <v>-1.928072279428621E-2</v>
      </c>
      <c r="AD43" s="2">
        <f>CORREL('Demo it Here'!$X$4:$X$16,'Demo it Here'!$AD$4:$AD$16)</f>
        <v>0.68394434617320043</v>
      </c>
      <c r="AE43" s="2">
        <f>CORREL('Demo it Here'!$X$4:$X$16,'Demo it Here'!$AE$4:$AE$16)</f>
        <v>0.1933963314230924</v>
      </c>
      <c r="AF43" s="2">
        <f>CORREL('Demo it Here'!$X$4:$X$16,'Demo it Here'!$AF$4:$AF$16)</f>
        <v>0.15443041455991519</v>
      </c>
      <c r="AG43" s="2">
        <f>CORREL('Demo it Here'!$X$4:$X$16,'Demo it Here'!$AG$4:$AG$16)</f>
        <v>0.44356653460256029</v>
      </c>
      <c r="AH43" s="2">
        <f>CORREL('Demo it Here'!$X$4:$X$16,'Demo it Here'!$AH$4:$AH$16)</f>
        <v>0.49134418484347814</v>
      </c>
      <c r="AI43" s="2">
        <f>CORREL('Demo it Here'!$X$4:$X$16,'Demo it Here'!$AI$4:$AI$16)</f>
        <v>5.8946708783428975E-2</v>
      </c>
      <c r="AJ43" s="2">
        <f>CORREL('Demo it Here'!$X$4:$X$16,'Demo it Here'!$AJ$4:$AJ$16)</f>
        <v>0.27741036129247904</v>
      </c>
      <c r="AK43" s="2">
        <f>CORREL('Demo it Here'!$X$4:$X$16,'Demo it Here'!$AK$4:$AK$16)</f>
        <v>0.58054266393765364</v>
      </c>
      <c r="AL43" s="2">
        <f>CORREL('Demo it Here'!$X$4:$X$16,'Demo it Here'!$AL$4:$AL$16)</f>
        <v>-0.19628845938152245</v>
      </c>
      <c r="AM43" s="2">
        <f>CORREL('Demo it Here'!$X$4:$X$16,'Demo it Here'!$AM$4:$AM$16)</f>
        <v>7.5648800906711874E-2</v>
      </c>
      <c r="AN43" s="2">
        <f>CORREL('Demo it Here'!$X$4:$X$16,'Demo it Here'!$AN$4:$AN$16)</f>
        <v>-4.3756192405956573E-2</v>
      </c>
      <c r="AO43" s="2">
        <f>CORREL('Demo it Here'!$X$4:$X$16,'Demo it Here'!$AO$4:$AO$16)</f>
        <v>-0.42281446248769855</v>
      </c>
      <c r="AP43" s="2">
        <f>CORREL('Demo it Here'!$X$4:$X$16,'Demo it Here'!$AP$4:$AP$16)</f>
        <v>-0.31519665781720052</v>
      </c>
      <c r="AQ43" s="2">
        <f>CORREL('Demo it Here'!$X$4:$X$16,'Demo it Here'!$AQ$4:$AQ$16)</f>
        <v>0.3651778529563533</v>
      </c>
      <c r="AR43" s="2">
        <f>CORREL('Demo it Here'!$X$4:$X$16,'Demo it Here'!$AR$4:$AR$16)</f>
        <v>0.20944049882671734</v>
      </c>
    </row>
    <row r="44" spans="1:44" x14ac:dyDescent="0.2">
      <c r="A44" t="str">
        <f>'Demo it Here'!$Y$3</f>
        <v>b sl slk hu aus cz</v>
      </c>
      <c r="Y44" s="19">
        <f>CORREL('Demo it Here'!$Y$4:$Y$16,'Demo it Here'!$Y$4:$Y$16)</f>
        <v>0.99999999999999978</v>
      </c>
      <c r="Z44" s="2">
        <f>CORREL('Demo it Here'!$Y$4:$Y$16,'Demo it Here'!$Z$4:$Z$16)</f>
        <v>0.7792929057243525</v>
      </c>
      <c r="AA44" s="2">
        <f>CORREL('Demo it Here'!$Y$4:$Y$16,'Demo it Here'!$AA$4:$AA$16)</f>
        <v>-4.480770821292835E-2</v>
      </c>
      <c r="AB44" s="2">
        <f>CORREL('Demo it Here'!$Y$4:$Y$16,'Demo it Here'!$AB$4:$AB$16)</f>
        <v>0.57627160211029671</v>
      </c>
      <c r="AC44" s="2">
        <f>CORREL('Demo it Here'!$Y$4:$Y$16,'Demo it Here'!$AC$4:$AC$16)</f>
        <v>0.70328395786151054</v>
      </c>
      <c r="AD44" s="2">
        <f>CORREL('Demo it Here'!$Y$4:$Y$16,'Demo it Here'!$AD$4:$AD$16)</f>
        <v>3.6505353176435135E-2</v>
      </c>
      <c r="AE44" s="2">
        <f>CORREL('Demo it Here'!$Y$4:$Y$16,'Demo it Here'!$AE$4:$AE$16)</f>
        <v>0.11465404287688458</v>
      </c>
      <c r="AF44" s="2">
        <f>CORREL('Demo it Here'!$Y$4:$Y$16,'Demo it Here'!$AF$4:$AF$16)</f>
        <v>-0.2824789100023492</v>
      </c>
      <c r="AG44" s="2">
        <f>CORREL('Demo it Here'!$Y$4:$Y$16,'Demo it Here'!$AG$4:$AG$16)</f>
        <v>0.54144992879545795</v>
      </c>
      <c r="AH44" s="2">
        <f>CORREL('Demo it Here'!$Y$4:$Y$16,'Demo it Here'!$AH$4:$AH$16)</f>
        <v>0.17839258498280297</v>
      </c>
      <c r="AI44" s="2">
        <f>CORREL('Demo it Here'!$Y$4:$Y$16,'Demo it Here'!$AI$4:$AI$16)</f>
        <v>0.33839891163674746</v>
      </c>
      <c r="AJ44" s="2">
        <f>CORREL('Demo it Here'!$Y$4:$Y$16,'Demo it Here'!$AJ$4:$AJ$16)</f>
        <v>-0.14106262447757259</v>
      </c>
      <c r="AK44" s="2">
        <f>CORREL('Demo it Here'!$Y$4:$Y$16,'Demo it Here'!$AK$4:$AK$16)</f>
        <v>8.9270885721114773E-2</v>
      </c>
      <c r="AL44" s="2">
        <f>CORREL('Demo it Here'!$Y$4:$Y$16,'Demo it Here'!$AL$4:$AL$16)</f>
        <v>0.83264911594108026</v>
      </c>
      <c r="AM44" s="2">
        <f>CORREL('Demo it Here'!$Y$4:$Y$16,'Demo it Here'!$AM$4:$AM$16)</f>
        <v>0.80268912681458038</v>
      </c>
      <c r="AN44" s="2">
        <f>CORREL('Demo it Here'!$Y$4:$Y$16,'Demo it Here'!$AN$4:$AN$16)</f>
        <v>-0.19122696799894578</v>
      </c>
      <c r="AO44" s="2">
        <f>CORREL('Demo it Here'!$Y$4:$Y$16,'Demo it Here'!$AO$4:$AO$16)</f>
        <v>0.549762294980217</v>
      </c>
      <c r="AP44" s="2">
        <f>CORREL('Demo it Here'!$Y$4:$Y$16,'Demo it Here'!$AP$4:$AP$16)</f>
        <v>0.68325429221103484</v>
      </c>
      <c r="AQ44" s="2">
        <f>CORREL('Demo it Here'!$Y$4:$Y$16,'Demo it Here'!$AQ$4:$AQ$16)</f>
        <v>-0.13886682501535383</v>
      </c>
      <c r="AR44" s="2">
        <f>CORREL('Demo it Here'!$Y$4:$Y$16,'Demo it Here'!$AR$4:$AR$16)</f>
        <v>0.36403480022124357</v>
      </c>
    </row>
    <row r="45" spans="1:44" x14ac:dyDescent="0.2">
      <c r="A45" t="str">
        <f>'Demo it Here'!$Z$3</f>
        <v>b rom bul</v>
      </c>
      <c r="Z45" s="19">
        <f>CORREL('Demo it Here'!$Z$4:$Z$16,'Demo it Here'!$Z$4:$Z$16)</f>
        <v>1.0000000000000002</v>
      </c>
      <c r="AA45" s="2">
        <f>CORREL('Demo it Here'!$Z$4:$Z$16,'Demo it Here'!$AA$4:$AA$16)</f>
        <v>7.7442036347457319E-2</v>
      </c>
      <c r="AB45" s="2">
        <f>CORREL('Demo it Here'!$Z$4:$Z$16,'Demo it Here'!$AB$4:$AB$16)</f>
        <v>0.75191129039979265</v>
      </c>
      <c r="AC45" s="2">
        <f>CORREL('Demo it Here'!$Z$4:$Z$16,'Demo it Here'!$AC$4:$AC$16)</f>
        <v>0.53921075404227647</v>
      </c>
      <c r="AD45" s="2">
        <f>CORREL('Demo it Here'!$Z$4:$Z$16,'Demo it Here'!$AD$4:$AD$16)</f>
        <v>-9.786787328591004E-2</v>
      </c>
      <c r="AE45" s="2">
        <f>CORREL('Demo it Here'!$Z$4:$Z$16,'Demo it Here'!$AE$4:$AE$16)</f>
        <v>6.5792698058931148E-2</v>
      </c>
      <c r="AF45" s="2">
        <f>CORREL('Demo it Here'!$Z$4:$Z$16,'Demo it Here'!$AF$4:$AF$16)</f>
        <v>-0.52132231144215813</v>
      </c>
      <c r="AG45" s="2">
        <f>CORREL('Demo it Here'!$Z$4:$Z$16,'Demo it Here'!$AG$4:$AG$16)</f>
        <v>0.14304348909417791</v>
      </c>
      <c r="AH45" s="2">
        <f>CORREL('Demo it Here'!$Z$4:$Z$16,'Demo it Here'!$AH$4:$AH$16)</f>
        <v>7.0942860688284703E-2</v>
      </c>
      <c r="AI45" s="2">
        <f>CORREL('Demo it Here'!$Z$4:$Z$16,'Demo it Here'!$AI$4:$AI$16)</f>
        <v>0.19627580096150982</v>
      </c>
      <c r="AJ45" s="2">
        <f>CORREL('Demo it Here'!$Z$4:$Z$16,'Demo it Here'!$AJ$4:$AJ$16)</f>
        <v>0.12615925182215293</v>
      </c>
      <c r="AK45" s="2">
        <f>CORREL('Demo it Here'!$Z$4:$Z$16,'Demo it Here'!$AK$4:$AK$16)</f>
        <v>-0.16286423591962784</v>
      </c>
      <c r="AL45" s="2">
        <f>CORREL('Demo it Here'!$Z$4:$Z$16,'Demo it Here'!$AL$4:$AL$16)</f>
        <v>0.86272039653318</v>
      </c>
      <c r="AM45" s="2">
        <f>CORREL('Demo it Here'!$Z$4:$Z$16,'Demo it Here'!$AM$4:$AM$16)</f>
        <v>0.65316515213230331</v>
      </c>
      <c r="AN45" s="2">
        <f>CORREL('Demo it Here'!$Z$4:$Z$16,'Demo it Here'!$AN$4:$AN$16)</f>
        <v>-6.8784507791473146E-2</v>
      </c>
      <c r="AO45" s="2">
        <f>CORREL('Demo it Here'!$Z$4:$Z$16,'Demo it Here'!$AO$4:$AO$16)</f>
        <v>0.7255295827528716</v>
      </c>
      <c r="AP45" s="2">
        <f>CORREL('Demo it Here'!$Z$4:$Z$16,'Demo it Here'!$AP$4:$AP$16)</f>
        <v>0.77885359466273163</v>
      </c>
      <c r="AQ45" s="2">
        <f>CORREL('Demo it Here'!$Z$4:$Z$16,'Demo it Here'!$AQ$4:$AQ$16)</f>
        <v>4.4815008143366225E-2</v>
      </c>
      <c r="AR45" s="2">
        <f>CORREL('Demo it Here'!$Z$4:$Z$16,'Demo it Here'!$AR$4:$AR$16)</f>
        <v>5.0991501045848306E-2</v>
      </c>
    </row>
    <row r="46" spans="1:44" x14ac:dyDescent="0.2">
      <c r="A46" t="str">
        <f>'Demo it Here'!$AA$3</f>
        <v>b fin</v>
      </c>
      <c r="AA46" s="19">
        <f>CORREL('Demo it Here'!$AA$4:$AA$16,'Demo it Here'!$AA$4:$AA$16)</f>
        <v>0.99999999999999989</v>
      </c>
      <c r="AB46" s="2">
        <f>CORREL('Demo it Here'!$AA$4:$AA$16,'Demo it Here'!$AB$4:$AB$16)</f>
        <v>-0.21034407154889581</v>
      </c>
      <c r="AC46" s="2">
        <f>CORREL('Demo it Here'!$AA$4:$AA$16,'Demo it Here'!$AC$4:$AC$16)</f>
        <v>-0.34142732804622045</v>
      </c>
      <c r="AD46" s="2">
        <f>CORREL('Demo it Here'!$AA$4:$AA$16,'Demo it Here'!$AD$4:$AD$16)</f>
        <v>0.40876146336327362</v>
      </c>
      <c r="AE46" s="2">
        <f>CORREL('Demo it Here'!$AA$4:$AA$16,'Demo it Here'!$AE$4:$AE$16)</f>
        <v>-0.36732427555689018</v>
      </c>
      <c r="AF46" s="2">
        <f>CORREL('Demo it Here'!$AA$4:$AA$16,'Demo it Here'!$AF$4:$AF$16)</f>
        <v>-0.15132063979648944</v>
      </c>
      <c r="AG46" s="2">
        <f>CORREL('Demo it Here'!$AA$4:$AA$16,'Demo it Here'!$AG$4:$AG$16)</f>
        <v>5.688291798974577E-2</v>
      </c>
      <c r="AH46" s="2">
        <f>CORREL('Demo it Here'!$AA$4:$AA$16,'Demo it Here'!$AH$4:$AH$16)</f>
        <v>-0.26635953549109453</v>
      </c>
      <c r="AI46" s="2">
        <f>CORREL('Demo it Here'!$AA$4:$AA$16,'Demo it Here'!$AI$4:$AI$16)</f>
        <v>0.54814157851356227</v>
      </c>
      <c r="AJ46" s="2">
        <f>CORREL('Demo it Here'!$AA$4:$AA$16,'Demo it Here'!$AJ$4:$AJ$16)</f>
        <v>-0.16189886528674297</v>
      </c>
      <c r="AK46" s="2">
        <f>CORREL('Demo it Here'!$AA$4:$AA$16,'Demo it Here'!$AK$4:$AK$16)</f>
        <v>-0.1218057952641073</v>
      </c>
      <c r="AL46" s="2">
        <f>CORREL('Demo it Here'!$AA$4:$AA$16,'Demo it Here'!$AL$4:$AL$16)</f>
        <v>-1.3249857144335629E-2</v>
      </c>
      <c r="AM46" s="2">
        <f>CORREL('Demo it Here'!$AA$4:$AA$16,'Demo it Here'!$AM$4:$AM$16)</f>
        <v>0.13136757738368854</v>
      </c>
      <c r="AN46" s="2">
        <f>CORREL('Demo it Here'!$AA$4:$AA$16,'Demo it Here'!$AN$4:$AN$16)</f>
        <v>0.731884411320746</v>
      </c>
      <c r="AO46" s="2">
        <f>CORREL('Demo it Here'!$AA$4:$AA$16,'Demo it Here'!$AO$4:$AO$16)</f>
        <v>-0.26984501736308419</v>
      </c>
      <c r="AP46" s="2">
        <f>CORREL('Demo it Here'!$AA$4:$AA$16,'Demo it Here'!$AP$4:$AP$16)</f>
        <v>-0.13067778680442485</v>
      </c>
      <c r="AQ46" s="2">
        <f>CORREL('Demo it Here'!$AA$4:$AA$16,'Demo it Here'!$AQ$4:$AQ$16)</f>
        <v>2.2699595083487498E-2</v>
      </c>
      <c r="AR46" s="2">
        <f>CORREL('Demo it Here'!$AA$4:$AA$16,'Demo it Here'!$AR$4:$AR$16)</f>
        <v>-0.15956877999836622</v>
      </c>
    </row>
    <row r="47" spans="1:44" x14ac:dyDescent="0.2">
      <c r="A47" t="str">
        <f>'Demo it Here'!$AB$3</f>
        <v>b ger</v>
      </c>
      <c r="AB47" s="19">
        <f>CORREL('Demo it Here'!$AB$4:$AB$16,'Demo it Here'!$AB$4:$AB$16)</f>
        <v>0.99999999999999978</v>
      </c>
      <c r="AC47" s="2">
        <f>CORREL('Demo it Here'!$AB$4:$AB$16,'Demo it Here'!$AC$4:$AC$16)</f>
        <v>0.51081481793643779</v>
      </c>
      <c r="AD47" s="2">
        <f>CORREL('Demo it Here'!$AB$4:$AB$16,'Demo it Here'!$AD$4:$AD$16)</f>
        <v>-0.10046928019333226</v>
      </c>
      <c r="AE47" s="2">
        <f>CORREL('Demo it Here'!$AB$4:$AB$16,'Demo it Here'!$AE$4:$AE$16)</f>
        <v>0.31500874888729774</v>
      </c>
      <c r="AF47" s="2">
        <f>CORREL('Demo it Here'!$AB$4:$AB$16,'Demo it Here'!$AF$4:$AF$16)</f>
        <v>-0.28682216197107618</v>
      </c>
      <c r="AG47" s="2">
        <f>CORREL('Demo it Here'!$AB$4:$AB$16,'Demo it Here'!$AG$4:$AG$16)</f>
        <v>0.17138695624159286</v>
      </c>
      <c r="AH47" s="2">
        <f>CORREL('Demo it Here'!$AB$4:$AB$16,'Demo it Here'!$AH$4:$AH$16)</f>
        <v>4.4438264700551677E-2</v>
      </c>
      <c r="AI47" s="2">
        <f>CORREL('Demo it Here'!$AB$4:$AB$16,'Demo it Here'!$AI$4:$AI$16)</f>
        <v>-0.27170125580683296</v>
      </c>
      <c r="AJ47" s="2">
        <f>CORREL('Demo it Here'!$AB$4:$AB$16,'Demo it Here'!$AJ$4:$AJ$16)</f>
        <v>0.28789848465047135</v>
      </c>
      <c r="AK47" s="2">
        <f>CORREL('Demo it Here'!$AB$4:$AB$16,'Demo it Here'!$AK$4:$AK$16)</f>
        <v>-6.605542112822925E-2</v>
      </c>
      <c r="AL47" s="2">
        <f>CORREL('Demo it Here'!$AB$4:$AB$16,'Demo it Here'!$AL$4:$AL$16)</f>
        <v>0.78329419721857385</v>
      </c>
      <c r="AM47" s="2">
        <f>CORREL('Demo it Here'!$AB$4:$AB$16,'Demo it Here'!$AM$4:$AM$16)</f>
        <v>0.66028623072994785</v>
      </c>
      <c r="AN47" s="2">
        <f>CORREL('Demo it Here'!$AB$4:$AB$16,'Demo it Here'!$AN$4:$AN$16)</f>
        <v>-0.30723821255333689</v>
      </c>
      <c r="AO47" s="2">
        <f>CORREL('Demo it Here'!$AB$4:$AB$16,'Demo it Here'!$AO$4:$AO$16)</f>
        <v>0.73196387870807678</v>
      </c>
      <c r="AP47" s="2">
        <f>CORREL('Demo it Here'!$AB$4:$AB$16,'Demo it Here'!$AP$4:$AP$16)</f>
        <v>0.59714654673521816</v>
      </c>
      <c r="AQ47" s="2">
        <f>CORREL('Demo it Here'!$AB$4:$AB$16,'Demo it Here'!$AQ$4:$AQ$16)</f>
        <v>3.501020465776758E-2</v>
      </c>
      <c r="AR47" s="2">
        <f>CORREL('Demo it Here'!$AB$4:$AB$16,'Demo it Here'!$AR$4:$AR$16)</f>
        <v>0.16210041093707167</v>
      </c>
    </row>
    <row r="48" spans="1:44" x14ac:dyDescent="0.2">
      <c r="A48" t="str">
        <f>'Demo it Here'!$AC$3</f>
        <v>b pol</v>
      </c>
      <c r="AC48" s="19">
        <f>CORREL('Demo it Here'!$AC$4:$AC$16,'Demo it Here'!$AC$4:$AC$16)</f>
        <v>1.0000000000000002</v>
      </c>
      <c r="AD48" s="2">
        <f>CORREL('Demo it Here'!$AC$4:$AC$16,'Demo it Here'!$AD$4:$AD$16)</f>
        <v>0.32526701797210239</v>
      </c>
      <c r="AE48" s="2">
        <f>CORREL('Demo it Here'!$AC$4:$AC$16,'Demo it Here'!$AE$4:$AE$16)</f>
        <v>0.43359868423553405</v>
      </c>
      <c r="AF48" s="2">
        <f>CORREL('Demo it Here'!$AC$4:$AC$16,'Demo it Here'!$AF$4:$AF$16)</f>
        <v>0.18850942280930347</v>
      </c>
      <c r="AG48" s="2">
        <f>CORREL('Demo it Here'!$AC$4:$AC$16,'Demo it Here'!$AG$4:$AG$16)</f>
        <v>0.58081799265368916</v>
      </c>
      <c r="AH48" s="2">
        <f>CORREL('Demo it Here'!$AC$4:$AC$16,'Demo it Here'!$AH$4:$AH$16)</f>
        <v>3.9544462559971287E-2</v>
      </c>
      <c r="AI48" s="2">
        <f>CORREL('Demo it Here'!$AC$4:$AC$16,'Demo it Here'!$AI$4:$AI$16)</f>
        <v>3.684944401252694E-2</v>
      </c>
      <c r="AJ48" s="2">
        <f>CORREL('Demo it Here'!$AC$4:$AC$16,'Demo it Here'!$AJ$4:$AJ$16)</f>
        <v>-1.2988702769868668E-2</v>
      </c>
      <c r="AK48" s="2">
        <f>CORREL('Demo it Here'!$AC$4:$AC$16,'Demo it Here'!$AK$4:$AK$16)</f>
        <v>0.55640211659152239</v>
      </c>
      <c r="AL48" s="2">
        <f>CORREL('Demo it Here'!$AC$4:$AC$16,'Demo it Here'!$AL$4:$AL$16)</f>
        <v>0.5455142607908593</v>
      </c>
      <c r="AM48" s="2">
        <f>CORREL('Demo it Here'!$AC$4:$AC$16,'Demo it Here'!$AM$4:$AM$16)</f>
        <v>0.48639905501018044</v>
      </c>
      <c r="AN48" s="2">
        <f>CORREL('Demo it Here'!$AC$4:$AC$16,'Demo it Here'!$AN$4:$AN$16)</f>
        <v>-0.22769960613166529</v>
      </c>
      <c r="AO48" s="2">
        <f>CORREL('Demo it Here'!$AC$4:$AC$16,'Demo it Here'!$AO$4:$AO$16)</f>
        <v>0.36060528542751824</v>
      </c>
      <c r="AP48" s="2">
        <f>CORREL('Demo it Here'!$AC$4:$AC$16,'Demo it Here'!$AP$4:$AP$16)</f>
        <v>0.40168384400762741</v>
      </c>
      <c r="AQ48" s="2">
        <f>CORREL('Demo it Here'!$AC$4:$AC$16,'Demo it Here'!$AQ$4:$AQ$16)</f>
        <v>1.7268219914653344E-2</v>
      </c>
      <c r="AR48" s="2">
        <f>CORREL('Demo it Here'!$AC$4:$AC$16,'Demo it Here'!$AR$4:$AR$16)</f>
        <v>0.62672914000854318</v>
      </c>
    </row>
    <row r="49" spans="1:44" x14ac:dyDescent="0.2">
      <c r="A49" t="str">
        <f>'Demo it Here'!$AD$3</f>
        <v>b swe</v>
      </c>
      <c r="AD49" s="19">
        <f>CORREL('Demo it Here'!$AD$4:$AD$16,'Demo it Here'!$AD$4:$AD$16)</f>
        <v>1</v>
      </c>
      <c r="AE49" s="2">
        <f>CORREL('Demo it Here'!$AD$4:$AD$16,'Demo it Here'!$AE$4:$AE$16)</f>
        <v>0.13062745290204184</v>
      </c>
      <c r="AF49" s="2">
        <f>CORREL('Demo it Here'!$AD$4:$AD$16,'Demo it Here'!$AF$4:$AF$16)</f>
        <v>0.4793663096174543</v>
      </c>
      <c r="AG49" s="2">
        <f>CORREL('Demo it Here'!$AD$4:$AD$16,'Demo it Here'!$AG$4:$AG$16)</f>
        <v>0.68456291062776609</v>
      </c>
      <c r="AH49" s="2">
        <f>CORREL('Demo it Here'!$AD$4:$AD$16,'Demo it Here'!$AH$4:$AH$16)</f>
        <v>7.4191085082720085E-2</v>
      </c>
      <c r="AI49" s="2">
        <f>CORREL('Demo it Here'!$AD$4:$AD$16,'Demo it Here'!$AI$4:$AI$16)</f>
        <v>9.0217195145817594E-2</v>
      </c>
      <c r="AJ49" s="2">
        <f>CORREL('Demo it Here'!$AD$4:$AD$16,'Demo it Here'!$AJ$4:$AJ$16)</f>
        <v>0.14639828991232764</v>
      </c>
      <c r="AK49" s="2">
        <f>CORREL('Demo it Here'!$AD$4:$AD$16,'Demo it Here'!$AK$4:$AK$16)</f>
        <v>0.68009756919829134</v>
      </c>
      <c r="AL49" s="2">
        <f>CORREL('Demo it Here'!$AD$4:$AD$16,'Demo it Here'!$AL$4:$AL$16)</f>
        <v>-0.20022239003391909</v>
      </c>
      <c r="AM49" s="2">
        <f>CORREL('Demo it Here'!$AD$4:$AD$16,'Demo it Here'!$AM$4:$AM$16)</f>
        <v>7.1038203519599871E-2</v>
      </c>
      <c r="AN49" s="2">
        <f>CORREL('Demo it Here'!$AD$4:$AD$16,'Demo it Here'!$AN$4:$AN$16)</f>
        <v>0.33850865464838442</v>
      </c>
      <c r="AO49" s="2">
        <f>CORREL('Demo it Here'!$AD$4:$AD$16,'Demo it Here'!$AO$4:$AO$16)</f>
        <v>-0.44131329841171774</v>
      </c>
      <c r="AP49" s="2">
        <f>CORREL('Demo it Here'!$AD$4:$AD$16,'Demo it Here'!$AP$4:$AP$16)</f>
        <v>-0.47590960511671215</v>
      </c>
      <c r="AQ49" s="2">
        <f>CORREL('Demo it Here'!$AD$4:$AD$16,'Demo it Here'!$AQ$4:$AQ$16)</f>
        <v>0.21051099576325527</v>
      </c>
      <c r="AR49" s="2">
        <f>CORREL('Demo it Here'!$AD$4:$AD$16,'Demo it Here'!$AR$4:$AR$16)</f>
        <v>0.42563567440858319</v>
      </c>
    </row>
    <row r="50" spans="1:44" x14ac:dyDescent="0.2">
      <c r="A50" t="str">
        <f>'Demo it Here'!$AE$3</f>
        <v>b france</v>
      </c>
      <c r="AE50" s="19">
        <f>CORREL('Demo it Here'!$AE$4:$AE$16,'Demo it Here'!$AE$4:$AE$16)</f>
        <v>0.99999999999999989</v>
      </c>
      <c r="AF50" s="2">
        <f>CORREL('Demo it Here'!$AE$4:$AE$16,'Demo it Here'!$AF$4:$AF$16)</f>
        <v>0.38742892580329791</v>
      </c>
      <c r="AG50" s="2">
        <f>CORREL('Demo it Here'!$AE$4:$AE$16,'Demo it Here'!$AG$4:$AG$16)</f>
        <v>0.31461787370602284</v>
      </c>
      <c r="AH50" s="2">
        <f>CORREL('Demo it Here'!$AE$4:$AE$16,'Demo it Here'!$AH$4:$AH$16)</f>
        <v>0.20792994716940758</v>
      </c>
      <c r="AI50" s="2">
        <f>CORREL('Demo it Here'!$AE$4:$AE$16,'Demo it Here'!$AI$4:$AI$16)</f>
        <v>-0.25767242378107386</v>
      </c>
      <c r="AJ50" s="2">
        <f>CORREL('Demo it Here'!$AE$4:$AE$16,'Demo it Here'!$AJ$4:$AJ$16)</f>
        <v>9.821536879709053E-2</v>
      </c>
      <c r="AK50" s="2">
        <f>CORREL('Demo it Here'!$AE$4:$AE$16,'Demo it Here'!$AK$4:$AK$16)</f>
        <v>0.60695531302759187</v>
      </c>
      <c r="AL50" s="2">
        <f>CORREL('Demo it Here'!$AE$4:$AE$16,'Demo it Here'!$AL$4:$AL$16)</f>
        <v>0.27151018875865446</v>
      </c>
      <c r="AM50" s="2">
        <f>CORREL('Demo it Here'!$AE$4:$AE$16,'Demo it Here'!$AM$4:$AM$16)</f>
        <v>0.17061004935910876</v>
      </c>
      <c r="AN50" s="2">
        <f>CORREL('Demo it Here'!$AE$4:$AE$16,'Demo it Here'!$AN$4:$AN$16)</f>
        <v>-0.31069277161246883</v>
      </c>
      <c r="AO50" s="2">
        <f>CORREL('Demo it Here'!$AE$4:$AE$16,'Demo it Here'!$AO$4:$AO$16)</f>
        <v>8.8527988844113503E-2</v>
      </c>
      <c r="AP50" s="2">
        <f>CORREL('Demo it Here'!$AE$4:$AE$16,'Demo it Here'!$AP$4:$AP$16)</f>
        <v>0.14637205918802629</v>
      </c>
      <c r="AQ50" s="2">
        <f>CORREL('Demo it Here'!$AE$4:$AE$16,'Demo it Here'!$AQ$4:$AQ$16)</f>
        <v>0.28183085712647449</v>
      </c>
      <c r="AR50" s="2">
        <f>CORREL('Demo it Here'!$AE$4:$AE$16,'Demo it Here'!$AR$4:$AR$16)</f>
        <v>0.49428028962935361</v>
      </c>
    </row>
    <row r="51" spans="1:44" x14ac:dyDescent="0.2">
      <c r="A51" t="str">
        <f>'Demo it Here'!$AF$3</f>
        <v>r ire uk</v>
      </c>
      <c r="AF51" s="19">
        <f>CORREL('Demo it Here'!$AF$4:$AF$16,'Demo it Here'!$AF$4:$AF$16)</f>
        <v>1</v>
      </c>
      <c r="AG51" s="2">
        <f>CORREL('Demo it Here'!$AF$4:$AF$16,'Demo it Here'!$AG$4:$AG$16)</f>
        <v>0.46682681430465395</v>
      </c>
      <c r="AH51" s="2">
        <f>CORREL('Demo it Here'!$AF$4:$AF$16,'Demo it Here'!$AH$4:$AH$16)</f>
        <v>-0.16926184138389308</v>
      </c>
      <c r="AI51" s="2">
        <f>CORREL('Demo it Here'!$AF$4:$AF$16,'Demo it Here'!$AI$4:$AI$16)</f>
        <v>-0.32847762763206545</v>
      </c>
      <c r="AJ51" s="2">
        <f>CORREL('Demo it Here'!$AF$4:$AF$16,'Demo it Here'!$AJ$4:$AJ$16)</f>
        <v>-0.28191342019128868</v>
      </c>
      <c r="AK51" s="2">
        <f>CORREL('Demo it Here'!$AF$4:$AF$16,'Demo it Here'!$AK$4:$AK$16)</f>
        <v>0.68436280821809303</v>
      </c>
      <c r="AL51" s="2">
        <f>CORREL('Demo it Here'!$AF$4:$AF$16,'Demo it Here'!$AL$4:$AL$16)</f>
        <v>-0.49415395200008255</v>
      </c>
      <c r="AM51" s="2">
        <f>CORREL('Demo it Here'!$AF$4:$AF$16,'Demo it Here'!$AM$4:$AM$16)</f>
        <v>-0.27477151778599085</v>
      </c>
      <c r="AN51" s="2">
        <f>CORREL('Demo it Here'!$AF$4:$AF$16,'Demo it Here'!$AN$4:$AN$16)</f>
        <v>7.2676862531696459E-2</v>
      </c>
      <c r="AO51" s="2">
        <f>CORREL('Demo it Here'!$AF$4:$AF$16,'Demo it Here'!$AO$4:$AO$16)</f>
        <v>-0.58168001293468818</v>
      </c>
      <c r="AP51" s="2">
        <f>CORREL('Demo it Here'!$AF$4:$AF$16,'Demo it Here'!$AP$4:$AP$16)</f>
        <v>-0.64691308191314367</v>
      </c>
      <c r="AQ51" s="2">
        <f>CORREL('Demo it Here'!$AF$4:$AF$16,'Demo it Here'!$AQ$4:$AQ$16)</f>
        <v>-0.31606538705025417</v>
      </c>
      <c r="AR51" s="2">
        <f>CORREL('Demo it Here'!$AF$4:$AF$16,'Demo it Here'!$AR$4:$AR$16)</f>
        <v>0.63540186580512159</v>
      </c>
    </row>
    <row r="52" spans="1:44" x14ac:dyDescent="0.2">
      <c r="A52" t="str">
        <f>'Demo it Here'!$AG$3</f>
        <v>r nl lux bel</v>
      </c>
      <c r="AG52" s="19">
        <f>CORREL('Demo it Here'!$AG$4:$AG$16,'Demo it Here'!$AG$4:$AG$16)</f>
        <v>1.0000000000000002</v>
      </c>
      <c r="AH52" s="2">
        <f>CORREL('Demo it Here'!$AG$4:$AG$16,'Demo it Here'!$AH$4:$AH$16)</f>
        <v>0.23989339845808635</v>
      </c>
      <c r="AI52" s="2">
        <f>CORREL('Demo it Here'!$AG$4:$AG$16,'Demo it Here'!$AI$4:$AI$16)</f>
        <v>8.4164378729825143E-2</v>
      </c>
      <c r="AJ52" s="2">
        <f>CORREL('Demo it Here'!$AG$4:$AG$16,'Demo it Here'!$AJ$4:$AJ$16)</f>
        <v>-4.6150128130779428E-2</v>
      </c>
      <c r="AK52" s="2">
        <f>CORREL('Demo it Here'!$AG$4:$AG$16,'Demo it Here'!$AK$4:$AK$16)</f>
        <v>0.58003375997044082</v>
      </c>
      <c r="AL52" s="2">
        <f>CORREL('Demo it Here'!$AG$4:$AG$16,'Demo it Here'!$AL$4:$AL$16)</f>
        <v>0.18413959764371596</v>
      </c>
      <c r="AM52" s="2">
        <f>CORREL('Demo it Here'!$AG$4:$AG$16,'Demo it Here'!$AM$4:$AM$16)</f>
        <v>0.43082889493034821</v>
      </c>
      <c r="AN52" s="2">
        <f>CORREL('Demo it Here'!$AG$4:$AG$16,'Demo it Here'!$AN$4:$AN$16)</f>
        <v>9.0267214474861926E-2</v>
      </c>
      <c r="AO52" s="2">
        <f>CORREL('Demo it Here'!$AG$4:$AG$16,'Demo it Here'!$AO$4:$AO$16)</f>
        <v>-0.11652417149099382</v>
      </c>
      <c r="AP52" s="2">
        <f>CORREL('Demo it Here'!$AG$4:$AG$16,'Demo it Here'!$AP$4:$AP$16)</f>
        <v>-0.17811790432753449</v>
      </c>
      <c r="AQ52" s="2">
        <f>CORREL('Demo it Here'!$AG$4:$AG$16,'Demo it Here'!$AQ$4:$AQ$16)</f>
        <v>-6.7465609667319279E-2</v>
      </c>
      <c r="AR52" s="2">
        <f>CORREL('Demo it Here'!$AG$4:$AG$16,'Demo it Here'!$AR$4:$AR$16)</f>
        <v>0.64494350813662293</v>
      </c>
    </row>
    <row r="53" spans="1:44" x14ac:dyDescent="0.2">
      <c r="A53" t="str">
        <f>'Demo it Here'!$AH$3</f>
        <v>r den</v>
      </c>
      <c r="AH53" s="19">
        <f>CORREL('Demo it Here'!$AH$4:$AH$16,'Demo it Here'!$AH$4:$AH$16)</f>
        <v>1</v>
      </c>
      <c r="AI53" s="2">
        <f>CORREL('Demo it Here'!$AH$4:$AH$16,'Demo it Here'!$AI$4:$AI$16)</f>
        <v>-5.2538683813984091E-2</v>
      </c>
      <c r="AJ53" s="2">
        <f>CORREL('Demo it Here'!$AH$4:$AH$16,'Demo it Here'!$AJ$4:$AJ$16)</f>
        <v>0.31730558930927472</v>
      </c>
      <c r="AK53" s="2">
        <f>CORREL('Demo it Here'!$AH$4:$AH$16,'Demo it Here'!$AK$4:$AK$16)</f>
        <v>0.1557059518306628</v>
      </c>
      <c r="AL53" s="2">
        <f>CORREL('Demo it Here'!$AH$4:$AH$16,'Demo it Here'!$AL$4:$AL$16)</f>
        <v>8.2528147231129889E-2</v>
      </c>
      <c r="AM53" s="2">
        <f>CORREL('Demo it Here'!$AH$4:$AH$16,'Demo it Here'!$AM$4:$AM$16)</f>
        <v>0.25016315459160193</v>
      </c>
      <c r="AN53" s="2">
        <f>CORREL('Demo it Here'!$AH$4:$AH$16,'Demo it Here'!$AN$4:$AN$16)</f>
        <v>-0.45886212630707518</v>
      </c>
      <c r="AO53" s="2">
        <f>CORREL('Demo it Here'!$AH$4:$AH$16,'Demo it Here'!$AO$4:$AO$16)</f>
        <v>0.25674434632944626</v>
      </c>
      <c r="AP53" s="2">
        <f>CORREL('Demo it Here'!$AH$4:$AH$16,'Demo it Here'!$AP$4:$AP$16)</f>
        <v>8.1746122044646555E-2</v>
      </c>
      <c r="AQ53" s="2">
        <f>CORREL('Demo it Here'!$AH$4:$AH$16,'Demo it Here'!$AQ$4:$AQ$16)</f>
        <v>0.52308437352961135</v>
      </c>
      <c r="AR53" s="2">
        <f>CORREL('Demo it Here'!$AH$4:$AH$16,'Demo it Here'!$AR$4:$AR$16)</f>
        <v>0.16833907885239757</v>
      </c>
    </row>
    <row r="54" spans="1:44" x14ac:dyDescent="0.2">
      <c r="A54" t="str">
        <f>'Demo it Here'!$AI$3</f>
        <v>r italy</v>
      </c>
      <c r="AI54" s="19">
        <f>CORREL('Demo it Here'!$AI$4:$AI$16,'Demo it Here'!$AI$4:$AI$16)</f>
        <v>1.0000000000000002</v>
      </c>
      <c r="AJ54" s="2">
        <f>CORREL('Demo it Here'!$AI$4:$AI$16,'Demo it Here'!$AJ$4:$AJ$16)</f>
        <v>-0.51738868855724773</v>
      </c>
      <c r="AK54" s="2">
        <f>CORREL('Demo it Here'!$AI$4:$AI$16,'Demo it Here'!$AK$4:$AK$16)</f>
        <v>-0.14451083506457277</v>
      </c>
      <c r="AL54" s="2">
        <f>CORREL('Demo it Here'!$AI$4:$AI$16,'Demo it Here'!$AL$4:$AL$16)</f>
        <v>0.30604248659717159</v>
      </c>
      <c r="AM54" s="2">
        <f>CORREL('Demo it Here'!$AI$4:$AI$16,'Demo it Here'!$AM$4:$AM$16)</f>
        <v>0.34240960225292549</v>
      </c>
      <c r="AN54" s="2">
        <f>CORREL('Demo it Here'!$AI$4:$AI$16,'Demo it Here'!$AN$4:$AN$16)</f>
        <v>0.39284079430171809</v>
      </c>
      <c r="AO54" s="2">
        <f>CORREL('Demo it Here'!$AI$4:$AI$16,'Demo it Here'!$AO$4:$AO$16)</f>
        <v>5.6822102782946596E-2</v>
      </c>
      <c r="AP54" s="2">
        <f>CORREL('Demo it Here'!$AI$4:$AI$16,'Demo it Here'!$AP$4:$AP$16)</f>
        <v>0.32586210253488002</v>
      </c>
      <c r="AQ54" s="2">
        <f>CORREL('Demo it Here'!$AI$4:$AI$16,'Demo it Here'!$AQ$4:$AQ$16)</f>
        <v>0.18251718215811821</v>
      </c>
      <c r="AR54" s="2">
        <f>CORREL('Demo it Here'!$AI$4:$AI$16,'Demo it Here'!$AR$4:$AR$16)</f>
        <v>-1.155548610344621E-2</v>
      </c>
    </row>
    <row r="55" spans="1:44" x14ac:dyDescent="0.2">
      <c r="A55" t="str">
        <f>'Demo it Here'!$AJ$3</f>
        <v>r es port</v>
      </c>
      <c r="AJ55" s="19">
        <f>CORREL('Demo it Here'!$AJ$4:$AJ$16,'Demo it Here'!$AJ$4:$AJ$16)</f>
        <v>1.0000000000000002</v>
      </c>
      <c r="AK55" s="2">
        <f>CORREL('Demo it Here'!$AJ$4:$AJ$16,'Demo it Here'!$AK$4:$AK$16)</f>
        <v>-2.8954313345887429E-2</v>
      </c>
      <c r="AL55" s="2">
        <f>CORREL('Demo it Here'!$AJ$4:$AJ$16,'Demo it Here'!$AL$4:$AL$16)</f>
        <v>-7.5112773784692152E-2</v>
      </c>
      <c r="AM55" s="2">
        <f>CORREL('Demo it Here'!$AJ$4:$AJ$16,'Demo it Here'!$AM$4:$AM$16)</f>
        <v>-0.21897853689705624</v>
      </c>
      <c r="AN55" s="2">
        <f>CORREL('Demo it Here'!$AJ$4:$AJ$16,'Demo it Here'!$AN$4:$AN$16)</f>
        <v>-5.82189495054483E-2</v>
      </c>
      <c r="AO55" s="2">
        <f>CORREL('Demo it Here'!$AJ$4:$AJ$16,'Demo it Here'!$AO$4:$AO$16)</f>
        <v>0.13299578142629995</v>
      </c>
      <c r="AP55" s="2">
        <f>CORREL('Demo it Here'!$AJ$4:$AJ$16,'Demo it Here'!$AP$4:$AP$16)</f>
        <v>-0.12975613752233797</v>
      </c>
      <c r="AQ55" s="2">
        <f>CORREL('Demo it Here'!$AJ$4:$AJ$16,'Demo it Here'!$AQ$4:$AQ$16)</f>
        <v>0.4950606939493789</v>
      </c>
      <c r="AR55" s="2">
        <f>CORREL('Demo it Here'!$AJ$4:$AJ$16,'Demo it Here'!$AR$4:$AR$16)</f>
        <v>-0.39422651909456025</v>
      </c>
    </row>
    <row r="56" spans="1:44" x14ac:dyDescent="0.2">
      <c r="A56" t="str">
        <f>'Demo it Here'!$AK$3</f>
        <v>r ee lv lt</v>
      </c>
      <c r="AK56" s="19">
        <f>CORREL('Demo it Here'!$AK$4:$AK$16,'Demo it Here'!$AK$4:$AK$16)</f>
        <v>1</v>
      </c>
      <c r="AL56" s="2">
        <f>CORREL('Demo it Here'!$AK$4:$AK$16,'Demo it Here'!$AL$4:$AL$16)</f>
        <v>-0.10920111681460651</v>
      </c>
      <c r="AM56" s="2">
        <f>CORREL('Demo it Here'!$AK$4:$AK$16,'Demo it Here'!$AM$4:$AM$16)</f>
        <v>6.430154282571679E-2</v>
      </c>
      <c r="AN56" s="2">
        <f>CORREL('Demo it Here'!$AK$4:$AK$16,'Demo it Here'!$AN$4:$AN$16)</f>
        <v>-0.15939728852667809</v>
      </c>
      <c r="AO56" s="2">
        <f>CORREL('Demo it Here'!$AK$4:$AK$16,'Demo it Here'!$AO$4:$AO$16)</f>
        <v>-0.34307348854417036</v>
      </c>
      <c r="AP56" s="2">
        <f>CORREL('Demo it Here'!$AK$4:$AK$16,'Demo it Here'!$AP$4:$AP$16)</f>
        <v>-0.22583098555413694</v>
      </c>
      <c r="AQ56" s="2">
        <f>CORREL('Demo it Here'!$AK$4:$AK$16,'Demo it Here'!$AQ$4:$AQ$16)</f>
        <v>7.4659989993448111E-2</v>
      </c>
      <c r="AR56" s="2">
        <f>CORREL('Demo it Here'!$AK$4:$AK$16,'Demo it Here'!$AR$4:$AR$16)</f>
        <v>0.75660265382645786</v>
      </c>
    </row>
    <row r="57" spans="1:44" x14ac:dyDescent="0.2">
      <c r="A57" t="str">
        <f>'Demo it Here'!$AL$3</f>
        <v>r sl slk aus cz hu</v>
      </c>
      <c r="AL57" s="19">
        <f>CORREL('Demo it Here'!$AL$4:$AL$16,'Demo it Here'!$AL$4:$AL$16)</f>
        <v>1.0000000000000002</v>
      </c>
      <c r="AM57" s="2">
        <f>CORREL('Demo it Here'!$AL$4:$AL$16,'Demo it Here'!$AM$4:$AM$16)</f>
        <v>0.8458110766512057</v>
      </c>
      <c r="AN57" s="2">
        <f>CORREL('Demo it Here'!$AL$4:$AL$16,'Demo it Here'!$AN$4:$AN$16)</f>
        <v>-0.21217662259681871</v>
      </c>
      <c r="AO57" s="2">
        <f>CORREL('Demo it Here'!$AL$4:$AL$16,'Demo it Here'!$AO$4:$AO$16)</f>
        <v>0.77551136375404173</v>
      </c>
      <c r="AP57" s="2">
        <f>CORREL('Demo it Here'!$AL$4:$AL$16,'Demo it Here'!$AP$4:$AP$16)</f>
        <v>0.89599533125035224</v>
      </c>
      <c r="AQ57" s="2">
        <f>CORREL('Demo it Here'!$AL$4:$AL$16,'Demo it Here'!$AQ$4:$AQ$16)</f>
        <v>8.5294361185343281E-2</v>
      </c>
      <c r="AR57" s="2">
        <f>CORREL('Demo it Here'!$AL$4:$AL$16,'Demo it Here'!$AR$4:$AR$16)</f>
        <v>0.18483083727389094</v>
      </c>
    </row>
    <row r="58" spans="1:44" x14ac:dyDescent="0.2">
      <c r="A58" t="str">
        <f>'Demo it Here'!$AM$3</f>
        <v>r rom bul</v>
      </c>
      <c r="AM58" s="19">
        <f>CORREL('Demo it Here'!$AM$4:$AM$16,'Demo it Here'!$AM$4:$AM$16)</f>
        <v>0.99999999999999989</v>
      </c>
      <c r="AN58" s="2">
        <f>CORREL('Demo it Here'!$AM$4:$AM$16,'Demo it Here'!$AN$4:$AN$16)</f>
        <v>-0.15565279755466369</v>
      </c>
      <c r="AO58" s="2">
        <f>CORREL('Demo it Here'!$AM$4:$AM$16,'Demo it Here'!$AO$4:$AO$16)</f>
        <v>0.6570736146133952</v>
      </c>
      <c r="AP58" s="2">
        <f>CORREL('Demo it Here'!$AM$4:$AM$16,'Demo it Here'!$AP$4:$AP$16)</f>
        <v>0.65700641735532372</v>
      </c>
      <c r="AQ58" s="2">
        <f>CORREL('Demo it Here'!$AM$4:$AM$16,'Demo it Here'!$AQ$4:$AQ$16)</f>
        <v>4.9506552924583946E-2</v>
      </c>
      <c r="AR58" s="2">
        <f>CORREL('Demo it Here'!$AM$4:$AM$16,'Demo it Here'!$AR$4:$AR$16)</f>
        <v>0.47789202474669407</v>
      </c>
    </row>
    <row r="59" spans="1:44" x14ac:dyDescent="0.2">
      <c r="A59" t="str">
        <f>'Demo it Here'!$AN$3</f>
        <v>r fin</v>
      </c>
      <c r="AN59" s="19">
        <f>CORREL('Demo it Here'!$AN$4:$AN$16,'Demo it Here'!$AN$4:$AN$16)</f>
        <v>1</v>
      </c>
      <c r="AO59" s="2">
        <f>CORREL('Demo it Here'!$AN$4:$AN$16,'Demo it Here'!$AO$4:$AO$16)</f>
        <v>-0.24359108647847927</v>
      </c>
      <c r="AP59" s="2">
        <f>CORREL('Demo it Here'!$AN$4:$AN$16,'Demo it Here'!$AP$4:$AP$16)</f>
        <v>-0.35006562981642164</v>
      </c>
      <c r="AQ59" s="2">
        <f>CORREL('Demo it Here'!$AN$4:$AN$16,'Demo it Here'!$AQ$4:$AQ$16)</f>
        <v>3.0389131468628892E-2</v>
      </c>
      <c r="AR59" s="2">
        <f>CORREL('Demo it Here'!$AN$4:$AN$16,'Demo it Here'!$AR$4:$AR$16)</f>
        <v>-0.14842090955844739</v>
      </c>
    </row>
    <row r="60" spans="1:44" x14ac:dyDescent="0.2">
      <c r="A60" t="str">
        <f>'Demo it Here'!$AO$3</f>
        <v>r ger</v>
      </c>
      <c r="AO60" s="19">
        <f>CORREL('Demo it Here'!$AO$4:$AO$16,'Demo it Here'!$AO$4:$AO$16)</f>
        <v>1</v>
      </c>
      <c r="AP60" s="2">
        <f>CORREL('Demo it Here'!$AO$4:$AO$16,'Demo it Here'!$AP$4:$AP$16)</f>
        <v>0.78924264989256177</v>
      </c>
      <c r="AQ60" s="2">
        <f>CORREL('Demo it Here'!$AO$4:$AO$16,'Demo it Here'!$AQ$4:$AQ$16)</f>
        <v>0.24942382532002347</v>
      </c>
      <c r="AR60" s="2">
        <f>CORREL('Demo it Here'!$AO$4:$AO$16,'Demo it Here'!$AR$4:$AR$16)</f>
        <v>6.8054274898283668E-2</v>
      </c>
    </row>
    <row r="61" spans="1:44" x14ac:dyDescent="0.2">
      <c r="A61" t="str">
        <f>'Demo it Here'!$AP$3</f>
        <v>r pol</v>
      </c>
      <c r="AP61" s="19">
        <f>CORREL('Demo it Here'!$AP$4:$AP$16,'Demo it Here'!$AP$4:$AP$16)</f>
        <v>1</v>
      </c>
      <c r="AQ61" s="2">
        <f>CORREL('Demo it Here'!$AP$4:$AP$16,'Demo it Here'!$AQ$4:$AQ$16)</f>
        <v>8.4171727508004529E-2</v>
      </c>
      <c r="AR61" s="2">
        <f>CORREL('Demo it Here'!$AP$4:$AP$16,'Demo it Here'!$AR$4:$AR$16)</f>
        <v>2.2481632212760429E-2</v>
      </c>
    </row>
    <row r="62" spans="1:44" x14ac:dyDescent="0.2">
      <c r="A62" t="str">
        <f>'Demo it Here'!$AQ$3</f>
        <v>rswe</v>
      </c>
      <c r="AQ62" s="19">
        <f>CORREL('Demo it Here'!$AQ$4:$AQ$16,'Demo it Here'!$AQ$4:$AQ$16)</f>
        <v>0.99999999999999989</v>
      </c>
      <c r="AR62" s="2">
        <f>CORREL('Demo it Here'!$AQ$4:$AQ$16,'Demo it Here'!$AR$4:$AR$16)</f>
        <v>-0.13959060537853846</v>
      </c>
    </row>
    <row r="63" spans="1:44" x14ac:dyDescent="0.2">
      <c r="A63" t="str">
        <f>'Demo it Here'!$AR$3</f>
        <v>r france</v>
      </c>
      <c r="AR63" s="19">
        <f>CORREL('Demo it Here'!$AR$4:$AR$16,'Demo it Here'!$AR$4:$AR$16)</f>
        <v>0.99999999999999978</v>
      </c>
    </row>
    <row r="65" spans="1:89" x14ac:dyDescent="0.2">
      <c r="A65" s="20" t="s">
        <v>98</v>
      </c>
      <c r="B65">
        <f t="array" aca="1" ref="B65:AR65" ca="1">_xll.CUSD(B21:AR63,,,,1)</f>
        <v>0.18149240169713743</v>
      </c>
      <c r="C65">
        <f ca="1"/>
        <v>0.86395125140184881</v>
      </c>
      <c r="D65">
        <f ca="1"/>
        <v>1.8525753647654408E-2</v>
      </c>
      <c r="E65">
        <f ca="1"/>
        <v>0.95761141077192191</v>
      </c>
      <c r="F65">
        <f ca="1"/>
        <v>2.1855208973580953E-2</v>
      </c>
      <c r="G65">
        <f ca="1"/>
        <v>0.95882166356631759</v>
      </c>
      <c r="H65">
        <f ca="1"/>
        <v>1.7925267748629126E-2</v>
      </c>
      <c r="I65">
        <f ca="1"/>
        <v>0.66031050551616854</v>
      </c>
      <c r="J65">
        <f ca="1"/>
        <v>0.49189553121481699</v>
      </c>
      <c r="K65">
        <f ca="1"/>
        <v>0.72852437005786652</v>
      </c>
      <c r="L65">
        <f ca="1"/>
        <v>0.40240686584100671</v>
      </c>
      <c r="M65">
        <f ca="1"/>
        <v>0.70633949046434341</v>
      </c>
      <c r="N65">
        <f ca="1"/>
        <v>0.79622097887674093</v>
      </c>
      <c r="O65">
        <f ca="1"/>
        <v>0.37737102882252971</v>
      </c>
      <c r="P65">
        <f ca="1"/>
        <v>0.39641770346501848</v>
      </c>
      <c r="Q65">
        <f ca="1"/>
        <v>0.62058139561032477</v>
      </c>
      <c r="R65">
        <f ca="1"/>
        <v>0.58150960120780026</v>
      </c>
      <c r="S65">
        <f ca="1"/>
        <v>0.91998363041321229</v>
      </c>
      <c r="T65">
        <f ca="1"/>
        <v>0.49950740201585497</v>
      </c>
      <c r="U65">
        <f ca="1"/>
        <v>0.1850261391611312</v>
      </c>
      <c r="V65">
        <f ca="1"/>
        <v>0.11835738560088616</v>
      </c>
      <c r="W65">
        <f ca="1"/>
        <v>0.59801258016031633</v>
      </c>
      <c r="X65">
        <f ca="1"/>
        <v>0.83353666400991266</v>
      </c>
      <c r="Y65">
        <f ca="1"/>
        <v>0.85412215540629788</v>
      </c>
      <c r="Z65">
        <f ca="1"/>
        <v>0.56925629762452878</v>
      </c>
      <c r="AA65">
        <f ca="1"/>
        <v>2.5026104612036693E-2</v>
      </c>
      <c r="AB65">
        <f ca="1"/>
        <v>0.71040766651555243</v>
      </c>
      <c r="AC65">
        <f ca="1"/>
        <v>0.96423369729163066</v>
      </c>
      <c r="AD65">
        <f ca="1"/>
        <v>0.75489379579221572</v>
      </c>
      <c r="AE65">
        <f ca="1"/>
        <v>0.44977692870258501</v>
      </c>
      <c r="AF65">
        <f ca="1"/>
        <v>0.59141180465650156</v>
      </c>
      <c r="AG65">
        <f ca="1"/>
        <v>0.82893676230866298</v>
      </c>
      <c r="AH65">
        <f ca="1"/>
        <v>0.9765320260646867</v>
      </c>
      <c r="AI65">
        <f ca="1"/>
        <v>0.18916902676323</v>
      </c>
      <c r="AJ65">
        <f ca="1"/>
        <v>0.65234830594981752</v>
      </c>
      <c r="AK65">
        <f ca="1"/>
        <v>0.92458482375592266</v>
      </c>
      <c r="AL65">
        <f ca="1"/>
        <v>0.55810681829575837</v>
      </c>
      <c r="AM65">
        <f ca="1"/>
        <v>0.83284941293880765</v>
      </c>
      <c r="AN65">
        <f ca="1"/>
        <v>9.9557908856791055E-3</v>
      </c>
      <c r="AO65">
        <f ca="1"/>
        <v>0.81171205772980359</v>
      </c>
      <c r="AP65">
        <f ca="1"/>
        <v>0.64752905819802131</v>
      </c>
      <c r="AQ65">
        <f ca="1"/>
        <v>0.65525504172449267</v>
      </c>
      <c r="AR65">
        <f ca="1"/>
        <v>0.94976808267208335</v>
      </c>
    </row>
    <row r="74" spans="1:89" x14ac:dyDescent="0.2">
      <c r="A74" s="20" t="s">
        <v>99</v>
      </c>
    </row>
    <row r="75" spans="1:89" x14ac:dyDescent="0.2">
      <c r="B75">
        <f t="array" ref="B75:AR117">_xll.MSQRT($B$21:$AR$63,,,,1)</f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-0.10105965318730097</v>
      </c>
      <c r="AH75">
        <v>-0.15489942295450879</v>
      </c>
      <c r="AI75">
        <v>-0.38365991057320015</v>
      </c>
      <c r="AJ75">
        <v>-0.26254010634015579</v>
      </c>
      <c r="AK75">
        <v>-0.60782572956476821</v>
      </c>
      <c r="AL75">
        <v>0.1835331905343815</v>
      </c>
      <c r="AM75">
        <v>-4.3349245299289456E-2</v>
      </c>
      <c r="AN75">
        <v>-5.9777662613984636E-2</v>
      </c>
      <c r="AO75">
        <v>-0.29678209156673596</v>
      </c>
      <c r="AP75">
        <v>-0.28978714427290669</v>
      </c>
      <c r="AQ75">
        <v>-3.3113942432653957E-3</v>
      </c>
      <c r="AR75">
        <v>0.4111139028191515</v>
      </c>
      <c r="AU75" t="s">
        <v>100</v>
      </c>
    </row>
    <row r="76" spans="1:89" x14ac:dyDescent="0.2"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-4.4613102320442168E-3</v>
      </c>
      <c r="AH76">
        <v>3.0377625269388642E-2</v>
      </c>
      <c r="AI76">
        <v>0.16467974673396307</v>
      </c>
      <c r="AJ76">
        <v>-0.18068413747131501</v>
      </c>
      <c r="AK76">
        <v>-0.22672380161669251</v>
      </c>
      <c r="AL76">
        <v>0.26719984492131327</v>
      </c>
      <c r="AM76">
        <v>0.51230894640238278</v>
      </c>
      <c r="AN76">
        <v>-0.38269569405165982</v>
      </c>
      <c r="AO76">
        <v>-0.34580680004367975</v>
      </c>
      <c r="AP76">
        <v>-0.35909649412157968</v>
      </c>
      <c r="AQ76">
        <v>0.14023038399839213</v>
      </c>
      <c r="AR76">
        <v>0.37333367685971564</v>
      </c>
      <c r="AU76">
        <f t="array" ref="AU76:CK118">_xll.TRANS($B$75:$AR$117)</f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</row>
    <row r="77" spans="1:89" x14ac:dyDescent="0.2"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-0.10174508780684748</v>
      </c>
      <c r="AH77">
        <v>-0.17858062668595001</v>
      </c>
      <c r="AI77">
        <v>-0.55310518653999152</v>
      </c>
      <c r="AJ77">
        <v>-6.3674556261608284E-2</v>
      </c>
      <c r="AK77">
        <v>-0.34503337467190909</v>
      </c>
      <c r="AL77">
        <v>-0.10381316780588769</v>
      </c>
      <c r="AM77">
        <v>-0.59228937780661706</v>
      </c>
      <c r="AN77">
        <v>0.35801721855857477</v>
      </c>
      <c r="AO77">
        <v>6.3280554350754678E-2</v>
      </c>
      <c r="AP77">
        <v>0.10645588911854931</v>
      </c>
      <c r="AQ77">
        <v>-0.15369971111829131</v>
      </c>
      <c r="AR77">
        <v>2.8240056509813978E-3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</row>
    <row r="78" spans="1:89" x14ac:dyDescent="0.2"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3.5153704643667953E-2</v>
      </c>
      <c r="AH78">
        <v>0.1152552751905952</v>
      </c>
      <c r="AI78">
        <v>0.38534405598327504</v>
      </c>
      <c r="AJ78">
        <v>-8.1736410602995885E-2</v>
      </c>
      <c r="AK78">
        <v>4.237742170353237E-2</v>
      </c>
      <c r="AL78">
        <v>0.22580806830433975</v>
      </c>
      <c r="AM78">
        <v>0.62032379301736285</v>
      </c>
      <c r="AN78">
        <v>-0.41597064767092673</v>
      </c>
      <c r="AO78">
        <v>-0.25768066912302789</v>
      </c>
      <c r="AP78">
        <v>-0.27133341936941585</v>
      </c>
      <c r="AQ78">
        <v>0.16977562932809734</v>
      </c>
      <c r="AR78">
        <v>0.22549129203079951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</row>
    <row r="79" spans="1:89" x14ac:dyDescent="0.2"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-8.7700356606898677E-2</v>
      </c>
      <c r="AH79">
        <v>-0.14038126863524564</v>
      </c>
      <c r="AI79">
        <v>-0.48825488807821543</v>
      </c>
      <c r="AJ79">
        <v>3.8520389082609421E-3</v>
      </c>
      <c r="AK79">
        <v>-0.17337678915803645</v>
      </c>
      <c r="AL79">
        <v>-0.15871389964944824</v>
      </c>
      <c r="AM79">
        <v>-0.62970208207796319</v>
      </c>
      <c r="AN79">
        <v>0.4153264721677451</v>
      </c>
      <c r="AO79">
        <v>0.14619567702402542</v>
      </c>
      <c r="AP79">
        <v>0.20839113669391821</v>
      </c>
      <c r="AQ79">
        <v>-0.16746849730954244</v>
      </c>
      <c r="AR79">
        <v>-0.1306825538847062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</row>
    <row r="80" spans="1:89" x14ac:dyDescent="0.2"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2.4785392853341699E-2</v>
      </c>
      <c r="AH80">
        <v>0.13142933321605926</v>
      </c>
      <c r="AI80">
        <v>0.40330596112159067</v>
      </c>
      <c r="AJ80">
        <v>-7.5198861065032679E-2</v>
      </c>
      <c r="AK80">
        <v>9.0577402172443658E-2</v>
      </c>
      <c r="AL80">
        <v>0.22994480048249943</v>
      </c>
      <c r="AM80">
        <v>0.62605021277453876</v>
      </c>
      <c r="AN80">
        <v>-0.40473074577355372</v>
      </c>
      <c r="AO80">
        <v>-0.25939728990148841</v>
      </c>
      <c r="AP80">
        <v>-0.24858415953535551</v>
      </c>
      <c r="AQ80">
        <v>0.17237131051761739</v>
      </c>
      <c r="AR80">
        <v>0.19540680151260134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</row>
    <row r="81" spans="2:89" x14ac:dyDescent="0.2"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-0.12158641344614549</v>
      </c>
      <c r="AH81">
        <v>-0.12895575881040705</v>
      </c>
      <c r="AI81">
        <v>-0.50155785771121852</v>
      </c>
      <c r="AJ81">
        <v>-1.6024053593042681E-2</v>
      </c>
      <c r="AK81">
        <v>-0.16787662860310593</v>
      </c>
      <c r="AL81">
        <v>-0.13072578015260311</v>
      </c>
      <c r="AM81">
        <v>-0.62905671423582421</v>
      </c>
      <c r="AN81">
        <v>0.42454604657854406</v>
      </c>
      <c r="AO81">
        <v>0.10007212685422949</v>
      </c>
      <c r="AP81">
        <v>0.207087376153192</v>
      </c>
      <c r="AQ81">
        <v>-0.16101145681359241</v>
      </c>
      <c r="AR81">
        <v>-0.12931478195024607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</row>
    <row r="82" spans="2:89" x14ac:dyDescent="0.2"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-0.22938355026330842</v>
      </c>
      <c r="AH82">
        <v>0.19165638096061496</v>
      </c>
      <c r="AI82">
        <v>-0.1763711088502207</v>
      </c>
      <c r="AJ82">
        <v>0.19773095589888756</v>
      </c>
      <c r="AK82">
        <v>0.43851067771413726</v>
      </c>
      <c r="AL82">
        <v>-8.9109839442940278E-2</v>
      </c>
      <c r="AM82">
        <v>-4.5902915789068154E-2</v>
      </c>
      <c r="AN82">
        <v>0.25578399790944101</v>
      </c>
      <c r="AO82">
        <v>-0.40528602763712657</v>
      </c>
      <c r="AP82">
        <v>-0.1997980345741415</v>
      </c>
      <c r="AQ82">
        <v>0.44102056498445558</v>
      </c>
      <c r="AR82">
        <v>0.4171412863428906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</row>
    <row r="83" spans="2:89" x14ac:dyDescent="0.2"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6.5111937304187115E-2</v>
      </c>
      <c r="AH83">
        <v>-7.4567901701330028E-3</v>
      </c>
      <c r="AI83">
        <v>5.9139128554654509E-2</v>
      </c>
      <c r="AJ83">
        <v>0.11073626427926506</v>
      </c>
      <c r="AK83">
        <v>8.9968368700999238E-2</v>
      </c>
      <c r="AL83">
        <v>0.34965542180887121</v>
      </c>
      <c r="AM83">
        <v>0.31905918332658545</v>
      </c>
      <c r="AN83">
        <v>0.15439004607073217</v>
      </c>
      <c r="AO83">
        <v>4.0203429591915613E-2</v>
      </c>
      <c r="AP83">
        <v>0.80788861501561637</v>
      </c>
      <c r="AQ83">
        <v>-0.13887584680129847</v>
      </c>
      <c r="AR83">
        <v>0.22443211477578273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</row>
    <row r="84" spans="2:89" x14ac:dyDescent="0.2"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2.9518321942794538E-3</v>
      </c>
      <c r="AH84">
        <v>0.11533717032560985</v>
      </c>
      <c r="AI84">
        <v>0.19096511182965287</v>
      </c>
      <c r="AJ84">
        <v>0.12321638330580478</v>
      </c>
      <c r="AK84">
        <v>0.12182311727213441</v>
      </c>
      <c r="AL84">
        <v>-2.2971966486714485E-2</v>
      </c>
      <c r="AM84">
        <v>8.8198088156778945E-2</v>
      </c>
      <c r="AN84">
        <v>0.32859799617682189</v>
      </c>
      <c r="AO84">
        <v>0.37384165102629036</v>
      </c>
      <c r="AP84">
        <v>0.71769038758132364</v>
      </c>
      <c r="AQ84">
        <v>0.36933506941640076</v>
      </c>
      <c r="AR84">
        <v>0.11255699807336757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</row>
    <row r="85" spans="2:89" x14ac:dyDescent="0.2"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-0.23923606841134534</v>
      </c>
      <c r="AH85">
        <v>0.11372571469206222</v>
      </c>
      <c r="AI85">
        <v>-0.1016342645516789</v>
      </c>
      <c r="AJ85">
        <v>-1.6277626558411556E-2</v>
      </c>
      <c r="AK85">
        <v>0.37379148346982943</v>
      </c>
      <c r="AL85">
        <v>-0.32669955918185334</v>
      </c>
      <c r="AM85">
        <v>0.48188518633700683</v>
      </c>
      <c r="AN85">
        <v>0.29380385306918655</v>
      </c>
      <c r="AO85">
        <v>-0.58199511262729953</v>
      </c>
      <c r="AP85">
        <v>-8.7568040091197119E-2</v>
      </c>
      <c r="AQ85">
        <v>-7.1540397731442718E-2</v>
      </c>
      <c r="AR85">
        <v>5.2410564611681414E-2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</row>
    <row r="86" spans="2:89" x14ac:dyDescent="0.2"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-2.5357056317549736E-2</v>
      </c>
      <c r="AH86">
        <v>-5.2631636694211524E-2</v>
      </c>
      <c r="AI86">
        <v>-0.1428317119998555</v>
      </c>
      <c r="AJ86">
        <v>-0.1340748268924099</v>
      </c>
      <c r="AK86">
        <v>0.16369195176895437</v>
      </c>
      <c r="AL86">
        <v>0.58640672879472511</v>
      </c>
      <c r="AM86">
        <v>0.44684489394211402</v>
      </c>
      <c r="AN86">
        <v>-0.15737734165886688</v>
      </c>
      <c r="AO86">
        <v>0.32027658081462723</v>
      </c>
      <c r="AP86">
        <v>0.45006432405009367</v>
      </c>
      <c r="AQ86">
        <v>0.167024448581304</v>
      </c>
      <c r="AR86">
        <v>0.17341259864981567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</row>
    <row r="87" spans="2:89" x14ac:dyDescent="0.2"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0.11588979264413468</v>
      </c>
      <c r="AH87">
        <v>5.2222658124639595E-2</v>
      </c>
      <c r="AI87">
        <v>0.34195203341252062</v>
      </c>
      <c r="AJ87">
        <v>-0.2598352066645202</v>
      </c>
      <c r="AK87">
        <v>-9.8702998933141189E-2</v>
      </c>
      <c r="AL87">
        <v>0.26393409277204549</v>
      </c>
      <c r="AM87">
        <v>-9.7258367079136931E-2</v>
      </c>
      <c r="AN87">
        <v>0.12487926719520599</v>
      </c>
      <c r="AO87">
        <v>-0.35513964703401224</v>
      </c>
      <c r="AP87">
        <v>0.55580568292033639</v>
      </c>
      <c r="AQ87">
        <v>0.31196434969515735</v>
      </c>
      <c r="AR87">
        <v>0.40320395825354449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</row>
    <row r="88" spans="2:89" x14ac:dyDescent="0.2"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5.3030416458053837E-3</v>
      </c>
      <c r="AH88">
        <v>-0.12888125381163126</v>
      </c>
      <c r="AI88">
        <v>-0.25585310308604653</v>
      </c>
      <c r="AJ88">
        <v>-0.38393445871945109</v>
      </c>
      <c r="AK88">
        <v>0.15183071986886412</v>
      </c>
      <c r="AL88">
        <v>0.31591009856529301</v>
      </c>
      <c r="AM88">
        <v>-3.4100000755867145E-2</v>
      </c>
      <c r="AN88">
        <v>0.49992206519049021</v>
      </c>
      <c r="AO88">
        <v>0.11448532771993351</v>
      </c>
      <c r="AP88">
        <v>-7.1105349803789866E-2</v>
      </c>
      <c r="AQ88">
        <v>0.35503303046016421</v>
      </c>
      <c r="AR88">
        <v>0.50234158525389305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</row>
    <row r="89" spans="2:89" x14ac:dyDescent="0.2"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0.15861004740468354</v>
      </c>
      <c r="AH89">
        <v>-0.25506875623771558</v>
      </c>
      <c r="AI89">
        <v>-0.24589225028736311</v>
      </c>
      <c r="AJ89">
        <v>0.16123735398816835</v>
      </c>
      <c r="AK89">
        <v>-0.19583242198761014</v>
      </c>
      <c r="AL89">
        <v>0.58691325917855908</v>
      </c>
      <c r="AM89">
        <v>-0.20188706835724599</v>
      </c>
      <c r="AN89">
        <v>-0.32672592697155128</v>
      </c>
      <c r="AO89">
        <v>-0.22772831155180556</v>
      </c>
      <c r="AP89">
        <v>0.27934143433575664</v>
      </c>
      <c r="AQ89">
        <v>0.26759574605480768</v>
      </c>
      <c r="AR89">
        <v>0.30248514712132168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</row>
    <row r="90" spans="2:89" x14ac:dyDescent="0.2"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-0.37384621922819228</v>
      </c>
      <c r="AH90">
        <v>0.12903385614746507</v>
      </c>
      <c r="AI90">
        <v>-0.28375335108748589</v>
      </c>
      <c r="AJ90">
        <v>-0.34913428728006057</v>
      </c>
      <c r="AK90">
        <v>-0.19501724906851087</v>
      </c>
      <c r="AL90">
        <v>1.8449431881633106E-2</v>
      </c>
      <c r="AM90">
        <v>0.49735024467074485</v>
      </c>
      <c r="AN90">
        <v>-0.12437652089022398</v>
      </c>
      <c r="AO90">
        <v>-0.1569667720036953</v>
      </c>
      <c r="AP90">
        <v>-0.31619658248890647</v>
      </c>
      <c r="AQ90">
        <v>-0.22048426325822817</v>
      </c>
      <c r="AR90">
        <v>0.40834728246830881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</row>
    <row r="91" spans="2:89" x14ac:dyDescent="0.2"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-0.22682386858427511</v>
      </c>
      <c r="AH91">
        <v>0.13723140934809352</v>
      </c>
      <c r="AI91">
        <v>-0.12983242125786734</v>
      </c>
      <c r="AJ91">
        <v>-0.26483636054958981</v>
      </c>
      <c r="AK91">
        <v>-0.11140611317014437</v>
      </c>
      <c r="AL91">
        <v>0.3681204269944568</v>
      </c>
      <c r="AM91">
        <v>0.37077385629699178</v>
      </c>
      <c r="AN91">
        <v>0.14746309478622363</v>
      </c>
      <c r="AO91">
        <v>0.2007734948907321</v>
      </c>
      <c r="AP91">
        <v>-0.44233989147409603</v>
      </c>
      <c r="AQ91">
        <v>3.5182789559185967E-2</v>
      </c>
      <c r="AR91">
        <v>0.54623138436862895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</row>
    <row r="92" spans="2:89" x14ac:dyDescent="0.2"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-0.32993115555117891</v>
      </c>
      <c r="AH92">
        <v>4.2872899348540598E-2</v>
      </c>
      <c r="AI92">
        <v>-0.3955742289639354</v>
      </c>
      <c r="AJ92">
        <v>-0.41747747045419159</v>
      </c>
      <c r="AK92">
        <v>0.39650550259415906</v>
      </c>
      <c r="AL92">
        <v>-0.21954164600925222</v>
      </c>
      <c r="AM92">
        <v>0.1927778603558287</v>
      </c>
      <c r="AN92">
        <v>-0.26336398477706668</v>
      </c>
      <c r="AO92">
        <v>7.8434762450415627E-2</v>
      </c>
      <c r="AP92">
        <v>-3.4910191593852405E-2</v>
      </c>
      <c r="AQ92">
        <v>-0.35665304487087546</v>
      </c>
      <c r="AR92">
        <v>0.33470848577001894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</row>
    <row r="93" spans="2:89" x14ac:dyDescent="0.2"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0.26126669568559169</v>
      </c>
      <c r="AH93">
        <v>-0.36627225856007739</v>
      </c>
      <c r="AI93">
        <v>-5.8505796036352205E-2</v>
      </c>
      <c r="AJ93">
        <v>-0.18814592693531115</v>
      </c>
      <c r="AK93">
        <v>-0.42753412162039273</v>
      </c>
      <c r="AL93">
        <v>-4.2028477555805722E-2</v>
      </c>
      <c r="AM93">
        <v>0.15458296366514629</v>
      </c>
      <c r="AN93">
        <v>1.0776875729022336E-2</v>
      </c>
      <c r="AO93">
        <v>-0.2677920973636071</v>
      </c>
      <c r="AP93">
        <v>0.50231101818331114</v>
      </c>
      <c r="AQ93">
        <v>0.39241554944029905</v>
      </c>
      <c r="AR93">
        <v>0.26866288675567945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</row>
    <row r="94" spans="2:89" x14ac:dyDescent="0.2"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1.7277196482705728E-2</v>
      </c>
      <c r="AH94">
        <v>0.22982393984636473</v>
      </c>
      <c r="AI94">
        <v>0.61279926077475666</v>
      </c>
      <c r="AJ94">
        <v>-0.31242543346563256</v>
      </c>
      <c r="AK94">
        <v>-0.25097022934558666</v>
      </c>
      <c r="AL94">
        <v>0.2301245797706952</v>
      </c>
      <c r="AM94">
        <v>-7.1658413651003741E-2</v>
      </c>
      <c r="AN94">
        <v>0.30695445411987499</v>
      </c>
      <c r="AO94">
        <v>-0.20423542826391036</v>
      </c>
      <c r="AP94">
        <v>-0.19652600223148181</v>
      </c>
      <c r="AQ94">
        <v>-3.7560835430302288E-2</v>
      </c>
      <c r="AR94">
        <v>-0.42036309331337202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</row>
    <row r="95" spans="2:89" x14ac:dyDescent="0.2"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-7.1443418360414308E-3</v>
      </c>
      <c r="AH95">
        <v>-9.2620532797275737E-2</v>
      </c>
      <c r="AI95">
        <v>-0.16413285630427918</v>
      </c>
      <c r="AJ95">
        <v>4.8390133448769433E-2</v>
      </c>
      <c r="AK95">
        <v>0.1291347864887889</v>
      </c>
      <c r="AL95">
        <v>-6.9254484236342548E-2</v>
      </c>
      <c r="AM95">
        <v>-5.0011870472122737E-2</v>
      </c>
      <c r="AN95">
        <v>0.53019275077736328</v>
      </c>
      <c r="AO95">
        <v>-0.36323581202314631</v>
      </c>
      <c r="AP95">
        <v>0.71959599615489711</v>
      </c>
      <c r="AQ95">
        <v>3.4866226688617406E-2</v>
      </c>
      <c r="AR95">
        <v>7.7700529825537171E-2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</row>
    <row r="96" spans="2:89" x14ac:dyDescent="0.2"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-0.1611964648305288</v>
      </c>
      <c r="AH96">
        <v>9.6870032747387605E-2</v>
      </c>
      <c r="AI96">
        <v>-0.11595201803556866</v>
      </c>
      <c r="AJ96">
        <v>0.37015323856013643</v>
      </c>
      <c r="AK96">
        <v>-0.17576571284361026</v>
      </c>
      <c r="AL96">
        <v>0.26717575342416916</v>
      </c>
      <c r="AM96">
        <v>5.9660952267213588E-2</v>
      </c>
      <c r="AN96">
        <v>-0.55714323110854014</v>
      </c>
      <c r="AO96">
        <v>-0.22738259156005858</v>
      </c>
      <c r="AP96">
        <v>-0.26225481073064943</v>
      </c>
      <c r="AQ96">
        <v>0.51993188396865908</v>
      </c>
      <c r="AR96">
        <v>-8.43773375424718E-2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</row>
    <row r="97" spans="2:89" x14ac:dyDescent="0.2"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4.6654455737810088E-2</v>
      </c>
      <c r="AH97">
        <v>1.8051204509385342E-4</v>
      </c>
      <c r="AI97">
        <v>1.7251306849978425E-2</v>
      </c>
      <c r="AJ97">
        <v>0.25632227597672286</v>
      </c>
      <c r="AK97">
        <v>0.38005997196340946</v>
      </c>
      <c r="AL97">
        <v>-0.10702676326313253</v>
      </c>
      <c r="AM97">
        <v>0.46753129029639451</v>
      </c>
      <c r="AN97">
        <v>-0.12522557544264803</v>
      </c>
      <c r="AO97">
        <v>-0.460480914709614</v>
      </c>
      <c r="AP97">
        <v>-0.35650480127017475</v>
      </c>
      <c r="AQ97">
        <v>0.39831354639460714</v>
      </c>
      <c r="AR97">
        <v>0.20944049882671736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</row>
    <row r="98" spans="2:89" x14ac:dyDescent="0.2"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0.11700316093374287</v>
      </c>
      <c r="AH98">
        <v>0.11597039275828702</v>
      </c>
      <c r="AI98">
        <v>0.4015522242938751</v>
      </c>
      <c r="AJ98">
        <v>0.10923373323017779</v>
      </c>
      <c r="AK98">
        <v>0.11417526073304339</v>
      </c>
      <c r="AL98">
        <v>0.23435176462139609</v>
      </c>
      <c r="AM98">
        <v>0.3281660316707225</v>
      </c>
      <c r="AN98">
        <v>0.10932573284217034</v>
      </c>
      <c r="AO98">
        <v>3.733618092791384E-2</v>
      </c>
      <c r="AP98">
        <v>0.6857556091665743</v>
      </c>
      <c r="AQ98">
        <v>-8.8921591268998484E-2</v>
      </c>
      <c r="AR98">
        <v>0.36403480022124363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</row>
    <row r="99" spans="2:89" x14ac:dyDescent="0.2"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-0.21740830491764779</v>
      </c>
      <c r="AH99">
        <v>0.29741686342264534</v>
      </c>
      <c r="AI99">
        <v>0.12323435996402352</v>
      </c>
      <c r="AJ99">
        <v>0.1045880766434403</v>
      </c>
      <c r="AK99">
        <v>0.19423358704382307</v>
      </c>
      <c r="AL99">
        <v>0.30925424321846151</v>
      </c>
      <c r="AM99">
        <v>0.11488346726784554</v>
      </c>
      <c r="AN99">
        <v>0.21502614645134716</v>
      </c>
      <c r="AO99">
        <v>0.19327286053734266</v>
      </c>
      <c r="AP99">
        <v>0.77630340541856357</v>
      </c>
      <c r="AQ99">
        <v>5.2446429768828795E-2</v>
      </c>
      <c r="AR99">
        <v>5.0991501045848313E-2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</row>
    <row r="100" spans="2:89" x14ac:dyDescent="0.2"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-0.24452534531688846</v>
      </c>
      <c r="AH100">
        <v>0.12549510712267006</v>
      </c>
      <c r="AI100">
        <v>-0.16673848102223723</v>
      </c>
      <c r="AJ100">
        <v>6.7436455498837949E-2</v>
      </c>
      <c r="AK100">
        <v>7.566779963358479E-2</v>
      </c>
      <c r="AL100">
        <v>-0.19828028624202812</v>
      </c>
      <c r="AM100">
        <v>0.43369998999529674</v>
      </c>
      <c r="AN100">
        <v>0.73506295673231248</v>
      </c>
      <c r="AO100">
        <v>-0.2773014621227497</v>
      </c>
      <c r="AP100">
        <v>-0.12765788887782398</v>
      </c>
      <c r="AQ100">
        <v>4.2949756470500334E-4</v>
      </c>
      <c r="AR100">
        <v>-0.15956877999836624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</row>
    <row r="101" spans="2:89" x14ac:dyDescent="0.2"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-0.13824576063807856</v>
      </c>
      <c r="AH101">
        <v>2.46865860252336E-2</v>
      </c>
      <c r="AI101">
        <v>-0.20270054768392648</v>
      </c>
      <c r="AJ101">
        <v>-0.11842805850094235</v>
      </c>
      <c r="AK101">
        <v>0.2237003356897482</v>
      </c>
      <c r="AL101">
        <v>0.48354553911796844</v>
      </c>
      <c r="AM101">
        <v>0.24945753743692975</v>
      </c>
      <c r="AN101">
        <v>-0.10979409403723955</v>
      </c>
      <c r="AO101">
        <v>0.43392387715558833</v>
      </c>
      <c r="AP101">
        <v>0.59082096165085451</v>
      </c>
      <c r="AQ101">
        <v>5.8207794052397718E-2</v>
      </c>
      <c r="AR101">
        <v>0.1621004109370717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</row>
    <row r="102" spans="2:89" x14ac:dyDescent="0.2"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6.210507216457728E-2</v>
      </c>
      <c r="AH102">
        <v>0.12865631073207198</v>
      </c>
      <c r="AI102">
        <v>0.35129414491150068</v>
      </c>
      <c r="AJ102">
        <v>-0.2325419800659074</v>
      </c>
      <c r="AK102">
        <v>0.24823839426472485</v>
      </c>
      <c r="AL102">
        <v>0.42085239420563164</v>
      </c>
      <c r="AM102">
        <v>-0.12284652332654834</v>
      </c>
      <c r="AN102">
        <v>-3.252836815592105E-3</v>
      </c>
      <c r="AO102">
        <v>-2.3537685339758913E-3</v>
      </c>
      <c r="AP102">
        <v>0.37984195390487502</v>
      </c>
      <c r="AQ102">
        <v>0.10578947269558495</v>
      </c>
      <c r="AR102">
        <v>0.6267291400085433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</row>
    <row r="103" spans="2:89" x14ac:dyDescent="0.2"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-0.14147915548656587</v>
      </c>
      <c r="AH103">
        <v>0.2136593173024128</v>
      </c>
      <c r="AI103">
        <v>0.14555536117858298</v>
      </c>
      <c r="AJ103">
        <v>-0.13198882930053585</v>
      </c>
      <c r="AK103">
        <v>0.33645540799092172</v>
      </c>
      <c r="AL103">
        <v>0.18779424725512259</v>
      </c>
      <c r="AM103">
        <v>0.31622336634991632</v>
      </c>
      <c r="AN103">
        <v>0.25392722681086183</v>
      </c>
      <c r="AO103">
        <v>-0.25599820564553039</v>
      </c>
      <c r="AP103">
        <v>-0.51163670255827121</v>
      </c>
      <c r="AQ103">
        <v>0.27259462875669327</v>
      </c>
      <c r="AR103">
        <v>0.42563567440858324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</row>
    <row r="104" spans="2:89" x14ac:dyDescent="0.2"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7.9003107265478822E-2</v>
      </c>
      <c r="AH104">
        <v>-0.21794540498041623</v>
      </c>
      <c r="AI104">
        <v>-0.32714602431569562</v>
      </c>
      <c r="AJ104">
        <v>0.19741495100622161</v>
      </c>
      <c r="AK104">
        <v>-8.3778478590968833E-2</v>
      </c>
      <c r="AL104">
        <v>0.53657401019709539</v>
      </c>
      <c r="AM104">
        <v>-0.19901005237752387</v>
      </c>
      <c r="AN104">
        <v>-0.20913970305393087</v>
      </c>
      <c r="AO104">
        <v>-0.20306792254855621</v>
      </c>
      <c r="AP104">
        <v>0.1044536943979549</v>
      </c>
      <c r="AQ104">
        <v>0.35429655232794394</v>
      </c>
      <c r="AR104">
        <v>0.49428028962935366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</row>
    <row r="105" spans="2:89" x14ac:dyDescent="0.2"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-8.8817841970012523E-16</v>
      </c>
      <c r="AG105">
        <v>-1.0959371783511208E-2</v>
      </c>
      <c r="AH105">
        <v>-2.9978240141856804E-2</v>
      </c>
      <c r="AI105">
        <v>-9.7663701745601975E-2</v>
      </c>
      <c r="AJ105">
        <v>-6.1783477059925138E-2</v>
      </c>
      <c r="AK105">
        <v>-0.11548666691353517</v>
      </c>
      <c r="AL105">
        <v>0.20600583671461151</v>
      </c>
      <c r="AM105">
        <v>-0.20384292692362754</v>
      </c>
      <c r="AN105">
        <v>-5.2758059216731247E-2</v>
      </c>
      <c r="AO105">
        <v>-0.1216798061442152</v>
      </c>
      <c r="AP105">
        <v>-0.64362196278979034</v>
      </c>
      <c r="AQ105">
        <v>-0.22961737014028899</v>
      </c>
      <c r="AR105">
        <v>0.6354018658051217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</row>
    <row r="106" spans="2:89" x14ac:dyDescent="0.2"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0.15921028767817355</v>
      </c>
      <c r="AH106">
        <v>9.0761043038232028E-2</v>
      </c>
      <c r="AI106">
        <v>0.35687367300303502</v>
      </c>
      <c r="AJ106">
        <v>0.14276038413096295</v>
      </c>
      <c r="AK106">
        <v>7.2470650782473264E-2</v>
      </c>
      <c r="AL106">
        <v>0.40193497347209151</v>
      </c>
      <c r="AM106">
        <v>0.42401410422621455</v>
      </c>
      <c r="AN106">
        <v>0.1289505874241004</v>
      </c>
      <c r="AO106">
        <v>-2.8075814955910654E-2</v>
      </c>
      <c r="AP106">
        <v>-0.19543714690244804</v>
      </c>
      <c r="AQ106">
        <v>2.2785531311351855E-2</v>
      </c>
      <c r="AR106">
        <v>0.64494350813662304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-8.8817841970012523E-16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</row>
    <row r="107" spans="2:89" x14ac:dyDescent="0.2"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0.14055549404551171</v>
      </c>
      <c r="AI107">
        <v>0.22742208908050887</v>
      </c>
      <c r="AJ107">
        <v>0.51371844827099344</v>
      </c>
      <c r="AK107">
        <v>-3.766873310770847E-2</v>
      </c>
      <c r="AL107">
        <v>-0.18379822101812374</v>
      </c>
      <c r="AM107">
        <v>0.23245569886386921</v>
      </c>
      <c r="AN107">
        <v>-0.47253086918044607</v>
      </c>
      <c r="AO107">
        <v>0.13491400406753279</v>
      </c>
      <c r="AP107">
        <v>2.9413107228326948E-2</v>
      </c>
      <c r="AQ107">
        <v>0.55198726778124541</v>
      </c>
      <c r="AR107">
        <v>0.1683390788523976</v>
      </c>
      <c r="AU107">
        <v>-0.10105965318730097</v>
      </c>
      <c r="AV107">
        <v>-4.4613102320442168E-3</v>
      </c>
      <c r="AW107">
        <v>-0.10174508780684748</v>
      </c>
      <c r="AX107">
        <v>3.5153704643667953E-2</v>
      </c>
      <c r="AY107">
        <v>-8.7700356606898677E-2</v>
      </c>
      <c r="AZ107">
        <v>2.4785392853341699E-2</v>
      </c>
      <c r="BA107">
        <v>-0.12158641344614549</v>
      </c>
      <c r="BB107">
        <v>-0.22938355026330842</v>
      </c>
      <c r="BC107">
        <v>6.5111937304187115E-2</v>
      </c>
      <c r="BD107">
        <v>2.9518321942794538E-3</v>
      </c>
      <c r="BE107">
        <v>-0.23923606841134534</v>
      </c>
      <c r="BF107">
        <v>-2.5357056317549736E-2</v>
      </c>
      <c r="BG107">
        <v>0.11588979264413468</v>
      </c>
      <c r="BH107">
        <v>5.3030416458053837E-3</v>
      </c>
      <c r="BI107">
        <v>0.15861004740468354</v>
      </c>
      <c r="BJ107">
        <v>-0.37384621922819228</v>
      </c>
      <c r="BK107">
        <v>-0.22682386858427511</v>
      </c>
      <c r="BL107">
        <v>-0.32993115555117891</v>
      </c>
      <c r="BM107">
        <v>0.26126669568559169</v>
      </c>
      <c r="BN107">
        <v>1.7277196482705728E-2</v>
      </c>
      <c r="BO107">
        <v>-7.1443418360414308E-3</v>
      </c>
      <c r="BP107">
        <v>-0.1611964648305288</v>
      </c>
      <c r="BQ107">
        <v>4.6654455737810088E-2</v>
      </c>
      <c r="BR107">
        <v>0.11700316093374287</v>
      </c>
      <c r="BS107">
        <v>-0.21740830491764779</v>
      </c>
      <c r="BT107">
        <v>-0.24452534531688846</v>
      </c>
      <c r="BU107">
        <v>-0.13824576063807856</v>
      </c>
      <c r="BV107">
        <v>6.210507216457728E-2</v>
      </c>
      <c r="BW107">
        <v>-0.14147915548656587</v>
      </c>
      <c r="BX107">
        <v>7.9003107265478822E-2</v>
      </c>
      <c r="BY107">
        <v>-1.0959371783511208E-2</v>
      </c>
      <c r="BZ107">
        <v>0.15921028767817355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</row>
    <row r="108" spans="2:89" x14ac:dyDescent="0.2"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0.36245771430647578</v>
      </c>
      <c r="AJ108">
        <v>-8.4591264292342955E-2</v>
      </c>
      <c r="AK108">
        <v>-0.34582791724282375</v>
      </c>
      <c r="AL108">
        <v>-0.30097930015250873</v>
      </c>
      <c r="AM108">
        <v>0.22031543052013236</v>
      </c>
      <c r="AN108">
        <v>0.56270516949521632</v>
      </c>
      <c r="AO108">
        <v>-0.39457115318544372</v>
      </c>
      <c r="AP108">
        <v>0.31130474295394728</v>
      </c>
      <c r="AQ108">
        <v>0.18269283512943998</v>
      </c>
      <c r="AR108">
        <v>-1.1555486103446212E-2</v>
      </c>
      <c r="AU108">
        <v>-0.15489942295450879</v>
      </c>
      <c r="AV108">
        <v>3.0377625269388642E-2</v>
      </c>
      <c r="AW108">
        <v>-0.17858062668595001</v>
      </c>
      <c r="AX108">
        <v>0.1152552751905952</v>
      </c>
      <c r="AY108">
        <v>-0.14038126863524564</v>
      </c>
      <c r="AZ108">
        <v>0.13142933321605926</v>
      </c>
      <c r="BA108">
        <v>-0.12895575881040705</v>
      </c>
      <c r="BB108">
        <v>0.19165638096061496</v>
      </c>
      <c r="BC108">
        <v>-7.4567901701330028E-3</v>
      </c>
      <c r="BD108">
        <v>0.11533717032560985</v>
      </c>
      <c r="BE108">
        <v>0.11372571469206222</v>
      </c>
      <c r="BF108">
        <v>-5.2631636694211524E-2</v>
      </c>
      <c r="BG108">
        <v>5.2222658124639595E-2</v>
      </c>
      <c r="BH108">
        <v>-0.12888125381163126</v>
      </c>
      <c r="BI108">
        <v>-0.25506875623771558</v>
      </c>
      <c r="BJ108">
        <v>0.12903385614746507</v>
      </c>
      <c r="BK108">
        <v>0.13723140934809352</v>
      </c>
      <c r="BL108">
        <v>4.2872899348540598E-2</v>
      </c>
      <c r="BM108">
        <v>-0.36627225856007739</v>
      </c>
      <c r="BN108">
        <v>0.22982393984636473</v>
      </c>
      <c r="BO108">
        <v>-9.2620532797275737E-2</v>
      </c>
      <c r="BP108">
        <v>9.6870032747387605E-2</v>
      </c>
      <c r="BQ108">
        <v>1.8051204509385342E-4</v>
      </c>
      <c r="BR108">
        <v>0.11597039275828702</v>
      </c>
      <c r="BS108">
        <v>0.29741686342264534</v>
      </c>
      <c r="BT108">
        <v>0.12549510712267006</v>
      </c>
      <c r="BU108">
        <v>2.46865860252336E-2</v>
      </c>
      <c r="BV108">
        <v>0.12865631073207198</v>
      </c>
      <c r="BW108">
        <v>0.2136593173024128</v>
      </c>
      <c r="BX108">
        <v>-0.21794540498041623</v>
      </c>
      <c r="BY108">
        <v>-2.9978240141856804E-2</v>
      </c>
      <c r="BZ108">
        <v>9.0761043038232028E-2</v>
      </c>
      <c r="CA108">
        <v>0.14055549404551171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</row>
    <row r="109" spans="2:89" x14ac:dyDescent="0.2"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0.17690716288863179</v>
      </c>
      <c r="AK109">
        <v>0.59162216663715472</v>
      </c>
      <c r="AL109">
        <v>0.33699312241805235</v>
      </c>
      <c r="AM109">
        <v>-4.7076582830052815E-3</v>
      </c>
      <c r="AN109">
        <v>-0.20896688211419012</v>
      </c>
      <c r="AO109">
        <v>0.28758651214208253</v>
      </c>
      <c r="AP109">
        <v>-0.16074265866793158</v>
      </c>
      <c r="AQ109">
        <v>0.4443811771430618</v>
      </c>
      <c r="AR109">
        <v>-0.3942265190945603</v>
      </c>
      <c r="AU109">
        <v>-0.38365991057320015</v>
      </c>
      <c r="AV109">
        <v>0.16467974673396307</v>
      </c>
      <c r="AW109">
        <v>-0.55310518653999152</v>
      </c>
      <c r="AX109">
        <v>0.38534405598327504</v>
      </c>
      <c r="AY109">
        <v>-0.48825488807821543</v>
      </c>
      <c r="AZ109">
        <v>0.40330596112159067</v>
      </c>
      <c r="BA109">
        <v>-0.50155785771121852</v>
      </c>
      <c r="BB109">
        <v>-0.1763711088502207</v>
      </c>
      <c r="BC109">
        <v>5.9139128554654509E-2</v>
      </c>
      <c r="BD109">
        <v>0.19096511182965287</v>
      </c>
      <c r="BE109">
        <v>-0.1016342645516789</v>
      </c>
      <c r="BF109">
        <v>-0.1428317119998555</v>
      </c>
      <c r="BG109">
        <v>0.34195203341252062</v>
      </c>
      <c r="BH109">
        <v>-0.25585310308604653</v>
      </c>
      <c r="BI109">
        <v>-0.24589225028736311</v>
      </c>
      <c r="BJ109">
        <v>-0.28375335108748589</v>
      </c>
      <c r="BK109">
        <v>-0.12983242125786734</v>
      </c>
      <c r="BL109">
        <v>-0.3955742289639354</v>
      </c>
      <c r="BM109">
        <v>-5.8505796036352205E-2</v>
      </c>
      <c r="BN109">
        <v>0.61279926077475666</v>
      </c>
      <c r="BO109">
        <v>-0.16413285630427918</v>
      </c>
      <c r="BP109">
        <v>-0.11595201803556866</v>
      </c>
      <c r="BQ109">
        <v>1.7251306849978425E-2</v>
      </c>
      <c r="BR109">
        <v>0.4015522242938751</v>
      </c>
      <c r="BS109">
        <v>0.12323435996402352</v>
      </c>
      <c r="BT109">
        <v>-0.16673848102223723</v>
      </c>
      <c r="BU109">
        <v>-0.20270054768392648</v>
      </c>
      <c r="BV109">
        <v>0.35129414491150068</v>
      </c>
      <c r="BW109">
        <v>0.14555536117858298</v>
      </c>
      <c r="BX109">
        <v>-0.32714602431569562</v>
      </c>
      <c r="BY109">
        <v>-9.7663701745601975E-2</v>
      </c>
      <c r="BZ109">
        <v>0.35687367300303502</v>
      </c>
      <c r="CA109">
        <v>0.22742208908050887</v>
      </c>
      <c r="CB109">
        <v>0.36245771430647578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</row>
    <row r="110" spans="2:89" x14ac:dyDescent="0.2"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0.31147498222840125</v>
      </c>
      <c r="AL110">
        <v>0.16475993591015597</v>
      </c>
      <c r="AM110">
        <v>-0.11113303546469853</v>
      </c>
      <c r="AN110">
        <v>-0.12629366605506689</v>
      </c>
      <c r="AO110">
        <v>-0.41756341546728604</v>
      </c>
      <c r="AP110">
        <v>-0.25997172126211643</v>
      </c>
      <c r="AQ110">
        <v>0.18205707824069861</v>
      </c>
      <c r="AR110">
        <v>0.75660265382645797</v>
      </c>
      <c r="AU110">
        <v>-0.26254010634015579</v>
      </c>
      <c r="AV110">
        <v>-0.18068413747131501</v>
      </c>
      <c r="AW110">
        <v>-6.3674556261608284E-2</v>
      </c>
      <c r="AX110">
        <v>-8.1736410602995885E-2</v>
      </c>
      <c r="AY110">
        <v>3.8520389082609421E-3</v>
      </c>
      <c r="AZ110">
        <v>-7.5198861065032679E-2</v>
      </c>
      <c r="BA110">
        <v>-1.6024053593042681E-2</v>
      </c>
      <c r="BB110">
        <v>0.19773095589888756</v>
      </c>
      <c r="BC110">
        <v>0.11073626427926506</v>
      </c>
      <c r="BD110">
        <v>0.12321638330580478</v>
      </c>
      <c r="BE110">
        <v>-1.6277626558411556E-2</v>
      </c>
      <c r="BF110">
        <v>-0.1340748268924099</v>
      </c>
      <c r="BG110">
        <v>-0.2598352066645202</v>
      </c>
      <c r="BH110">
        <v>-0.38393445871945109</v>
      </c>
      <c r="BI110">
        <v>0.16123735398816835</v>
      </c>
      <c r="BJ110">
        <v>-0.34913428728006057</v>
      </c>
      <c r="BK110">
        <v>-0.26483636054958981</v>
      </c>
      <c r="BL110">
        <v>-0.41747747045419159</v>
      </c>
      <c r="BM110">
        <v>-0.18814592693531115</v>
      </c>
      <c r="BN110">
        <v>-0.31242543346563256</v>
      </c>
      <c r="BO110">
        <v>4.8390133448769433E-2</v>
      </c>
      <c r="BP110">
        <v>0.37015323856013643</v>
      </c>
      <c r="BQ110">
        <v>0.25632227597672286</v>
      </c>
      <c r="BR110">
        <v>0.10923373323017779</v>
      </c>
      <c r="BS110">
        <v>0.1045880766434403</v>
      </c>
      <c r="BT110">
        <v>6.7436455498837949E-2</v>
      </c>
      <c r="BU110">
        <v>-0.11842805850094235</v>
      </c>
      <c r="BV110">
        <v>-0.2325419800659074</v>
      </c>
      <c r="BW110">
        <v>-0.13198882930053585</v>
      </c>
      <c r="BX110">
        <v>0.19741495100622161</v>
      </c>
      <c r="BY110">
        <v>-6.1783477059925138E-2</v>
      </c>
      <c r="BZ110">
        <v>0.14276038413096295</v>
      </c>
      <c r="CA110">
        <v>0.51371844827099344</v>
      </c>
      <c r="CB110">
        <v>-8.4591264292342955E-2</v>
      </c>
      <c r="CC110">
        <v>0.17690716288863179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</row>
    <row r="111" spans="2:89" x14ac:dyDescent="0.2"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0.27215800637560378</v>
      </c>
      <c r="AM111">
        <v>0.26451459864514865</v>
      </c>
      <c r="AN111">
        <v>0.12797951862806362</v>
      </c>
      <c r="AO111">
        <v>9.2237661478082836E-2</v>
      </c>
      <c r="AP111">
        <v>0.88562164155313561</v>
      </c>
      <c r="AQ111">
        <v>0.11219346189238674</v>
      </c>
      <c r="AR111">
        <v>0.18483083727389096</v>
      </c>
      <c r="AU111">
        <v>-0.60782572956476821</v>
      </c>
      <c r="AV111">
        <v>-0.22672380161669251</v>
      </c>
      <c r="AW111">
        <v>-0.34503337467190909</v>
      </c>
      <c r="AX111">
        <v>4.237742170353237E-2</v>
      </c>
      <c r="AY111">
        <v>-0.17337678915803645</v>
      </c>
      <c r="AZ111">
        <v>9.0577402172443658E-2</v>
      </c>
      <c r="BA111">
        <v>-0.16787662860310593</v>
      </c>
      <c r="BB111">
        <v>0.43851067771413726</v>
      </c>
      <c r="BC111">
        <v>8.9968368700999238E-2</v>
      </c>
      <c r="BD111">
        <v>0.12182311727213441</v>
      </c>
      <c r="BE111">
        <v>0.37379148346982943</v>
      </c>
      <c r="BF111">
        <v>0.16369195176895437</v>
      </c>
      <c r="BG111">
        <v>-9.8702998933141189E-2</v>
      </c>
      <c r="BH111">
        <v>0.15183071986886412</v>
      </c>
      <c r="BI111">
        <v>-0.19583242198761014</v>
      </c>
      <c r="BJ111">
        <v>-0.19501724906851087</v>
      </c>
      <c r="BK111">
        <v>-0.11140611317014437</v>
      </c>
      <c r="BL111">
        <v>0.39650550259415906</v>
      </c>
      <c r="BM111">
        <v>-0.42753412162039273</v>
      </c>
      <c r="BN111">
        <v>-0.25097022934558666</v>
      </c>
      <c r="BO111">
        <v>0.1291347864887889</v>
      </c>
      <c r="BP111">
        <v>-0.17576571284361026</v>
      </c>
      <c r="BQ111">
        <v>0.38005997196340946</v>
      </c>
      <c r="BR111">
        <v>0.11417526073304339</v>
      </c>
      <c r="BS111">
        <v>0.19423358704382307</v>
      </c>
      <c r="BT111">
        <v>7.566779963358479E-2</v>
      </c>
      <c r="BU111">
        <v>0.2237003356897482</v>
      </c>
      <c r="BV111">
        <v>0.24823839426472485</v>
      </c>
      <c r="BW111">
        <v>0.33645540799092172</v>
      </c>
      <c r="BX111">
        <v>-8.3778478590968833E-2</v>
      </c>
      <c r="BY111">
        <v>-0.11548666691353517</v>
      </c>
      <c r="BZ111">
        <v>7.2470650782473264E-2</v>
      </c>
      <c r="CA111">
        <v>-3.766873310770847E-2</v>
      </c>
      <c r="CB111">
        <v>-0.34582791724282375</v>
      </c>
      <c r="CC111">
        <v>0.59162216663715472</v>
      </c>
      <c r="CD111">
        <v>0.31147498222840125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</row>
    <row r="112" spans="2:89" x14ac:dyDescent="0.2"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0.54711616479103264</v>
      </c>
      <c r="AN112">
        <v>0.13772809483457693</v>
      </c>
      <c r="AO112">
        <v>0.17825955231954063</v>
      </c>
      <c r="AP112">
        <v>0.63856331336388761</v>
      </c>
      <c r="AQ112">
        <v>0.11736487393451565</v>
      </c>
      <c r="AR112">
        <v>0.47789202474669412</v>
      </c>
      <c r="AU112">
        <v>0.1835331905343815</v>
      </c>
      <c r="AV112">
        <v>0.26719984492131327</v>
      </c>
      <c r="AW112">
        <v>-0.10381316780588769</v>
      </c>
      <c r="AX112">
        <v>0.22580806830433975</v>
      </c>
      <c r="AY112">
        <v>-0.15871389964944824</v>
      </c>
      <c r="AZ112">
        <v>0.22994480048249943</v>
      </c>
      <c r="BA112">
        <v>-0.13072578015260311</v>
      </c>
      <c r="BB112">
        <v>-8.9109839442940278E-2</v>
      </c>
      <c r="BC112">
        <v>0.34965542180887121</v>
      </c>
      <c r="BD112">
        <v>-2.2971966486714485E-2</v>
      </c>
      <c r="BE112">
        <v>-0.32669955918185334</v>
      </c>
      <c r="BF112">
        <v>0.58640672879472511</v>
      </c>
      <c r="BG112">
        <v>0.26393409277204549</v>
      </c>
      <c r="BH112">
        <v>0.31591009856529301</v>
      </c>
      <c r="BI112">
        <v>0.58691325917855908</v>
      </c>
      <c r="BJ112">
        <v>1.8449431881633106E-2</v>
      </c>
      <c r="BK112">
        <v>0.3681204269944568</v>
      </c>
      <c r="BL112">
        <v>-0.21954164600925222</v>
      </c>
      <c r="BM112">
        <v>-4.2028477555805722E-2</v>
      </c>
      <c r="BN112">
        <v>0.2301245797706952</v>
      </c>
      <c r="BO112">
        <v>-6.9254484236342548E-2</v>
      </c>
      <c r="BP112">
        <v>0.26717575342416916</v>
      </c>
      <c r="BQ112">
        <v>-0.10702676326313253</v>
      </c>
      <c r="BR112">
        <v>0.23435176462139609</v>
      </c>
      <c r="BS112">
        <v>0.30925424321846151</v>
      </c>
      <c r="BT112">
        <v>-0.19828028624202812</v>
      </c>
      <c r="BU112">
        <v>0.48354553911796844</v>
      </c>
      <c r="BV112">
        <v>0.42085239420563164</v>
      </c>
      <c r="BW112">
        <v>0.18779424725512259</v>
      </c>
      <c r="BX112">
        <v>0.53657401019709539</v>
      </c>
      <c r="BY112">
        <v>0.20600583671461151</v>
      </c>
      <c r="BZ112">
        <v>0.40193497347209151</v>
      </c>
      <c r="CA112">
        <v>-0.18379822101812374</v>
      </c>
      <c r="CB112">
        <v>-0.30097930015250873</v>
      </c>
      <c r="CC112">
        <v>0.33699312241805235</v>
      </c>
      <c r="CD112">
        <v>0.16475993591015597</v>
      </c>
      <c r="CE112">
        <v>0.27215800637560378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</row>
    <row r="113" spans="1:89" x14ac:dyDescent="0.2"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0.92359116779512507</v>
      </c>
      <c r="AO113">
        <v>5.5024022357952333E-2</v>
      </c>
      <c r="AP113">
        <v>-0.34903804819533879</v>
      </c>
      <c r="AQ113">
        <v>9.7665885661363944E-3</v>
      </c>
      <c r="AR113">
        <v>-0.14842090955844742</v>
      </c>
      <c r="AU113">
        <v>-4.3349245299289456E-2</v>
      </c>
      <c r="AV113">
        <v>0.51230894640238278</v>
      </c>
      <c r="AW113">
        <v>-0.59228937780661706</v>
      </c>
      <c r="AX113">
        <v>0.62032379301736285</v>
      </c>
      <c r="AY113">
        <v>-0.62970208207796319</v>
      </c>
      <c r="AZ113">
        <v>0.62605021277453876</v>
      </c>
      <c r="BA113">
        <v>-0.62905671423582421</v>
      </c>
      <c r="BB113">
        <v>-4.5902915789068154E-2</v>
      </c>
      <c r="BC113">
        <v>0.31905918332658545</v>
      </c>
      <c r="BD113">
        <v>8.8198088156778945E-2</v>
      </c>
      <c r="BE113">
        <v>0.48188518633700683</v>
      </c>
      <c r="BF113">
        <v>0.44684489394211402</v>
      </c>
      <c r="BG113">
        <v>-9.7258367079136931E-2</v>
      </c>
      <c r="BH113">
        <v>-3.4100000755867145E-2</v>
      </c>
      <c r="BI113">
        <v>-0.20188706835724599</v>
      </c>
      <c r="BJ113">
        <v>0.49735024467074485</v>
      </c>
      <c r="BK113">
        <v>0.37077385629699178</v>
      </c>
      <c r="BL113">
        <v>0.1927778603558287</v>
      </c>
      <c r="BM113">
        <v>0.15458296366514629</v>
      </c>
      <c r="BN113">
        <v>-7.1658413651003741E-2</v>
      </c>
      <c r="BO113">
        <v>-5.0011870472122737E-2</v>
      </c>
      <c r="BP113">
        <v>5.9660952267213588E-2</v>
      </c>
      <c r="BQ113">
        <v>0.46753129029639451</v>
      </c>
      <c r="BR113">
        <v>0.3281660316707225</v>
      </c>
      <c r="BS113">
        <v>0.11488346726784554</v>
      </c>
      <c r="BT113">
        <v>0.43369998999529674</v>
      </c>
      <c r="BU113">
        <v>0.24945753743692975</v>
      </c>
      <c r="BV113">
        <v>-0.12284652332654834</v>
      </c>
      <c r="BW113">
        <v>0.31622336634991632</v>
      </c>
      <c r="BX113">
        <v>-0.19901005237752387</v>
      </c>
      <c r="BY113">
        <v>-0.20384292692362754</v>
      </c>
      <c r="BZ113">
        <v>0.42401410422621455</v>
      </c>
      <c r="CA113">
        <v>0.23245569886386921</v>
      </c>
      <c r="CB113">
        <v>0.22031543052013236</v>
      </c>
      <c r="CC113">
        <v>-4.7076582830052815E-3</v>
      </c>
      <c r="CD113">
        <v>-0.11113303546469853</v>
      </c>
      <c r="CE113">
        <v>0.26451459864514865</v>
      </c>
      <c r="CF113">
        <v>0.54711616479103264</v>
      </c>
      <c r="CG113">
        <v>0</v>
      </c>
      <c r="CH113">
        <v>0</v>
      </c>
      <c r="CI113">
        <v>0</v>
      </c>
      <c r="CJ113">
        <v>0</v>
      </c>
      <c r="CK113">
        <v>0</v>
      </c>
    </row>
    <row r="114" spans="1:89" x14ac:dyDescent="0.2"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0.58087275037795305</v>
      </c>
      <c r="AP114">
        <v>0.76784227138690198</v>
      </c>
      <c r="AQ114">
        <v>0.26148367025079089</v>
      </c>
      <c r="AR114">
        <v>6.8054274898283681E-2</v>
      </c>
      <c r="AU114">
        <v>-5.9777662613984636E-2</v>
      </c>
      <c r="AV114">
        <v>-0.38269569405165982</v>
      </c>
      <c r="AW114">
        <v>0.35801721855857477</v>
      </c>
      <c r="AX114">
        <v>-0.41597064767092673</v>
      </c>
      <c r="AY114">
        <v>0.4153264721677451</v>
      </c>
      <c r="AZ114">
        <v>-0.40473074577355372</v>
      </c>
      <c r="BA114">
        <v>0.42454604657854406</v>
      </c>
      <c r="BB114">
        <v>0.25578399790944101</v>
      </c>
      <c r="BC114">
        <v>0.15439004607073217</v>
      </c>
      <c r="BD114">
        <v>0.32859799617682189</v>
      </c>
      <c r="BE114">
        <v>0.29380385306918655</v>
      </c>
      <c r="BF114">
        <v>-0.15737734165886688</v>
      </c>
      <c r="BG114">
        <v>0.12487926719520599</v>
      </c>
      <c r="BH114">
        <v>0.49992206519049021</v>
      </c>
      <c r="BI114">
        <v>-0.32672592697155128</v>
      </c>
      <c r="BJ114">
        <v>-0.12437652089022398</v>
      </c>
      <c r="BK114">
        <v>0.14746309478622363</v>
      </c>
      <c r="BL114">
        <v>-0.26336398477706668</v>
      </c>
      <c r="BM114">
        <v>1.0776875729022336E-2</v>
      </c>
      <c r="BN114">
        <v>0.30695445411987499</v>
      </c>
      <c r="BO114">
        <v>0.53019275077736328</v>
      </c>
      <c r="BP114">
        <v>-0.55714323110854014</v>
      </c>
      <c r="BQ114">
        <v>-0.12522557544264803</v>
      </c>
      <c r="BR114">
        <v>0.10932573284217034</v>
      </c>
      <c r="BS114">
        <v>0.21502614645134716</v>
      </c>
      <c r="BT114">
        <v>0.73506295673231248</v>
      </c>
      <c r="BU114">
        <v>-0.10979409403723955</v>
      </c>
      <c r="BV114">
        <v>-3.252836815592105E-3</v>
      </c>
      <c r="BW114">
        <v>0.25392722681086183</v>
      </c>
      <c r="BX114">
        <v>-0.20913970305393087</v>
      </c>
      <c r="BY114">
        <v>-5.2758059216731247E-2</v>
      </c>
      <c r="BZ114">
        <v>0.1289505874241004</v>
      </c>
      <c r="CA114">
        <v>-0.47253086918044607</v>
      </c>
      <c r="CB114">
        <v>0.56270516949521632</v>
      </c>
      <c r="CC114">
        <v>-0.20896688211419012</v>
      </c>
      <c r="CD114">
        <v>-0.12629366605506689</v>
      </c>
      <c r="CE114">
        <v>0.12797951862806362</v>
      </c>
      <c r="CF114">
        <v>0.13772809483457693</v>
      </c>
      <c r="CG114">
        <v>0.92359116779512507</v>
      </c>
      <c r="CH114">
        <v>0</v>
      </c>
      <c r="CI114">
        <v>0</v>
      </c>
      <c r="CJ114">
        <v>0</v>
      </c>
      <c r="CK114">
        <v>0</v>
      </c>
    </row>
    <row r="115" spans="1:89" x14ac:dyDescent="0.2"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0.99585142355679046</v>
      </c>
      <c r="AQ115">
        <v>8.8173229570908257E-2</v>
      </c>
      <c r="AR115">
        <v>2.2481632212760432E-2</v>
      </c>
      <c r="AU115">
        <v>-0.29678209156673596</v>
      </c>
      <c r="AV115">
        <v>-0.34580680004367975</v>
      </c>
      <c r="AW115">
        <v>6.3280554350754678E-2</v>
      </c>
      <c r="AX115">
        <v>-0.25768066912302789</v>
      </c>
      <c r="AY115">
        <v>0.14619567702402542</v>
      </c>
      <c r="AZ115">
        <v>-0.25939728990148841</v>
      </c>
      <c r="BA115">
        <v>0.10007212685422949</v>
      </c>
      <c r="BB115">
        <v>-0.40528602763712657</v>
      </c>
      <c r="BC115">
        <v>4.0203429591915613E-2</v>
      </c>
      <c r="BD115">
        <v>0.37384165102629036</v>
      </c>
      <c r="BE115">
        <v>-0.58199511262729953</v>
      </c>
      <c r="BF115">
        <v>0.32027658081462723</v>
      </c>
      <c r="BG115">
        <v>-0.35513964703401224</v>
      </c>
      <c r="BH115">
        <v>0.11448532771993351</v>
      </c>
      <c r="BI115">
        <v>-0.22772831155180556</v>
      </c>
      <c r="BJ115">
        <v>-0.1569667720036953</v>
      </c>
      <c r="BK115">
        <v>0.2007734948907321</v>
      </c>
      <c r="BL115">
        <v>7.8434762450415627E-2</v>
      </c>
      <c r="BM115">
        <v>-0.2677920973636071</v>
      </c>
      <c r="BN115">
        <v>-0.20423542826391036</v>
      </c>
      <c r="BO115">
        <v>-0.36323581202314631</v>
      </c>
      <c r="BP115">
        <v>-0.22738259156005858</v>
      </c>
      <c r="BQ115">
        <v>-0.460480914709614</v>
      </c>
      <c r="BR115">
        <v>3.733618092791384E-2</v>
      </c>
      <c r="BS115">
        <v>0.19327286053734266</v>
      </c>
      <c r="BT115">
        <v>-0.2773014621227497</v>
      </c>
      <c r="BU115">
        <v>0.43392387715558833</v>
      </c>
      <c r="BV115">
        <v>-2.3537685339758913E-3</v>
      </c>
      <c r="BW115">
        <v>-0.25599820564553039</v>
      </c>
      <c r="BX115">
        <v>-0.20306792254855621</v>
      </c>
      <c r="BY115">
        <v>-0.1216798061442152</v>
      </c>
      <c r="BZ115">
        <v>-2.8075814955910654E-2</v>
      </c>
      <c r="CA115">
        <v>0.13491400406753279</v>
      </c>
      <c r="CB115">
        <v>-0.39457115318544372</v>
      </c>
      <c r="CC115">
        <v>0.28758651214208253</v>
      </c>
      <c r="CD115">
        <v>-0.41756341546728604</v>
      </c>
      <c r="CE115">
        <v>9.2237661478082836E-2</v>
      </c>
      <c r="CF115">
        <v>0.17825955231954063</v>
      </c>
      <c r="CG115">
        <v>5.5024022357952333E-2</v>
      </c>
      <c r="CH115">
        <v>0.58087275037795305</v>
      </c>
      <c r="CI115">
        <v>0</v>
      </c>
      <c r="CJ115">
        <v>0</v>
      </c>
      <c r="CK115">
        <v>0</v>
      </c>
    </row>
    <row r="116" spans="1:89" x14ac:dyDescent="0.2"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0.99020930256691342</v>
      </c>
      <c r="AR116">
        <v>-0.13959060537853848</v>
      </c>
      <c r="AU116">
        <v>-0.28978714427290669</v>
      </c>
      <c r="AV116">
        <v>-0.35909649412157968</v>
      </c>
      <c r="AW116">
        <v>0.10645588911854931</v>
      </c>
      <c r="AX116">
        <v>-0.27133341936941585</v>
      </c>
      <c r="AY116">
        <v>0.20839113669391821</v>
      </c>
      <c r="AZ116">
        <v>-0.24858415953535551</v>
      </c>
      <c r="BA116">
        <v>0.207087376153192</v>
      </c>
      <c r="BB116">
        <v>-0.1997980345741415</v>
      </c>
      <c r="BC116">
        <v>0.80788861501561637</v>
      </c>
      <c r="BD116">
        <v>0.71769038758132364</v>
      </c>
      <c r="BE116">
        <v>-8.7568040091197119E-2</v>
      </c>
      <c r="BF116">
        <v>0.45006432405009367</v>
      </c>
      <c r="BG116">
        <v>0.55580568292033639</v>
      </c>
      <c r="BH116">
        <v>-7.1105349803789866E-2</v>
      </c>
      <c r="BI116">
        <v>0.27934143433575664</v>
      </c>
      <c r="BJ116">
        <v>-0.31619658248890647</v>
      </c>
      <c r="BK116">
        <v>-0.44233989147409603</v>
      </c>
      <c r="BL116">
        <v>-3.4910191593852405E-2</v>
      </c>
      <c r="BM116">
        <v>0.50231101818331114</v>
      </c>
      <c r="BN116">
        <v>-0.19652600223148181</v>
      </c>
      <c r="BO116">
        <v>0.71959599615489711</v>
      </c>
      <c r="BP116">
        <v>-0.26225481073064943</v>
      </c>
      <c r="BQ116">
        <v>-0.35650480127017475</v>
      </c>
      <c r="BR116">
        <v>0.6857556091665743</v>
      </c>
      <c r="BS116">
        <v>0.77630340541856357</v>
      </c>
      <c r="BT116">
        <v>-0.12765788887782398</v>
      </c>
      <c r="BU116">
        <v>0.59082096165085451</v>
      </c>
      <c r="BV116">
        <v>0.37984195390487502</v>
      </c>
      <c r="BW116">
        <v>-0.51163670255827121</v>
      </c>
      <c r="BX116">
        <v>0.1044536943979549</v>
      </c>
      <c r="BY116">
        <v>-0.64362196278979034</v>
      </c>
      <c r="BZ116">
        <v>-0.19543714690244804</v>
      </c>
      <c r="CA116">
        <v>2.9413107228326948E-2</v>
      </c>
      <c r="CB116">
        <v>0.31130474295394728</v>
      </c>
      <c r="CC116">
        <v>-0.16074265866793158</v>
      </c>
      <c r="CD116">
        <v>-0.25997172126211643</v>
      </c>
      <c r="CE116">
        <v>0.88562164155313561</v>
      </c>
      <c r="CF116">
        <v>0.63856331336388761</v>
      </c>
      <c r="CG116">
        <v>-0.34903804819533879</v>
      </c>
      <c r="CH116">
        <v>0.76784227138690198</v>
      </c>
      <c r="CI116">
        <v>0.99585142355679046</v>
      </c>
      <c r="CJ116">
        <v>0</v>
      </c>
      <c r="CK116">
        <v>0</v>
      </c>
    </row>
    <row r="117" spans="1:89" x14ac:dyDescent="0.2"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0.99999999999999989</v>
      </c>
      <c r="AU117">
        <v>-3.3113942432653957E-3</v>
      </c>
      <c r="AV117">
        <v>0.14023038399839213</v>
      </c>
      <c r="AW117">
        <v>-0.15369971111829131</v>
      </c>
      <c r="AX117">
        <v>0.16977562932809734</v>
      </c>
      <c r="AY117">
        <v>-0.16746849730954244</v>
      </c>
      <c r="AZ117">
        <v>0.17237131051761739</v>
      </c>
      <c r="BA117">
        <v>-0.16101145681359241</v>
      </c>
      <c r="BB117">
        <v>0.44102056498445558</v>
      </c>
      <c r="BC117">
        <v>-0.13887584680129847</v>
      </c>
      <c r="BD117">
        <v>0.36933506941640076</v>
      </c>
      <c r="BE117">
        <v>-7.1540397731442718E-2</v>
      </c>
      <c r="BF117">
        <v>0.167024448581304</v>
      </c>
      <c r="BG117">
        <v>0.31196434969515735</v>
      </c>
      <c r="BH117">
        <v>0.35503303046016421</v>
      </c>
      <c r="BI117">
        <v>0.26759574605480768</v>
      </c>
      <c r="BJ117">
        <v>-0.22048426325822817</v>
      </c>
      <c r="BK117">
        <v>3.5182789559185967E-2</v>
      </c>
      <c r="BL117">
        <v>-0.35665304487087546</v>
      </c>
      <c r="BM117">
        <v>0.39241554944029905</v>
      </c>
      <c r="BN117">
        <v>-3.7560835430302288E-2</v>
      </c>
      <c r="BO117">
        <v>3.4866226688617406E-2</v>
      </c>
      <c r="BP117">
        <v>0.51993188396865908</v>
      </c>
      <c r="BQ117">
        <v>0.39831354639460714</v>
      </c>
      <c r="BR117">
        <v>-8.8921591268998484E-2</v>
      </c>
      <c r="BS117">
        <v>5.2446429768828795E-2</v>
      </c>
      <c r="BT117">
        <v>4.2949756470500334E-4</v>
      </c>
      <c r="BU117">
        <v>5.8207794052397718E-2</v>
      </c>
      <c r="BV117">
        <v>0.10578947269558495</v>
      </c>
      <c r="BW117">
        <v>0.27259462875669327</v>
      </c>
      <c r="BX117">
        <v>0.35429655232794394</v>
      </c>
      <c r="BY117">
        <v>-0.22961737014028899</v>
      </c>
      <c r="BZ117">
        <v>2.2785531311351855E-2</v>
      </c>
      <c r="CA117">
        <v>0.55198726778124541</v>
      </c>
      <c r="CB117">
        <v>0.18269283512943998</v>
      </c>
      <c r="CC117">
        <v>0.4443811771430618</v>
      </c>
      <c r="CD117">
        <v>0.18205707824069861</v>
      </c>
      <c r="CE117">
        <v>0.11219346189238674</v>
      </c>
      <c r="CF117">
        <v>0.11736487393451565</v>
      </c>
      <c r="CG117">
        <v>9.7665885661363944E-3</v>
      </c>
      <c r="CH117">
        <v>0.26148367025079089</v>
      </c>
      <c r="CI117">
        <v>8.8173229570908257E-2</v>
      </c>
      <c r="CJ117">
        <v>0.99020930256691342</v>
      </c>
      <c r="CK117">
        <v>0</v>
      </c>
    </row>
    <row r="118" spans="1:89" x14ac:dyDescent="0.2">
      <c r="AU118">
        <v>0.4111139028191515</v>
      </c>
      <c r="AV118">
        <v>0.37333367685971564</v>
      </c>
      <c r="AW118">
        <v>2.8240056509813978E-3</v>
      </c>
      <c r="AX118">
        <v>0.22549129203079951</v>
      </c>
      <c r="AY118">
        <v>-0.1306825538847062</v>
      </c>
      <c r="AZ118">
        <v>0.19540680151260134</v>
      </c>
      <c r="BA118">
        <v>-0.12931478195024607</v>
      </c>
      <c r="BB118">
        <v>0.4171412863428906</v>
      </c>
      <c r="BC118">
        <v>0.22443211477578273</v>
      </c>
      <c r="BD118">
        <v>0.11255699807336757</v>
      </c>
      <c r="BE118">
        <v>5.2410564611681414E-2</v>
      </c>
      <c r="BF118">
        <v>0.17341259864981567</v>
      </c>
      <c r="BG118">
        <v>0.40320395825354449</v>
      </c>
      <c r="BH118">
        <v>0.50234158525389305</v>
      </c>
      <c r="BI118">
        <v>0.30248514712132168</v>
      </c>
      <c r="BJ118">
        <v>0.40834728246830881</v>
      </c>
      <c r="BK118">
        <v>0.54623138436862895</v>
      </c>
      <c r="BL118">
        <v>0.33470848577001894</v>
      </c>
      <c r="BM118">
        <v>0.26866288675567945</v>
      </c>
      <c r="BN118">
        <v>-0.42036309331337202</v>
      </c>
      <c r="BO118">
        <v>7.7700529825537171E-2</v>
      </c>
      <c r="BP118">
        <v>-8.43773375424718E-2</v>
      </c>
      <c r="BQ118">
        <v>0.20944049882671736</v>
      </c>
      <c r="BR118">
        <v>0.36403480022124363</v>
      </c>
      <c r="BS118">
        <v>5.0991501045848313E-2</v>
      </c>
      <c r="BT118">
        <v>-0.15956877999836624</v>
      </c>
      <c r="BU118">
        <v>0.1621004109370717</v>
      </c>
      <c r="BV118">
        <v>0.6267291400085433</v>
      </c>
      <c r="BW118">
        <v>0.42563567440858324</v>
      </c>
      <c r="BX118">
        <v>0.49428028962935366</v>
      </c>
      <c r="BY118">
        <v>0.6354018658051217</v>
      </c>
      <c r="BZ118">
        <v>0.64494350813662304</v>
      </c>
      <c r="CA118">
        <v>0.1683390788523976</v>
      </c>
      <c r="CB118">
        <v>-1.1555486103446212E-2</v>
      </c>
      <c r="CC118">
        <v>-0.3942265190945603</v>
      </c>
      <c r="CD118">
        <v>0.75660265382645797</v>
      </c>
      <c r="CE118">
        <v>0.18483083727389096</v>
      </c>
      <c r="CF118">
        <v>0.47789202474669412</v>
      </c>
      <c r="CG118">
        <v>-0.14842090955844742</v>
      </c>
      <c r="CH118">
        <v>6.8054274898283681E-2</v>
      </c>
      <c r="CI118">
        <v>2.2481632212760432E-2</v>
      </c>
      <c r="CJ118">
        <v>-0.13959060537853848</v>
      </c>
      <c r="CK118">
        <v>0.99999999999999989</v>
      </c>
    </row>
    <row r="120" spans="1:89" x14ac:dyDescent="0.2">
      <c r="A120" s="20" t="s">
        <v>101</v>
      </c>
    </row>
    <row r="121" spans="1:89" x14ac:dyDescent="0.2">
      <c r="B121" t="s">
        <v>102</v>
      </c>
    </row>
    <row r="122" spans="1:89" x14ac:dyDescent="0.2">
      <c r="B122">
        <f t="array" ref="B122:AR164">_xll.MPROD($B$75:$AR$117,$AU$76:$CK$118)</f>
        <v>0.99999999999999734</v>
      </c>
      <c r="C122">
        <v>0.5272273654788624</v>
      </c>
      <c r="D122">
        <v>0.41384650124126304</v>
      </c>
      <c r="E122">
        <v>0.11311715154009255</v>
      </c>
      <c r="F122">
        <v>0.13869573464954929</v>
      </c>
      <c r="G122">
        <v>5.5134165360549756E-2</v>
      </c>
      <c r="H122">
        <v>0.16649442443547791</v>
      </c>
      <c r="I122">
        <v>6.1267904494646891E-2</v>
      </c>
      <c r="J122">
        <v>-0.22407928301467192</v>
      </c>
      <c r="K122">
        <v>-0.49938457876585934</v>
      </c>
      <c r="L122">
        <v>-5.5899541858283761E-2</v>
      </c>
      <c r="M122">
        <v>-5.5855777081822336E-2</v>
      </c>
      <c r="N122">
        <v>0.13147227053103921</v>
      </c>
      <c r="O122">
        <v>0.34764606413014082</v>
      </c>
      <c r="P122">
        <v>0.4406271279787019</v>
      </c>
      <c r="Q122">
        <v>0.63293978924214067</v>
      </c>
      <c r="R122">
        <v>0.52444263765938037</v>
      </c>
      <c r="S122">
        <v>0.13978219972275163</v>
      </c>
      <c r="T122">
        <v>0.39004559612632028</v>
      </c>
      <c r="U122">
        <v>-6.6017553383811128E-2</v>
      </c>
      <c r="V122">
        <v>-0.1242914032996392</v>
      </c>
      <c r="W122">
        <v>0.24225117864495652</v>
      </c>
      <c r="X122">
        <v>-1.7333061253471241E-2</v>
      </c>
      <c r="Y122">
        <v>-0.31952374043875986</v>
      </c>
      <c r="Z122">
        <v>-0.43950579329819711</v>
      </c>
      <c r="AA122">
        <v>-3.9896781478419158E-2</v>
      </c>
      <c r="AB122">
        <v>-0.16601157755010459</v>
      </c>
      <c r="AC122">
        <v>-2.0124545424398843E-2</v>
      </c>
      <c r="AD122">
        <v>0.15940723386846847</v>
      </c>
      <c r="AE122">
        <v>0.5020196045237304</v>
      </c>
      <c r="AF122">
        <v>0.66404496918896672</v>
      </c>
      <c r="AG122">
        <v>0.12912017083173333</v>
      </c>
      <c r="AH122">
        <v>-0.21774834870502444</v>
      </c>
      <c r="AI122">
        <v>1.6457763373039096E-2</v>
      </c>
      <c r="AJ122">
        <v>-0.5338162469575678</v>
      </c>
      <c r="AK122">
        <v>0.36299229540809935</v>
      </c>
      <c r="AL122">
        <v>-0.17756803988586764</v>
      </c>
      <c r="AM122">
        <v>-7.3822404164679029E-2</v>
      </c>
      <c r="AN122">
        <v>-3.1443766848100456E-2</v>
      </c>
      <c r="AO122">
        <v>-0.36779126583193944</v>
      </c>
      <c r="AP122">
        <v>-0.27963440491670966</v>
      </c>
      <c r="AQ122">
        <v>-6.0666611958206919E-2</v>
      </c>
      <c r="AR122">
        <v>0.41111390281915144</v>
      </c>
    </row>
    <row r="123" spans="1:89" x14ac:dyDescent="0.2">
      <c r="B123">
        <v>0.5272273654788624</v>
      </c>
      <c r="C123">
        <v>0.99999999999999989</v>
      </c>
      <c r="D123">
        <v>-0.55511941337611403</v>
      </c>
      <c r="E123">
        <v>0.90382050170264761</v>
      </c>
      <c r="F123">
        <v>-0.76728058795057863</v>
      </c>
      <c r="G123">
        <v>0.87650118291934598</v>
      </c>
      <c r="H123">
        <v>-0.744513905028797</v>
      </c>
      <c r="I123">
        <v>0.1269137793805209</v>
      </c>
      <c r="J123">
        <v>-7.3083037036057327E-2</v>
      </c>
      <c r="K123">
        <v>-0.39483510469059602</v>
      </c>
      <c r="L123">
        <v>0.19535888745364741</v>
      </c>
      <c r="M123">
        <v>0.22373552425790011</v>
      </c>
      <c r="N123">
        <v>0.21711276245861172</v>
      </c>
      <c r="O123">
        <v>8.7769337773883238E-2</v>
      </c>
      <c r="P123">
        <v>0.27364097503537904</v>
      </c>
      <c r="Q123">
        <v>0.6628387207744153</v>
      </c>
      <c r="R123">
        <v>0.58706319754314706</v>
      </c>
      <c r="S123">
        <v>0.12441136115428565</v>
      </c>
      <c r="T123">
        <v>0.24039601086433082</v>
      </c>
      <c r="U123">
        <v>0.10747408456926688</v>
      </c>
      <c r="V123">
        <v>-0.4137585907496194</v>
      </c>
      <c r="W123">
        <v>0.48692138253828582</v>
      </c>
      <c r="X123">
        <v>0.55030639898010991</v>
      </c>
      <c r="Y123">
        <v>7.6681447436277334E-2</v>
      </c>
      <c r="Z123">
        <v>-0.29264837615488287</v>
      </c>
      <c r="AA123">
        <v>-8.1771137389244103E-2</v>
      </c>
      <c r="AB123">
        <v>-5.5849288092655942E-2</v>
      </c>
      <c r="AC123">
        <v>0.21120652463988068</v>
      </c>
      <c r="AD123">
        <v>0.56304634804190234</v>
      </c>
      <c r="AE123">
        <v>0.31086003778247562</v>
      </c>
      <c r="AF123">
        <v>0.46942399438005067</v>
      </c>
      <c r="AG123">
        <v>0.6177296303229578</v>
      </c>
      <c r="AH123">
        <v>0.29129069483738285</v>
      </c>
      <c r="AI123">
        <v>1.6446243080235776E-2</v>
      </c>
      <c r="AJ123">
        <v>-0.1250852233934352</v>
      </c>
      <c r="AK123">
        <v>0.51054901798117736</v>
      </c>
      <c r="AL123">
        <v>-0.10592696710754126</v>
      </c>
      <c r="AM123">
        <v>0.13150665271258175</v>
      </c>
      <c r="AN123">
        <v>-0.30118465607782352</v>
      </c>
      <c r="AO123">
        <v>-0.41452430657178263</v>
      </c>
      <c r="AP123">
        <v>-0.33684903860832321</v>
      </c>
      <c r="AQ123">
        <v>8.6743556776694958E-2</v>
      </c>
      <c r="AR123">
        <v>0.37333367685971558</v>
      </c>
    </row>
    <row r="124" spans="1:89" x14ac:dyDescent="0.2">
      <c r="B124">
        <v>0.41384650124126304</v>
      </c>
      <c r="C124">
        <v>-0.55511941337611403</v>
      </c>
      <c r="D124">
        <v>0.99999999999999123</v>
      </c>
      <c r="E124">
        <v>-0.85713855821620144</v>
      </c>
      <c r="F124">
        <v>0.95856736221420791</v>
      </c>
      <c r="G124">
        <v>-0.88392152392415613</v>
      </c>
      <c r="H124">
        <v>0.96266741830025626</v>
      </c>
      <c r="I124">
        <v>-6.2736408302749874E-2</v>
      </c>
      <c r="J124">
        <v>-0.13556884866478267</v>
      </c>
      <c r="K124">
        <v>-6.4999716350149075E-2</v>
      </c>
      <c r="L124">
        <v>-0.24900802555655441</v>
      </c>
      <c r="M124">
        <v>-0.29584676057588072</v>
      </c>
      <c r="N124">
        <v>-9.4852529470865296E-2</v>
      </c>
      <c r="O124">
        <v>0.2489574060399028</v>
      </c>
      <c r="P124">
        <v>0.13944316026098491</v>
      </c>
      <c r="Q124">
        <v>-8.8113936993625075E-2</v>
      </c>
      <c r="R124">
        <v>-0.11759199588898962</v>
      </c>
      <c r="S124">
        <v>5.813705762393811E-3</v>
      </c>
      <c r="T124">
        <v>0.12431608669185398</v>
      </c>
      <c r="U124">
        <v>-0.17606773061564346</v>
      </c>
      <c r="V124">
        <v>0.33552196390620087</v>
      </c>
      <c r="W124">
        <v>-0.28468771378418828</v>
      </c>
      <c r="X124">
        <v>-0.60013214775103807</v>
      </c>
      <c r="Y124">
        <v>-0.39056178768049599</v>
      </c>
      <c r="Z124">
        <v>-0.10904127075870503</v>
      </c>
      <c r="AA124">
        <v>5.9509315399153613E-2</v>
      </c>
      <c r="AB124">
        <v>-0.10326227674652652</v>
      </c>
      <c r="AC124">
        <v>-0.24073690822671165</v>
      </c>
      <c r="AD124">
        <v>-0.43919514932098364</v>
      </c>
      <c r="AE124">
        <v>0.16066738386106269</v>
      </c>
      <c r="AF124">
        <v>0.14559646130053772</v>
      </c>
      <c r="AG124">
        <v>-0.53485226146064391</v>
      </c>
      <c r="AH124">
        <v>-0.5310734641422219</v>
      </c>
      <c r="AI124">
        <v>6.503581007963795E-3</v>
      </c>
      <c r="AJ124">
        <v>-0.39073157246559331</v>
      </c>
      <c r="AK124">
        <v>-0.18391054103460477</v>
      </c>
      <c r="AL124">
        <v>-5.57095502749691E-2</v>
      </c>
      <c r="AM124">
        <v>-0.2121722522709652</v>
      </c>
      <c r="AN124">
        <v>0.295066072531315</v>
      </c>
      <c r="AO124">
        <v>7.8501502431652589E-2</v>
      </c>
      <c r="AP124">
        <v>9.25255370677079E-2</v>
      </c>
      <c r="AQ124">
        <v>-0.15258908840959223</v>
      </c>
      <c r="AR124">
        <v>2.8240056509813974E-3</v>
      </c>
    </row>
    <row r="125" spans="1:89" x14ac:dyDescent="0.2">
      <c r="B125">
        <v>0.11311715154009255</v>
      </c>
      <c r="C125">
        <v>0.90382050170264761</v>
      </c>
      <c r="D125">
        <v>-0.85713855821620144</v>
      </c>
      <c r="E125">
        <v>0.99999999999999323</v>
      </c>
      <c r="F125">
        <v>-0.96640771799831382</v>
      </c>
      <c r="G125">
        <v>0.99766688033937212</v>
      </c>
      <c r="H125">
        <v>-0.95302184760877651</v>
      </c>
      <c r="I125">
        <v>0.12107080567884029</v>
      </c>
      <c r="J125">
        <v>2.9096062744609571E-2</v>
      </c>
      <c r="K125">
        <v>-0.20806790041458462</v>
      </c>
      <c r="L125">
        <v>0.25904509565700995</v>
      </c>
      <c r="M125">
        <v>0.29378019958216273</v>
      </c>
      <c r="N125">
        <v>0.19082484396143962</v>
      </c>
      <c r="O125">
        <v>-6.9872363102129284E-2</v>
      </c>
      <c r="P125">
        <v>9.9675071058354991E-2</v>
      </c>
      <c r="Q125">
        <v>0.45796884836245688</v>
      </c>
      <c r="R125">
        <v>0.42395229841810805</v>
      </c>
      <c r="S125">
        <v>7.5582977639371413E-2</v>
      </c>
      <c r="T125">
        <v>8.3518476580499296E-2</v>
      </c>
      <c r="U125">
        <v>0.16275038108528458</v>
      </c>
      <c r="V125">
        <v>-0.41807437525486602</v>
      </c>
      <c r="W125">
        <v>0.45120399411460671</v>
      </c>
      <c r="X125">
        <v>0.65164674845149184</v>
      </c>
      <c r="Y125">
        <v>0.25043728963029932</v>
      </c>
      <c r="Z125">
        <v>-0.11457873851496016</v>
      </c>
      <c r="AA125">
        <v>-7.2007942915574219E-2</v>
      </c>
      <c r="AB125">
        <v>2.2950964857259504E-2</v>
      </c>
      <c r="AC125">
        <v>0.25891297420716175</v>
      </c>
      <c r="AD125">
        <v>0.58077419504869388</v>
      </c>
      <c r="AE125">
        <v>0.11220758225670224</v>
      </c>
      <c r="AF125">
        <v>0.21098119514661479</v>
      </c>
      <c r="AG125">
        <v>0.65468640198526096</v>
      </c>
      <c r="AH125">
        <v>0.44843085019906986</v>
      </c>
      <c r="AI125">
        <v>1.2181439894007787E-2</v>
      </c>
      <c r="AJ125">
        <v>0.12677106560076071</v>
      </c>
      <c r="AK125">
        <v>0.41365282287599825</v>
      </c>
      <c r="AL125">
        <v>-3.1036701113950932E-2</v>
      </c>
      <c r="AM125">
        <v>0.19058690717989812</v>
      </c>
      <c r="AN125">
        <v>-0.33546924998357136</v>
      </c>
      <c r="AO125">
        <v>-0.29828174697362964</v>
      </c>
      <c r="AP125">
        <v>-0.25016869410265602</v>
      </c>
      <c r="AQ125">
        <v>0.13663694154766598</v>
      </c>
      <c r="AR125">
        <v>0.22549129203079948</v>
      </c>
    </row>
    <row r="126" spans="1:89" x14ac:dyDescent="0.2">
      <c r="B126">
        <v>0.13869573464954929</v>
      </c>
      <c r="C126">
        <v>-0.76728058795057863</v>
      </c>
      <c r="D126">
        <v>0.95856736221420791</v>
      </c>
      <c r="E126">
        <v>-0.96640771799831382</v>
      </c>
      <c r="F126">
        <v>0.99999999999999334</v>
      </c>
      <c r="G126">
        <v>-0.97647817281386051</v>
      </c>
      <c r="H126">
        <v>0.99753875766401556</v>
      </c>
      <c r="I126">
        <v>-7.5915144123504141E-2</v>
      </c>
      <c r="J126">
        <v>-7.2833154089530533E-2</v>
      </c>
      <c r="K126">
        <v>8.1899650093189946E-2</v>
      </c>
      <c r="L126">
        <v>-0.23799969715766237</v>
      </c>
      <c r="M126">
        <v>-0.29938014803413115</v>
      </c>
      <c r="N126">
        <v>-0.1381538715575627</v>
      </c>
      <c r="O126">
        <v>0.17052590172414042</v>
      </c>
      <c r="P126">
        <v>1.5384183992675063E-2</v>
      </c>
      <c r="Q126">
        <v>-0.28736459714503643</v>
      </c>
      <c r="R126">
        <v>-0.28844578450197805</v>
      </c>
      <c r="S126">
        <v>-3.0046317012633564E-2</v>
      </c>
      <c r="T126">
        <v>8.9756044575631938E-3</v>
      </c>
      <c r="U126">
        <v>-0.16417393048488865</v>
      </c>
      <c r="V126">
        <v>0.41511298148445414</v>
      </c>
      <c r="W126">
        <v>-0.38625703106547005</v>
      </c>
      <c r="X126">
        <v>-0.64256244070513746</v>
      </c>
      <c r="Y126">
        <v>-0.32472919155994756</v>
      </c>
      <c r="Z126">
        <v>2.63368590860951E-2</v>
      </c>
      <c r="AA126">
        <v>8.9676439944840994E-2</v>
      </c>
      <c r="AB126">
        <v>-5.5414177295907023E-2</v>
      </c>
      <c r="AC126">
        <v>-0.25055997826456955</v>
      </c>
      <c r="AD126">
        <v>-0.51628601967727961</v>
      </c>
      <c r="AE126">
        <v>2.0129476495347048E-2</v>
      </c>
      <c r="AF126">
        <v>-5.0104910403269011E-2</v>
      </c>
      <c r="AG126">
        <v>-0.62313336898859251</v>
      </c>
      <c r="AH126">
        <v>-0.52430882581457472</v>
      </c>
      <c r="AI126">
        <v>3.5071586004772216E-3</v>
      </c>
      <c r="AJ126">
        <v>-0.25355740686540823</v>
      </c>
      <c r="AK126">
        <v>-0.30720998433844277</v>
      </c>
      <c r="AL126">
        <v>-1.5099584298196266E-3</v>
      </c>
      <c r="AM126">
        <v>-0.21029342305087212</v>
      </c>
      <c r="AN126">
        <v>0.33666012763396741</v>
      </c>
      <c r="AO126">
        <v>0.19224882496790568</v>
      </c>
      <c r="AP126">
        <v>0.18982241476102663</v>
      </c>
      <c r="AQ126">
        <v>-0.14758680711363142</v>
      </c>
      <c r="AR126">
        <v>-0.13068255388470618</v>
      </c>
    </row>
    <row r="127" spans="1:89" x14ac:dyDescent="0.2">
      <c r="B127">
        <v>5.5134165360549756E-2</v>
      </c>
      <c r="C127">
        <v>0.87650118291934598</v>
      </c>
      <c r="D127">
        <v>-0.88392152392415613</v>
      </c>
      <c r="E127">
        <v>0.99766688033937212</v>
      </c>
      <c r="F127">
        <v>-0.97647817281386051</v>
      </c>
      <c r="G127">
        <v>0.99999999999998979</v>
      </c>
      <c r="H127">
        <v>-0.96241171348176136</v>
      </c>
      <c r="I127">
        <v>0.13279914303215989</v>
      </c>
      <c r="J127">
        <v>5.0629301507851103E-2</v>
      </c>
      <c r="K127">
        <v>-0.17876445698463295</v>
      </c>
      <c r="L127">
        <v>0.28140460787378163</v>
      </c>
      <c r="M127">
        <v>0.30576081318454901</v>
      </c>
      <c r="N127">
        <v>0.19402575205333655</v>
      </c>
      <c r="O127">
        <v>-8.1073862095967675E-2</v>
      </c>
      <c r="P127">
        <v>7.7043001999214225E-2</v>
      </c>
      <c r="Q127">
        <v>0.42889830667112</v>
      </c>
      <c r="R127">
        <v>0.39764464323968823</v>
      </c>
      <c r="S127">
        <v>7.4285687528149069E-2</v>
      </c>
      <c r="T127">
        <v>5.7652826415561013E-2</v>
      </c>
      <c r="U127">
        <v>0.17557665953556739</v>
      </c>
      <c r="V127">
        <v>-0.3957726685975218</v>
      </c>
      <c r="W127">
        <v>0.43980427931440791</v>
      </c>
      <c r="X127">
        <v>0.65971066046820703</v>
      </c>
      <c r="Y127">
        <v>0.27296108979880535</v>
      </c>
      <c r="Z127">
        <v>-7.4970136819026992E-2</v>
      </c>
      <c r="AA127">
        <v>-5.405083736774606E-2</v>
      </c>
      <c r="AB127">
        <v>4.1315816329908162E-2</v>
      </c>
      <c r="AC127">
        <v>0.26817054126160916</v>
      </c>
      <c r="AD127">
        <v>0.58580997666187806</v>
      </c>
      <c r="AE127">
        <v>8.6743358108873486E-2</v>
      </c>
      <c r="AF127">
        <v>0.16783246707821814</v>
      </c>
      <c r="AG127">
        <v>0.64713881680061047</v>
      </c>
      <c r="AH127">
        <v>0.44839749657087169</v>
      </c>
      <c r="AI127">
        <v>1.6392386110935991E-2</v>
      </c>
      <c r="AJ127">
        <v>0.16432522917721859</v>
      </c>
      <c r="AK127">
        <v>0.39980474640497321</v>
      </c>
      <c r="AL127">
        <v>-1.2238080834144065E-2</v>
      </c>
      <c r="AM127">
        <v>0.19541631666299114</v>
      </c>
      <c r="AN127">
        <v>-0.3286324700981969</v>
      </c>
      <c r="AO127">
        <v>-0.28317969180687791</v>
      </c>
      <c r="AP127">
        <v>-0.22796129016976571</v>
      </c>
      <c r="AQ127">
        <v>0.14340672145196684</v>
      </c>
      <c r="AR127">
        <v>0.19540680151260131</v>
      </c>
    </row>
    <row r="128" spans="1:89" x14ac:dyDescent="0.2">
      <c r="B128">
        <v>0.16649442443547791</v>
      </c>
      <c r="C128">
        <v>-0.744513905028797</v>
      </c>
      <c r="D128">
        <v>0.96266741830025626</v>
      </c>
      <c r="E128">
        <v>-0.95302184760877651</v>
      </c>
      <c r="F128">
        <v>0.99753875766401556</v>
      </c>
      <c r="G128">
        <v>-0.96241171348176136</v>
      </c>
      <c r="H128">
        <v>0.99999999999999678</v>
      </c>
      <c r="I128">
        <v>-4.29179088541198E-2</v>
      </c>
      <c r="J128">
        <v>-6.9699482753174932E-2</v>
      </c>
      <c r="K128">
        <v>6.5601668492851789E-2</v>
      </c>
      <c r="L128">
        <v>-0.20441844118389146</v>
      </c>
      <c r="M128">
        <v>-0.29245048678341634</v>
      </c>
      <c r="N128">
        <v>-0.11471449391139799</v>
      </c>
      <c r="O128">
        <v>0.19196406192914722</v>
      </c>
      <c r="P128">
        <v>3.16495272858461E-2</v>
      </c>
      <c r="Q128">
        <v>-0.25710298418290672</v>
      </c>
      <c r="R128">
        <v>-0.26862091535004329</v>
      </c>
      <c r="S128">
        <v>-1.6500972186626408E-2</v>
      </c>
      <c r="T128">
        <v>1.1724624065274789E-2</v>
      </c>
      <c r="U128">
        <v>-0.14737286973738262</v>
      </c>
      <c r="V128">
        <v>0.43529327420441621</v>
      </c>
      <c r="W128">
        <v>-0.3700183136442341</v>
      </c>
      <c r="X128">
        <v>-0.62666117150507894</v>
      </c>
      <c r="Y128">
        <v>-0.32916754335190163</v>
      </c>
      <c r="Z128">
        <v>3.5646124843415568E-2</v>
      </c>
      <c r="AA128">
        <v>0.11493866815390671</v>
      </c>
      <c r="AB128">
        <v>-5.167128763800824E-2</v>
      </c>
      <c r="AC128">
        <v>-0.23705714195895272</v>
      </c>
      <c r="AD128">
        <v>-0.48389490585056882</v>
      </c>
      <c r="AE128">
        <v>4.0084500638578047E-2</v>
      </c>
      <c r="AF128">
        <v>-3.7198395836106797E-2</v>
      </c>
      <c r="AG128">
        <v>-0.61938684377857145</v>
      </c>
      <c r="AH128">
        <v>-0.54796348378395299</v>
      </c>
      <c r="AI128">
        <v>1.4327876719884532E-2</v>
      </c>
      <c r="AJ128">
        <v>-0.25704219890277241</v>
      </c>
      <c r="AK128">
        <v>-0.28031273887541253</v>
      </c>
      <c r="AL128">
        <v>3.0261354871022987E-3</v>
      </c>
      <c r="AM128">
        <v>-0.21631355746584341</v>
      </c>
      <c r="AN128">
        <v>0.34295246121258721</v>
      </c>
      <c r="AO128">
        <v>0.16623732244370992</v>
      </c>
      <c r="AP128">
        <v>0.18912415083014678</v>
      </c>
      <c r="AQ128">
        <v>-0.14138391365984151</v>
      </c>
      <c r="AR128">
        <v>-0.12931478195024604</v>
      </c>
    </row>
    <row r="129" spans="2:44" x14ac:dyDescent="0.2">
      <c r="B129">
        <v>6.1267904494646891E-2</v>
      </c>
      <c r="C129">
        <v>0.1269137793805209</v>
      </c>
      <c r="D129">
        <v>-6.2736408302749874E-2</v>
      </c>
      <c r="E129">
        <v>0.12107080567884029</v>
      </c>
      <c r="F129">
        <v>-7.5915144123504141E-2</v>
      </c>
      <c r="G129">
        <v>0.13279914303215989</v>
      </c>
      <c r="H129">
        <v>-4.29179088541198E-2</v>
      </c>
      <c r="I129">
        <v>0.99999999999997957</v>
      </c>
      <c r="J129">
        <v>-0.11709573589678188</v>
      </c>
      <c r="K129">
        <v>6.2510898714551288E-2</v>
      </c>
      <c r="L129">
        <v>0.58111615923198767</v>
      </c>
      <c r="M129">
        <v>-0.12055690299371143</v>
      </c>
      <c r="N129">
        <v>0.18000275306802915</v>
      </c>
      <c r="O129">
        <v>0.4450897585986382</v>
      </c>
      <c r="P129">
        <v>5.8180905069783517E-2</v>
      </c>
      <c r="Q129">
        <v>0.14958336114194176</v>
      </c>
      <c r="R129">
        <v>0.23828640217374022</v>
      </c>
      <c r="S129">
        <v>0.14585502461081651</v>
      </c>
      <c r="T129">
        <v>-5.1779271847521263E-2</v>
      </c>
      <c r="U129">
        <v>-0.2484048948899788</v>
      </c>
      <c r="V129">
        <v>0.2743421060152384</v>
      </c>
      <c r="W129">
        <v>0.24170921702840675</v>
      </c>
      <c r="X129">
        <v>0.68056497761523749</v>
      </c>
      <c r="Y129">
        <v>-5.1258198044557807E-2</v>
      </c>
      <c r="Z129">
        <v>2.4125645267835769E-2</v>
      </c>
      <c r="AA129">
        <v>0.41336216017882738</v>
      </c>
      <c r="AB129">
        <v>-0.13637035117060833</v>
      </c>
      <c r="AC129">
        <v>0.21178532865082064</v>
      </c>
      <c r="AD129">
        <v>0.7066185984615172</v>
      </c>
      <c r="AE129">
        <v>0.33179801456294328</v>
      </c>
      <c r="AF129">
        <v>0.27033585956700107</v>
      </c>
      <c r="AG129">
        <v>0.28515160595246181</v>
      </c>
      <c r="AH129">
        <v>0.20983304498043145</v>
      </c>
      <c r="AI129">
        <v>0.10180258598925779</v>
      </c>
      <c r="AJ129">
        <v>0.15824332003043609</v>
      </c>
      <c r="AK129">
        <v>0.71177638233360707</v>
      </c>
      <c r="AL129">
        <v>-9.1406736282641066E-2</v>
      </c>
      <c r="AM129">
        <v>6.1393431620556466E-2</v>
      </c>
      <c r="AN129">
        <v>0.22607126718145426</v>
      </c>
      <c r="AO129">
        <v>-0.24512506248896468</v>
      </c>
      <c r="AP129">
        <v>-0.15070493265232293</v>
      </c>
      <c r="AQ129">
        <v>0.3784736613819375</v>
      </c>
      <c r="AR129">
        <v>0.41714128634289055</v>
      </c>
    </row>
    <row r="130" spans="2:44" x14ac:dyDescent="0.2">
      <c r="B130">
        <v>-0.22407928301467192</v>
      </c>
      <c r="C130">
        <v>-7.3083037036057327E-2</v>
      </c>
      <c r="D130">
        <v>-0.13556884866478267</v>
      </c>
      <c r="E130">
        <v>2.9096062744609571E-2</v>
      </c>
      <c r="F130">
        <v>-7.2833154089530533E-2</v>
      </c>
      <c r="G130">
        <v>5.0629301507851103E-2</v>
      </c>
      <c r="H130">
        <v>-6.9699482753174932E-2</v>
      </c>
      <c r="I130">
        <v>-0.11709573589678188</v>
      </c>
      <c r="J130">
        <v>0.99999999999999689</v>
      </c>
      <c r="K130">
        <v>0.67488410528463516</v>
      </c>
      <c r="L130">
        <v>2.182360918616966E-2</v>
      </c>
      <c r="M130">
        <v>0.70568914435439989</v>
      </c>
      <c r="N130">
        <v>0.55217959543853523</v>
      </c>
      <c r="O130">
        <v>0.14467621958715049</v>
      </c>
      <c r="P130">
        <v>0.33552999687098717</v>
      </c>
      <c r="Q130">
        <v>-9.1855595102381671E-2</v>
      </c>
      <c r="R130">
        <v>-2.4623252265317599E-2</v>
      </c>
      <c r="S130">
        <v>-1.2070539224456611E-2</v>
      </c>
      <c r="T130">
        <v>0.3941178913201549</v>
      </c>
      <c r="U130">
        <v>-0.17264161560799554</v>
      </c>
      <c r="V130">
        <v>0.62852642009465054</v>
      </c>
      <c r="W130">
        <v>-0.27861916698241485</v>
      </c>
      <c r="X130">
        <v>-0.15579176771860204</v>
      </c>
      <c r="Y130">
        <v>0.90596019101656555</v>
      </c>
      <c r="Z130">
        <v>0.83705334116796448</v>
      </c>
      <c r="AA130">
        <v>1.9936052369837511E-2</v>
      </c>
      <c r="AB130">
        <v>0.74061316795043275</v>
      </c>
      <c r="AC130">
        <v>0.56064012982894029</v>
      </c>
      <c r="AD130">
        <v>-0.14674966929633418</v>
      </c>
      <c r="AE130">
        <v>0.23152866810478423</v>
      </c>
      <c r="AF130">
        <v>-0.37502373885743823</v>
      </c>
      <c r="AG130">
        <v>0.33141822923539843</v>
      </c>
      <c r="AH130">
        <v>-6.8437466461405763E-3</v>
      </c>
      <c r="AI130">
        <v>0.24055663311621706</v>
      </c>
      <c r="AJ130">
        <v>-0.11160673968808722</v>
      </c>
      <c r="AK130">
        <v>-5.1617471997706221E-2</v>
      </c>
      <c r="AL130">
        <v>0.9444090235271605</v>
      </c>
      <c r="AM130">
        <v>0.80983613131984189</v>
      </c>
      <c r="AN130">
        <v>-0.17184518985577321</v>
      </c>
      <c r="AO130">
        <v>0.62264390460705588</v>
      </c>
      <c r="AP130">
        <v>0.79733749567788148</v>
      </c>
      <c r="AQ130">
        <v>-0.1688447701724404</v>
      </c>
      <c r="AR130">
        <v>0.2244321147757827</v>
      </c>
    </row>
    <row r="131" spans="2:44" x14ac:dyDescent="0.2">
      <c r="B131">
        <v>-0.49938457876585934</v>
      </c>
      <c r="C131">
        <v>-0.39483510469059602</v>
      </c>
      <c r="D131">
        <v>-6.4999716350149075E-2</v>
      </c>
      <c r="E131">
        <v>-0.20806790041458462</v>
      </c>
      <c r="F131">
        <v>8.1899650093189946E-2</v>
      </c>
      <c r="G131">
        <v>-0.17876445698463295</v>
      </c>
      <c r="H131">
        <v>6.5601668492851789E-2</v>
      </c>
      <c r="I131">
        <v>6.2510898714551288E-2</v>
      </c>
      <c r="J131">
        <v>0.67488410528463516</v>
      </c>
      <c r="K131">
        <v>0.99999999999999611</v>
      </c>
      <c r="L131">
        <v>-0.1178615233565217</v>
      </c>
      <c r="M131">
        <v>0.46817256417692849</v>
      </c>
      <c r="N131">
        <v>0.48075314340424491</v>
      </c>
      <c r="O131">
        <v>0.24092603974916937</v>
      </c>
      <c r="P131">
        <v>2.9678165881328149E-2</v>
      </c>
      <c r="Q131">
        <v>-0.42569534122662211</v>
      </c>
      <c r="R131">
        <v>-0.15106716274434101</v>
      </c>
      <c r="S131">
        <v>-0.22898462520900717</v>
      </c>
      <c r="T131">
        <v>0.32579296374315198</v>
      </c>
      <c r="U131">
        <v>-0.11481419073704346</v>
      </c>
      <c r="V131">
        <v>0.55332447931241935</v>
      </c>
      <c r="W131">
        <v>-0.26189202467847333</v>
      </c>
      <c r="X131">
        <v>-0.17344062331706658</v>
      </c>
      <c r="Y131">
        <v>0.69150725090275567</v>
      </c>
      <c r="Z131">
        <v>0.82193821369984066</v>
      </c>
      <c r="AA131">
        <v>7.0697565621204467E-2</v>
      </c>
      <c r="AB131">
        <v>0.57719469069044782</v>
      </c>
      <c r="AC131">
        <v>0.44346728150903342</v>
      </c>
      <c r="AD131">
        <v>-0.13055013959481337</v>
      </c>
      <c r="AE131">
        <v>1.3678780020882284E-2</v>
      </c>
      <c r="AF131">
        <v>-0.60456620216698698</v>
      </c>
      <c r="AG131">
        <v>0.10629355511107449</v>
      </c>
      <c r="AH131">
        <v>0.28216419801423026</v>
      </c>
      <c r="AI131">
        <v>0.37000070106617416</v>
      </c>
      <c r="AJ131">
        <v>0.12894937234344814</v>
      </c>
      <c r="AK131">
        <v>-0.20742238825373471</v>
      </c>
      <c r="AL131">
        <v>0.79145689372284012</v>
      </c>
      <c r="AM131">
        <v>0.71558042849816161</v>
      </c>
      <c r="AN131">
        <v>6.0460557933369782E-2</v>
      </c>
      <c r="AO131">
        <v>0.87246251978240741</v>
      </c>
      <c r="AP131">
        <v>0.74980892504378327</v>
      </c>
      <c r="AQ131">
        <v>0.35000712199966438</v>
      </c>
      <c r="AR131">
        <v>0.11255699807336755</v>
      </c>
    </row>
    <row r="132" spans="2:44" x14ac:dyDescent="0.2">
      <c r="B132">
        <v>-5.5899541858283761E-2</v>
      </c>
      <c r="C132">
        <v>0.19535888745364741</v>
      </c>
      <c r="D132">
        <v>-0.24900802555655441</v>
      </c>
      <c r="E132">
        <v>0.25904509565700995</v>
      </c>
      <c r="F132">
        <v>-0.23799969715766237</v>
      </c>
      <c r="G132">
        <v>0.28140460787378163</v>
      </c>
      <c r="H132">
        <v>-0.20441844118389146</v>
      </c>
      <c r="I132">
        <v>0.58111615923198767</v>
      </c>
      <c r="J132">
        <v>2.182360918616966E-2</v>
      </c>
      <c r="K132">
        <v>-0.1178615233565217</v>
      </c>
      <c r="L132">
        <v>0.99999999999998379</v>
      </c>
      <c r="M132">
        <v>-0.17319352754210815</v>
      </c>
      <c r="N132">
        <v>-2.8776532838442438E-2</v>
      </c>
      <c r="O132">
        <v>4.084473284183604E-2</v>
      </c>
      <c r="P132">
        <v>-0.39802622889077627</v>
      </c>
      <c r="Q132">
        <v>0.41905216673394546</v>
      </c>
      <c r="R132">
        <v>9.5462686487797377E-2</v>
      </c>
      <c r="S132">
        <v>0.36672633253330067</v>
      </c>
      <c r="T132">
        <v>-6.5696119780896386E-2</v>
      </c>
      <c r="U132">
        <v>-3.1802086219525891E-2</v>
      </c>
      <c r="V132">
        <v>0.35960312119138305</v>
      </c>
      <c r="W132">
        <v>-0.11890462315026679</v>
      </c>
      <c r="X132">
        <v>0.6301643354216272</v>
      </c>
      <c r="Y132">
        <v>4.2642707356906284E-2</v>
      </c>
      <c r="Z132">
        <v>-1.982841170810291E-2</v>
      </c>
      <c r="AA132">
        <v>0.7708129615861693</v>
      </c>
      <c r="AB132">
        <v>-0.2279419935084106</v>
      </c>
      <c r="AC132">
        <v>-0.14361416928008461</v>
      </c>
      <c r="AD132">
        <v>0.53349955566570795</v>
      </c>
      <c r="AE132">
        <v>-0.26801408619857686</v>
      </c>
      <c r="AF132">
        <v>-3.7148654542208684E-2</v>
      </c>
      <c r="AG132">
        <v>0.13725365860759581</v>
      </c>
      <c r="AH132">
        <v>-0.10810068760652435</v>
      </c>
      <c r="AI132">
        <v>0.393795374372786</v>
      </c>
      <c r="AJ132">
        <v>-0.16124649742473665</v>
      </c>
      <c r="AK132">
        <v>0.26435538564045802</v>
      </c>
      <c r="AL132">
        <v>-5.3420654307927626E-2</v>
      </c>
      <c r="AM132">
        <v>0.1610985549814907</v>
      </c>
      <c r="AN132">
        <v>0.26141798016653811</v>
      </c>
      <c r="AO132">
        <v>-0.42044342738123147</v>
      </c>
      <c r="AP132">
        <v>-9.2334430258002392E-2</v>
      </c>
      <c r="AQ132">
        <v>-7.8155989785387098E-2</v>
      </c>
      <c r="AR132">
        <v>5.2410564611681407E-2</v>
      </c>
    </row>
    <row r="133" spans="2:44" x14ac:dyDescent="0.2">
      <c r="B133">
        <v>-5.5855777081822336E-2</v>
      </c>
      <c r="C133">
        <v>0.22373552425790011</v>
      </c>
      <c r="D133">
        <v>-0.29584676057588072</v>
      </c>
      <c r="E133">
        <v>0.29378019958216273</v>
      </c>
      <c r="F133">
        <v>-0.29938014803413115</v>
      </c>
      <c r="G133">
        <v>0.30576081318454901</v>
      </c>
      <c r="H133">
        <v>-0.29245048678341634</v>
      </c>
      <c r="I133">
        <v>-0.12055690299371143</v>
      </c>
      <c r="J133">
        <v>0.70568914435439989</v>
      </c>
      <c r="K133">
        <v>0.46817256417692849</v>
      </c>
      <c r="L133">
        <v>-0.17319352754210815</v>
      </c>
      <c r="M133">
        <v>0.99999999999999989</v>
      </c>
      <c r="N133">
        <v>0.31424356442319579</v>
      </c>
      <c r="O133">
        <v>0.36193664608527715</v>
      </c>
      <c r="P133">
        <v>0.44616222436084774</v>
      </c>
      <c r="Q133">
        <v>0.1521407717807117</v>
      </c>
      <c r="R133">
        <v>0.35850544812092894</v>
      </c>
      <c r="S133">
        <v>0.19021863937811923</v>
      </c>
      <c r="T133">
        <v>0.27142081647830263</v>
      </c>
      <c r="U133">
        <v>-0.27766696866852708</v>
      </c>
      <c r="V133">
        <v>0.12357688762663312</v>
      </c>
      <c r="W133">
        <v>8.9517962609058935E-2</v>
      </c>
      <c r="X133">
        <v>-1.5033360003331643E-2</v>
      </c>
      <c r="Y133">
        <v>0.57334667254080507</v>
      </c>
      <c r="Z133">
        <v>0.61776263004498044</v>
      </c>
      <c r="AA133">
        <v>-0.18526979643119179</v>
      </c>
      <c r="AB133">
        <v>0.9386722003461212</v>
      </c>
      <c r="AC133">
        <v>0.50225138420169091</v>
      </c>
      <c r="AD133">
        <v>6.2868869902722113E-2</v>
      </c>
      <c r="AE133">
        <v>0.40151355786140575</v>
      </c>
      <c r="AF133">
        <v>-0.21360299486677531</v>
      </c>
      <c r="AG133">
        <v>0.35650317118558328</v>
      </c>
      <c r="AH133">
        <v>0.13336832040140678</v>
      </c>
      <c r="AI133">
        <v>-0.22139908680642323</v>
      </c>
      <c r="AJ133">
        <v>0.32714444852271574</v>
      </c>
      <c r="AK133">
        <v>2.8691450275836361E-2</v>
      </c>
      <c r="AL133">
        <v>0.73657052280285196</v>
      </c>
      <c r="AM133">
        <v>0.66976301033708685</v>
      </c>
      <c r="AN133">
        <v>-0.30892578680325206</v>
      </c>
      <c r="AO133">
        <v>0.58709398572426807</v>
      </c>
      <c r="AP133">
        <v>0.46682288111002829</v>
      </c>
      <c r="AQ133">
        <v>0.14118239311552302</v>
      </c>
      <c r="AR133">
        <v>0.17341259864981565</v>
      </c>
    </row>
    <row r="134" spans="2:44" x14ac:dyDescent="0.2">
      <c r="B134">
        <v>0.13147227053103921</v>
      </c>
      <c r="C134">
        <v>0.21711276245861172</v>
      </c>
      <c r="D134">
        <v>-9.4852529470865296E-2</v>
      </c>
      <c r="E134">
        <v>0.19082484396143962</v>
      </c>
      <c r="F134">
        <v>-0.1381538715575627</v>
      </c>
      <c r="G134">
        <v>0.19402575205333655</v>
      </c>
      <c r="H134">
        <v>-0.11471449391139799</v>
      </c>
      <c r="I134">
        <v>0.18000275306802915</v>
      </c>
      <c r="J134">
        <v>0.55217959543853523</v>
      </c>
      <c r="K134">
        <v>0.48075314340424491</v>
      </c>
      <c r="L134">
        <v>-2.8776532838442438E-2</v>
      </c>
      <c r="M134">
        <v>0.31424356442319579</v>
      </c>
      <c r="N134">
        <v>0.999999999999998</v>
      </c>
      <c r="O134">
        <v>0.37341868439331816</v>
      </c>
      <c r="P134">
        <v>0.47373044946715104</v>
      </c>
      <c r="Q134">
        <v>-0.10681914826343969</v>
      </c>
      <c r="R134">
        <v>9.8680184883285504E-3</v>
      </c>
      <c r="S134">
        <v>-0.23507337789915014</v>
      </c>
      <c r="T134">
        <v>0.66248517621415859</v>
      </c>
      <c r="U134">
        <v>0.2176343364793028</v>
      </c>
      <c r="V134">
        <v>0.53684683694475843</v>
      </c>
      <c r="W134">
        <v>-7.3795063312301679E-2</v>
      </c>
      <c r="X134">
        <v>-8.0622090911651179E-3</v>
      </c>
      <c r="Y134">
        <v>0.64779140153134629</v>
      </c>
      <c r="Z134">
        <v>0.4831876813656994</v>
      </c>
      <c r="AA134">
        <v>-0.14318863964302569</v>
      </c>
      <c r="AB134">
        <v>0.27209362108725099</v>
      </c>
      <c r="AC134">
        <v>0.7902379675434319</v>
      </c>
      <c r="AD134">
        <v>0.15934350852806622</v>
      </c>
      <c r="AE134">
        <v>0.41773499414907433</v>
      </c>
      <c r="AF134">
        <v>-7.1121822507916932E-2</v>
      </c>
      <c r="AG134">
        <v>0.3504235487643953</v>
      </c>
      <c r="AH134">
        <v>3.372531031009858E-2</v>
      </c>
      <c r="AI134">
        <v>0.51494842438371791</v>
      </c>
      <c r="AJ134">
        <v>-0.25285305281778081</v>
      </c>
      <c r="AK134">
        <v>0.37343947323655557</v>
      </c>
      <c r="AL134">
        <v>0.63108868340019819</v>
      </c>
      <c r="AM134">
        <v>0.48489945531554685</v>
      </c>
      <c r="AN134">
        <v>-0.15499822516954903</v>
      </c>
      <c r="AO134">
        <v>0.32949349064315092</v>
      </c>
      <c r="AP134">
        <v>0.59007146787696674</v>
      </c>
      <c r="AQ134">
        <v>0.25262651651374718</v>
      </c>
      <c r="AR134">
        <v>0.40320395825354444</v>
      </c>
    </row>
    <row r="135" spans="2:44" x14ac:dyDescent="0.2">
      <c r="B135">
        <v>0.34764606413014082</v>
      </c>
      <c r="C135">
        <v>8.7769337773883238E-2</v>
      </c>
      <c r="D135">
        <v>0.2489574060399028</v>
      </c>
      <c r="E135">
        <v>-6.9872363102129284E-2</v>
      </c>
      <c r="F135">
        <v>0.17052590172414042</v>
      </c>
      <c r="G135">
        <v>-8.1073862095967675E-2</v>
      </c>
      <c r="H135">
        <v>0.19196406192914722</v>
      </c>
      <c r="I135">
        <v>0.4450897585986382</v>
      </c>
      <c r="J135">
        <v>0.14467621958715049</v>
      </c>
      <c r="K135">
        <v>0.24092603974916937</v>
      </c>
      <c r="L135">
        <v>4.084473284183604E-2</v>
      </c>
      <c r="M135">
        <v>0.36193664608527715</v>
      </c>
      <c r="N135">
        <v>0.37341868439331816</v>
      </c>
      <c r="O135">
        <v>1</v>
      </c>
      <c r="P135">
        <v>0.23496968900248641</v>
      </c>
      <c r="Q135">
        <v>0.21647533471392844</v>
      </c>
      <c r="R135">
        <v>0.61778732020846339</v>
      </c>
      <c r="S135">
        <v>0.15980514032250234</v>
      </c>
      <c r="T135">
        <v>0.26562777048523128</v>
      </c>
      <c r="U135">
        <v>-0.10978264361725373</v>
      </c>
      <c r="V135">
        <v>0.25846189440070988</v>
      </c>
      <c r="W135">
        <v>-0.21381071540083796</v>
      </c>
      <c r="X135">
        <v>6.2003717209365733E-2</v>
      </c>
      <c r="Y135">
        <v>8.2643640483584524E-2</v>
      </c>
      <c r="Z135">
        <v>0.13075965707703011</v>
      </c>
      <c r="AA135">
        <v>0.19815831899369113</v>
      </c>
      <c r="AB135">
        <v>0.32650477800024852</v>
      </c>
      <c r="AC135">
        <v>0.48146637822976701</v>
      </c>
      <c r="AD135">
        <v>0.52938495570984345</v>
      </c>
      <c r="AE135">
        <v>0.43884565812337428</v>
      </c>
      <c r="AF135">
        <v>0.35013635069364113</v>
      </c>
      <c r="AG135">
        <v>0.37376790349617528</v>
      </c>
      <c r="AH135">
        <v>-0.28758248547345189</v>
      </c>
      <c r="AI135">
        <v>5.7696991670007816E-2</v>
      </c>
      <c r="AJ135">
        <v>2.8146290543497821E-2</v>
      </c>
      <c r="AK135">
        <v>0.45538319305530245</v>
      </c>
      <c r="AL135">
        <v>0.22120532271977755</v>
      </c>
      <c r="AM135">
        <v>0.30693293162343022</v>
      </c>
      <c r="AN135">
        <v>0.42175098628319407</v>
      </c>
      <c r="AO135">
        <v>0.13892554609018948</v>
      </c>
      <c r="AP135">
        <v>-2.8212496159735305E-2</v>
      </c>
      <c r="AQ135">
        <v>0.28143484348777131</v>
      </c>
      <c r="AR135">
        <v>0.50234158525389294</v>
      </c>
    </row>
    <row r="136" spans="2:44" x14ac:dyDescent="0.2">
      <c r="B136">
        <v>0.4406271279787019</v>
      </c>
      <c r="C136">
        <v>0.27364097503537904</v>
      </c>
      <c r="D136">
        <v>0.13944316026098491</v>
      </c>
      <c r="E136">
        <v>9.9675071058354991E-2</v>
      </c>
      <c r="F136">
        <v>1.5384183992675063E-2</v>
      </c>
      <c r="G136">
        <v>7.7043001999214225E-2</v>
      </c>
      <c r="H136">
        <v>3.16495272858461E-2</v>
      </c>
      <c r="I136">
        <v>5.8180905069783517E-2</v>
      </c>
      <c r="J136">
        <v>0.33552999687098717</v>
      </c>
      <c r="K136">
        <v>2.9678165881328149E-2</v>
      </c>
      <c r="L136">
        <v>-0.39802622889077627</v>
      </c>
      <c r="M136">
        <v>0.44616222436084774</v>
      </c>
      <c r="N136">
        <v>0.47373044946715104</v>
      </c>
      <c r="O136">
        <v>0.23496968900248641</v>
      </c>
      <c r="P136">
        <v>0.99999999999992573</v>
      </c>
      <c r="Q136">
        <v>-7.7544334780215191E-2</v>
      </c>
      <c r="R136">
        <v>3.8436484834359574E-2</v>
      </c>
      <c r="S136">
        <v>-0.21449048068542978</v>
      </c>
      <c r="T136">
        <v>0.53081807558053518</v>
      </c>
      <c r="U136">
        <v>-0.30414198348414478</v>
      </c>
      <c r="V136">
        <v>0.15815197906296116</v>
      </c>
      <c r="W136">
        <v>0.4912678027426659</v>
      </c>
      <c r="X136">
        <v>2.8940644122169873E-2</v>
      </c>
      <c r="Y136">
        <v>0.19044187236041571</v>
      </c>
      <c r="Z136">
        <v>0.12853493600217025</v>
      </c>
      <c r="AA136">
        <v>-0.4984981626863092</v>
      </c>
      <c r="AB136">
        <v>0.35885850730020274</v>
      </c>
      <c r="AC136">
        <v>0.40194064178089473</v>
      </c>
      <c r="AD136">
        <v>-0.11941591601642432</v>
      </c>
      <c r="AE136">
        <v>0.93997620559689266</v>
      </c>
      <c r="AF136">
        <v>0.20055010636793946</v>
      </c>
      <c r="AG136">
        <v>0.18432538671180709</v>
      </c>
      <c r="AH136">
        <v>0.17414146897236105</v>
      </c>
      <c r="AI136">
        <v>-0.2178106439841041</v>
      </c>
      <c r="AJ136">
        <v>6.894945678187539E-2</v>
      </c>
      <c r="AK136">
        <v>0.39945153144636342</v>
      </c>
      <c r="AL136">
        <v>0.37683360768141932</v>
      </c>
      <c r="AM136">
        <v>0.15828900740092278</v>
      </c>
      <c r="AN136">
        <v>-0.45407412027750571</v>
      </c>
      <c r="AO136">
        <v>0.17276631593956976</v>
      </c>
      <c r="AP136">
        <v>0.30857770601815226</v>
      </c>
      <c r="AQ136">
        <v>0.22275171226612242</v>
      </c>
      <c r="AR136">
        <v>0.30248514712132163</v>
      </c>
    </row>
    <row r="137" spans="2:44" x14ac:dyDescent="0.2">
      <c r="B137">
        <v>0.63293978924214067</v>
      </c>
      <c r="C137">
        <v>0.6628387207744153</v>
      </c>
      <c r="D137">
        <v>-8.8113936993625075E-2</v>
      </c>
      <c r="E137">
        <v>0.45796884836245688</v>
      </c>
      <c r="F137">
        <v>-0.28736459714503643</v>
      </c>
      <c r="G137">
        <v>0.42889830667112</v>
      </c>
      <c r="H137">
        <v>-0.25710298418290672</v>
      </c>
      <c r="I137">
        <v>0.14958336114194176</v>
      </c>
      <c r="J137">
        <v>-9.1855595102381671E-2</v>
      </c>
      <c r="K137">
        <v>-0.42569534122662211</v>
      </c>
      <c r="L137">
        <v>0.41905216673394546</v>
      </c>
      <c r="M137">
        <v>0.1521407717807117</v>
      </c>
      <c r="N137">
        <v>-0.10681914826343969</v>
      </c>
      <c r="O137">
        <v>0.21647533471392844</v>
      </c>
      <c r="P137">
        <v>-7.7544334780215191E-2</v>
      </c>
      <c r="Q137">
        <v>0.99999999999994327</v>
      </c>
      <c r="R137">
        <v>0.75003627470749468</v>
      </c>
      <c r="S137">
        <v>0.64817588020191441</v>
      </c>
      <c r="T137">
        <v>1.8886729060709484E-3</v>
      </c>
      <c r="U137">
        <v>-0.13141095078961379</v>
      </c>
      <c r="V137">
        <v>-0.24335636451317022</v>
      </c>
      <c r="W137">
        <v>8.4128833379627788E-2</v>
      </c>
      <c r="X137">
        <v>0.24291317110545665</v>
      </c>
      <c r="Y137">
        <v>-0.10361838665464254</v>
      </c>
      <c r="Z137">
        <v>-0.2201528191315964</v>
      </c>
      <c r="AA137">
        <v>0.2558756839909811</v>
      </c>
      <c r="AB137">
        <v>5.5183767390035401E-2</v>
      </c>
      <c r="AC137">
        <v>-1.358572902941807E-2</v>
      </c>
      <c r="AD137">
        <v>0.46444734388227454</v>
      </c>
      <c r="AE137">
        <v>4.2087421800131447E-2</v>
      </c>
      <c r="AF137">
        <v>0.51371755497188687</v>
      </c>
      <c r="AG137">
        <v>0.31375258147185553</v>
      </c>
      <c r="AH137">
        <v>-0.13085440299797091</v>
      </c>
      <c r="AI137">
        <v>-5.3337228409479388E-2</v>
      </c>
      <c r="AJ137">
        <v>-0.40054996456817799</v>
      </c>
      <c r="AK137">
        <v>0.31929432551265735</v>
      </c>
      <c r="AL137">
        <v>-0.12311059340464629</v>
      </c>
      <c r="AM137">
        <v>0.19435465511964389</v>
      </c>
      <c r="AN137">
        <v>-7.5906015513736783E-2</v>
      </c>
      <c r="AO137">
        <v>-0.36383007884903112</v>
      </c>
      <c r="AP137">
        <v>-0.32514531293687721</v>
      </c>
      <c r="AQ137">
        <v>-0.27532701291234213</v>
      </c>
      <c r="AR137">
        <v>0.40834728246830876</v>
      </c>
    </row>
    <row r="138" spans="2:44" x14ac:dyDescent="0.2">
      <c r="B138">
        <v>0.52444263765938037</v>
      </c>
      <c r="C138">
        <v>0.58706319754314706</v>
      </c>
      <c r="D138">
        <v>-0.11759199588898962</v>
      </c>
      <c r="E138">
        <v>0.42395229841810805</v>
      </c>
      <c r="F138">
        <v>-0.28844578450197805</v>
      </c>
      <c r="G138">
        <v>0.39764464323968823</v>
      </c>
      <c r="H138">
        <v>-0.26862091535004329</v>
      </c>
      <c r="I138">
        <v>0.23828640217374022</v>
      </c>
      <c r="J138">
        <v>-2.4623252265317599E-2</v>
      </c>
      <c r="K138">
        <v>-0.15106716274434101</v>
      </c>
      <c r="L138">
        <v>9.5462686487797377E-2</v>
      </c>
      <c r="M138">
        <v>0.35850544812092894</v>
      </c>
      <c r="N138">
        <v>9.8680184883285504E-3</v>
      </c>
      <c r="O138">
        <v>0.61778732020846339</v>
      </c>
      <c r="P138">
        <v>3.8436484834359574E-2</v>
      </c>
      <c r="Q138">
        <v>0.75003627470749468</v>
      </c>
      <c r="R138">
        <v>0.99999999999995515</v>
      </c>
      <c r="S138">
        <v>0.35176098662275929</v>
      </c>
      <c r="T138">
        <v>-7.6438244864029753E-2</v>
      </c>
      <c r="U138">
        <v>-2.2841630250149764E-2</v>
      </c>
      <c r="V138">
        <v>-0.33040024404721202</v>
      </c>
      <c r="W138">
        <v>6.7334466247381097E-2</v>
      </c>
      <c r="X138">
        <v>0.18612236447629957</v>
      </c>
      <c r="Y138">
        <v>1.9536631600196808E-2</v>
      </c>
      <c r="Z138">
        <v>-6.1949537030365029E-2</v>
      </c>
      <c r="AA138">
        <v>0.17789991596263294</v>
      </c>
      <c r="AB138">
        <v>0.2381785115086989</v>
      </c>
      <c r="AC138">
        <v>0.2783553837502844</v>
      </c>
      <c r="AD138">
        <v>0.68081508793560652</v>
      </c>
      <c r="AE138">
        <v>0.24007378934895013</v>
      </c>
      <c r="AF138">
        <v>0.63202314992116759</v>
      </c>
      <c r="AG138">
        <v>0.6422190673500574</v>
      </c>
      <c r="AH138">
        <v>-6.7796071630848539E-2</v>
      </c>
      <c r="AI138">
        <v>-0.14906601818449802</v>
      </c>
      <c r="AJ138">
        <v>-9.2129791390026999E-2</v>
      </c>
      <c r="AK138">
        <v>0.41696798946505348</v>
      </c>
      <c r="AL138">
        <v>-5.1184944888809633E-2</v>
      </c>
      <c r="AM138">
        <v>0.2416627938668314</v>
      </c>
      <c r="AN138">
        <v>0.22090788648397153</v>
      </c>
      <c r="AO138">
        <v>-0.17665030908084223</v>
      </c>
      <c r="AP138">
        <v>-0.42512245735324522</v>
      </c>
      <c r="AQ138">
        <v>-4.1410444109014045E-2</v>
      </c>
      <c r="AR138">
        <v>0.54623138436862884</v>
      </c>
    </row>
    <row r="139" spans="2:44" x14ac:dyDescent="0.2">
      <c r="B139">
        <v>0.13978219972275163</v>
      </c>
      <c r="C139">
        <v>0.12441136115428565</v>
      </c>
      <c r="D139">
        <v>5.813705762393811E-3</v>
      </c>
      <c r="E139">
        <v>7.5582977639371413E-2</v>
      </c>
      <c r="F139">
        <v>-3.0046317012633564E-2</v>
      </c>
      <c r="G139">
        <v>7.4285687528149069E-2</v>
      </c>
      <c r="H139">
        <v>-1.6500972186626408E-2</v>
      </c>
      <c r="I139">
        <v>0.14585502461081651</v>
      </c>
      <c r="J139">
        <v>-1.2070539224456611E-2</v>
      </c>
      <c r="K139">
        <v>-0.22898462520900717</v>
      </c>
      <c r="L139">
        <v>0.36672633253330067</v>
      </c>
      <c r="M139">
        <v>0.19021863937811923</v>
      </c>
      <c r="N139">
        <v>-0.23507337789915014</v>
      </c>
      <c r="O139">
        <v>0.15980514032250234</v>
      </c>
      <c r="P139">
        <v>-0.21449048068542978</v>
      </c>
      <c r="Q139">
        <v>0.64817588020191441</v>
      </c>
      <c r="R139">
        <v>0.35176098662275929</v>
      </c>
      <c r="S139">
        <v>0.99999999999995193</v>
      </c>
      <c r="T139">
        <v>-0.22211624024103488</v>
      </c>
      <c r="U139">
        <v>-0.48897329699743752</v>
      </c>
      <c r="V139">
        <v>-7.9796460249957263E-2</v>
      </c>
      <c r="W139">
        <v>-0.24379811162668705</v>
      </c>
      <c r="X139">
        <v>7.2454035934875677E-2</v>
      </c>
      <c r="Y139">
        <v>-7.7237215677482499E-2</v>
      </c>
      <c r="Z139">
        <v>-4.6872739855230425E-2</v>
      </c>
      <c r="AA139">
        <v>1.6557520853368451E-2</v>
      </c>
      <c r="AB139">
        <v>0.28274529847262647</v>
      </c>
      <c r="AC139">
        <v>8.4947901237949625E-2</v>
      </c>
      <c r="AD139">
        <v>0.18265067320683875</v>
      </c>
      <c r="AE139">
        <v>-0.10321435124978037</v>
      </c>
      <c r="AF139">
        <v>0.25783041729504752</v>
      </c>
      <c r="AG139">
        <v>-4.8771215572294052E-2</v>
      </c>
      <c r="AH139">
        <v>-0.23469503633712702</v>
      </c>
      <c r="AI139">
        <v>-0.395674981462171</v>
      </c>
      <c r="AJ139">
        <v>-0.12140304105286348</v>
      </c>
      <c r="AK139">
        <v>0.26380138379559254</v>
      </c>
      <c r="AL139">
        <v>-4.4294926580583947E-2</v>
      </c>
      <c r="AM139">
        <v>0.17898461808437938</v>
      </c>
      <c r="AN139">
        <v>-0.27990089044170313</v>
      </c>
      <c r="AO139">
        <v>-5.1725508495736629E-2</v>
      </c>
      <c r="AP139">
        <v>-5.8687821722369832E-2</v>
      </c>
      <c r="AQ139">
        <v>-0.39988332297392659</v>
      </c>
      <c r="AR139">
        <v>0.33470848577001888</v>
      </c>
    </row>
    <row r="140" spans="2:44" x14ac:dyDescent="0.2">
      <c r="B140">
        <v>0.39004559612632028</v>
      </c>
      <c r="C140">
        <v>0.24039601086433082</v>
      </c>
      <c r="D140">
        <v>0.12431608669185398</v>
      </c>
      <c r="E140">
        <v>8.3518476580499296E-2</v>
      </c>
      <c r="F140">
        <v>8.9756044575631938E-3</v>
      </c>
      <c r="G140">
        <v>5.7652826415561013E-2</v>
      </c>
      <c r="H140">
        <v>1.1724624065274789E-2</v>
      </c>
      <c r="I140">
        <v>-5.1779271847521263E-2</v>
      </c>
      <c r="J140">
        <v>0.3941178913201549</v>
      </c>
      <c r="K140">
        <v>0.32579296374315198</v>
      </c>
      <c r="L140">
        <v>-6.5696119780896386E-2</v>
      </c>
      <c r="M140">
        <v>0.27142081647830263</v>
      </c>
      <c r="N140">
        <v>0.66248517621415859</v>
      </c>
      <c r="O140">
        <v>0.26562777048523128</v>
      </c>
      <c r="P140">
        <v>0.53081807558053518</v>
      </c>
      <c r="Q140">
        <v>1.8886729060709484E-3</v>
      </c>
      <c r="R140">
        <v>-7.6438244864029753E-2</v>
      </c>
      <c r="S140">
        <v>-0.22211624024103488</v>
      </c>
      <c r="T140">
        <v>0.99999999999990219</v>
      </c>
      <c r="U140">
        <v>-0.13857748299208753</v>
      </c>
      <c r="V140">
        <v>0.47153001690643781</v>
      </c>
      <c r="W140">
        <v>3.7198197417931567E-2</v>
      </c>
      <c r="X140">
        <v>3.263042133326103E-2</v>
      </c>
      <c r="Y140">
        <v>0.33466376621463645</v>
      </c>
      <c r="Z140">
        <v>0.10388165289690293</v>
      </c>
      <c r="AA140">
        <v>-9.4403759476936841E-2</v>
      </c>
      <c r="AB140">
        <v>0.15736282930472223</v>
      </c>
      <c r="AC140">
        <v>0.25078004120987191</v>
      </c>
      <c r="AD140">
        <v>-0.16614710670000149</v>
      </c>
      <c r="AE140">
        <v>0.4413891615562946</v>
      </c>
      <c r="AF140">
        <v>-0.17601779066135281</v>
      </c>
      <c r="AG140">
        <v>7.1234811318462349E-2</v>
      </c>
      <c r="AH140">
        <v>0.13371006385139425</v>
      </c>
      <c r="AI140">
        <v>0.52595559528293756</v>
      </c>
      <c r="AJ140">
        <v>-0.39265422192595084</v>
      </c>
      <c r="AK140">
        <v>9.731548696567964E-2</v>
      </c>
      <c r="AL140">
        <v>0.54467092026297237</v>
      </c>
      <c r="AM140">
        <v>0.53352765792047718</v>
      </c>
      <c r="AN140">
        <v>-0.21614985728512198</v>
      </c>
      <c r="AO140">
        <v>0.35103641710082956</v>
      </c>
      <c r="AP140">
        <v>0.54086766906336448</v>
      </c>
      <c r="AQ140">
        <v>0.3510707125227196</v>
      </c>
      <c r="AR140">
        <v>0.2686628867556794</v>
      </c>
    </row>
    <row r="141" spans="2:44" x14ac:dyDescent="0.2">
      <c r="B141">
        <v>-6.6017553383811128E-2</v>
      </c>
      <c r="C141">
        <v>0.10747408456926688</v>
      </c>
      <c r="D141">
        <v>-0.17606773061564346</v>
      </c>
      <c r="E141">
        <v>0.16275038108528458</v>
      </c>
      <c r="F141">
        <v>-0.16417393048488865</v>
      </c>
      <c r="G141">
        <v>0.17557665953556739</v>
      </c>
      <c r="H141">
        <v>-0.14737286973738262</v>
      </c>
      <c r="I141">
        <v>-0.2484048948899788</v>
      </c>
      <c r="J141">
        <v>-0.17264161560799554</v>
      </c>
      <c r="K141">
        <v>-0.11481419073704346</v>
      </c>
      <c r="L141">
        <v>-3.1802086219525891E-2</v>
      </c>
      <c r="M141">
        <v>-0.27766696866852708</v>
      </c>
      <c r="N141">
        <v>0.2176343364793028</v>
      </c>
      <c r="O141">
        <v>-0.10978264361725373</v>
      </c>
      <c r="P141">
        <v>-0.30414198348414478</v>
      </c>
      <c r="Q141">
        <v>-0.13141095078961379</v>
      </c>
      <c r="R141">
        <v>-2.2841630250149764E-2</v>
      </c>
      <c r="S141">
        <v>-0.48897329699743752</v>
      </c>
      <c r="T141">
        <v>-0.13857748299208753</v>
      </c>
      <c r="U141">
        <v>0.9999999999999486</v>
      </c>
      <c r="V141">
        <v>-0.12033174214390416</v>
      </c>
      <c r="W141">
        <v>-0.12300019051023359</v>
      </c>
      <c r="X141">
        <v>-0.1995098572261137</v>
      </c>
      <c r="Y141">
        <v>-1.614556240929621E-2</v>
      </c>
      <c r="Z141">
        <v>-2.7811566961881602E-2</v>
      </c>
      <c r="AA141">
        <v>0.18008761962652814</v>
      </c>
      <c r="AB141">
        <v>-0.35543534120014486</v>
      </c>
      <c r="AC141">
        <v>1.932323215238535E-2</v>
      </c>
      <c r="AD141">
        <v>0.15482576588808966</v>
      </c>
      <c r="AE141">
        <v>-0.41644632793477754</v>
      </c>
      <c r="AF141">
        <v>-7.9956212656286663E-2</v>
      </c>
      <c r="AG141">
        <v>5.3380901719878249E-2</v>
      </c>
      <c r="AH141">
        <v>-0.3082085214283623</v>
      </c>
      <c r="AI141">
        <v>0.44041079863081456</v>
      </c>
      <c r="AJ141">
        <v>-6.8123710721805536E-2</v>
      </c>
      <c r="AK141">
        <v>-0.2595720248761465</v>
      </c>
      <c r="AL141">
        <v>-0.19183658805183273</v>
      </c>
      <c r="AM141">
        <v>-0.36412692794950008</v>
      </c>
      <c r="AN141">
        <v>0.4028814516364454</v>
      </c>
      <c r="AO141">
        <v>-0.30796481749572757</v>
      </c>
      <c r="AP141">
        <v>-0.20847300771310684</v>
      </c>
      <c r="AQ141">
        <v>2.1485650019138422E-2</v>
      </c>
      <c r="AR141">
        <v>-0.42036309331337196</v>
      </c>
    </row>
    <row r="142" spans="2:44" x14ac:dyDescent="0.2">
      <c r="B142">
        <v>-0.1242914032996392</v>
      </c>
      <c r="C142">
        <v>-0.4137585907496194</v>
      </c>
      <c r="D142">
        <v>0.33552196390620087</v>
      </c>
      <c r="E142">
        <v>-0.41807437525486602</v>
      </c>
      <c r="F142">
        <v>0.41511298148445414</v>
      </c>
      <c r="G142">
        <v>-0.3957726685975218</v>
      </c>
      <c r="H142">
        <v>0.43529327420441621</v>
      </c>
      <c r="I142">
        <v>0.2743421060152384</v>
      </c>
      <c r="J142">
        <v>0.62852642009465054</v>
      </c>
      <c r="K142">
        <v>0.55332447931241935</v>
      </c>
      <c r="L142">
        <v>0.35960312119138305</v>
      </c>
      <c r="M142">
        <v>0.12357688762663312</v>
      </c>
      <c r="N142">
        <v>0.53684683694475843</v>
      </c>
      <c r="O142">
        <v>0.25846189440070988</v>
      </c>
      <c r="P142">
        <v>0.15815197906296116</v>
      </c>
      <c r="Q142">
        <v>-0.24335636451317022</v>
      </c>
      <c r="R142">
        <v>-0.33040024404721202</v>
      </c>
      <c r="S142">
        <v>-7.9796460249957263E-2</v>
      </c>
      <c r="T142">
        <v>0.47153001690643781</v>
      </c>
      <c r="U142">
        <v>-0.12033174214390416</v>
      </c>
      <c r="V142">
        <v>0.99999999999999134</v>
      </c>
      <c r="W142">
        <v>-0.40500696816432996</v>
      </c>
      <c r="X142">
        <v>-8.3177772152306026E-2</v>
      </c>
      <c r="Y142">
        <v>0.47295686173450413</v>
      </c>
      <c r="Z142">
        <v>0.56497726471547871</v>
      </c>
      <c r="AA142">
        <v>0.40877223087027037</v>
      </c>
      <c r="AB142">
        <v>0.23311266844543019</v>
      </c>
      <c r="AC142">
        <v>0.2526312738850619</v>
      </c>
      <c r="AD142">
        <v>-0.13240542522893103</v>
      </c>
      <c r="AE142">
        <v>0.13364460608640838</v>
      </c>
      <c r="AF142">
        <v>-0.40864669275490845</v>
      </c>
      <c r="AG142">
        <v>-0.11205542837748869</v>
      </c>
      <c r="AH142">
        <v>-0.27529463081362687</v>
      </c>
      <c r="AI142">
        <v>0.57273292660693587</v>
      </c>
      <c r="AJ142">
        <v>-0.28420521714659447</v>
      </c>
      <c r="AK142">
        <v>-2.8546773096331454E-3</v>
      </c>
      <c r="AL142">
        <v>0.65783576298007151</v>
      </c>
      <c r="AM142">
        <v>0.48164201886542246</v>
      </c>
      <c r="AN142">
        <v>0.20733640519896016</v>
      </c>
      <c r="AO142">
        <v>0.35594724114166759</v>
      </c>
      <c r="AP142">
        <v>0.72143179970098215</v>
      </c>
      <c r="AQ142">
        <v>2.3678598015895828E-2</v>
      </c>
      <c r="AR142">
        <v>7.7700529825537157E-2</v>
      </c>
    </row>
    <row r="143" spans="2:44" x14ac:dyDescent="0.2">
      <c r="B143">
        <v>0.24225117864495652</v>
      </c>
      <c r="C143">
        <v>0.48692138253828582</v>
      </c>
      <c r="D143">
        <v>-0.28468771378418828</v>
      </c>
      <c r="E143">
        <v>0.45120399411460671</v>
      </c>
      <c r="F143">
        <v>-0.38625703106547005</v>
      </c>
      <c r="G143">
        <v>0.43980427931440791</v>
      </c>
      <c r="H143">
        <v>-0.3700183136442341</v>
      </c>
      <c r="I143">
        <v>0.24170921702840675</v>
      </c>
      <c r="J143">
        <v>-0.27861916698241485</v>
      </c>
      <c r="K143">
        <v>-0.26189202467847333</v>
      </c>
      <c r="L143">
        <v>-0.11890462315026679</v>
      </c>
      <c r="M143">
        <v>8.9517962609058935E-2</v>
      </c>
      <c r="N143">
        <v>-7.3795063312301679E-2</v>
      </c>
      <c r="O143">
        <v>-0.21381071540083796</v>
      </c>
      <c r="P143">
        <v>0.4912678027426659</v>
      </c>
      <c r="Q143">
        <v>8.4128833379627788E-2</v>
      </c>
      <c r="R143">
        <v>6.7334466247381097E-2</v>
      </c>
      <c r="S143">
        <v>-0.24379811162668705</v>
      </c>
      <c r="T143">
        <v>3.7198197417931567E-2</v>
      </c>
      <c r="U143">
        <v>-0.12300019051023359</v>
      </c>
      <c r="V143">
        <v>-0.40500696816432996</v>
      </c>
      <c r="W143">
        <v>1.0000000000000002</v>
      </c>
      <c r="X143">
        <v>0.47526494916048784</v>
      </c>
      <c r="Y143">
        <v>-0.2778221544685483</v>
      </c>
      <c r="Z143">
        <v>-0.20075024299430008</v>
      </c>
      <c r="AA143">
        <v>-0.24384734499070182</v>
      </c>
      <c r="AB143">
        <v>-6.675605650211501E-2</v>
      </c>
      <c r="AC143">
        <v>-0.15802328655909167</v>
      </c>
      <c r="AD143">
        <v>0.14440404666504306</v>
      </c>
      <c r="AE143">
        <v>0.50117686091130897</v>
      </c>
      <c r="AF143">
        <v>0.10335017762082069</v>
      </c>
      <c r="AG143">
        <v>5.7760039376134248E-2</v>
      </c>
      <c r="AH143">
        <v>0.64645141166230591</v>
      </c>
      <c r="AI143">
        <v>-0.28929196662502432</v>
      </c>
      <c r="AJ143">
        <v>0.4087509751138757</v>
      </c>
      <c r="AK143">
        <v>0.24694924445349042</v>
      </c>
      <c r="AL143">
        <v>-0.1933020597016365</v>
      </c>
      <c r="AM143">
        <v>-0.23139374090526682</v>
      </c>
      <c r="AN143">
        <v>-0.41794584300591997</v>
      </c>
      <c r="AO143">
        <v>-0.20323922212488921</v>
      </c>
      <c r="AP143">
        <v>-0.21721969350405224</v>
      </c>
      <c r="AQ143">
        <v>0.52661967183469016</v>
      </c>
      <c r="AR143">
        <v>-8.4377337542471786E-2</v>
      </c>
    </row>
    <row r="144" spans="2:44" x14ac:dyDescent="0.2">
      <c r="B144">
        <v>-1.7333061253471241E-2</v>
      </c>
      <c r="C144">
        <v>0.55030639898010991</v>
      </c>
      <c r="D144">
        <v>-0.60013214775103807</v>
      </c>
      <c r="E144">
        <v>0.65164674845149184</v>
      </c>
      <c r="F144">
        <v>-0.64256244070513746</v>
      </c>
      <c r="G144">
        <v>0.65971066046820703</v>
      </c>
      <c r="H144">
        <v>-0.62666117150507894</v>
      </c>
      <c r="I144">
        <v>0.68056497761523749</v>
      </c>
      <c r="J144">
        <v>-0.15579176771860204</v>
      </c>
      <c r="K144">
        <v>-0.17344062331706658</v>
      </c>
      <c r="L144">
        <v>0.6301643354216272</v>
      </c>
      <c r="M144">
        <v>-1.5033360003331643E-2</v>
      </c>
      <c r="N144">
        <v>-8.0622090911651179E-3</v>
      </c>
      <c r="O144">
        <v>6.2003717209365733E-2</v>
      </c>
      <c r="P144">
        <v>2.8940644122169873E-2</v>
      </c>
      <c r="Q144">
        <v>0.24291317110545665</v>
      </c>
      <c r="R144">
        <v>0.18612236447629957</v>
      </c>
      <c r="S144">
        <v>7.2454035934875677E-2</v>
      </c>
      <c r="T144">
        <v>3.263042133326103E-2</v>
      </c>
      <c r="U144">
        <v>-0.1995098572261137</v>
      </c>
      <c r="V144">
        <v>-8.3177772152306026E-2</v>
      </c>
      <c r="W144">
        <v>0.47526494916048784</v>
      </c>
      <c r="X144">
        <v>0.99999999999999578</v>
      </c>
      <c r="Y144">
        <v>-2.2387771560464495E-2</v>
      </c>
      <c r="Z144">
        <v>-0.24783294350999624</v>
      </c>
      <c r="AA144">
        <v>0.30367628983102174</v>
      </c>
      <c r="AB144">
        <v>-0.22996129059236992</v>
      </c>
      <c r="AC144">
        <v>-1.9280722794276672E-2</v>
      </c>
      <c r="AD144">
        <v>0.68394434617321587</v>
      </c>
      <c r="AE144">
        <v>0.19339633142307741</v>
      </c>
      <c r="AF144">
        <v>0.15443041455991369</v>
      </c>
      <c r="AG144">
        <v>0.44356653460256035</v>
      </c>
      <c r="AH144">
        <v>0.49134418484347814</v>
      </c>
      <c r="AI144">
        <v>5.8946708783428947E-2</v>
      </c>
      <c r="AJ144">
        <v>0.27741036129247909</v>
      </c>
      <c r="AK144">
        <v>0.58054266393765352</v>
      </c>
      <c r="AL144">
        <v>-0.19628845938152248</v>
      </c>
      <c r="AM144">
        <v>7.5648800906711861E-2</v>
      </c>
      <c r="AN144">
        <v>-4.3756192405956573E-2</v>
      </c>
      <c r="AO144">
        <v>-0.42281446248769855</v>
      </c>
      <c r="AP144">
        <v>-0.31519665781720058</v>
      </c>
      <c r="AQ144">
        <v>0.3651778529563533</v>
      </c>
      <c r="AR144">
        <v>0.20944049882671734</v>
      </c>
    </row>
    <row r="145" spans="2:44" x14ac:dyDescent="0.2">
      <c r="B145">
        <v>-0.31952374043875986</v>
      </c>
      <c r="C145">
        <v>7.6681447436277334E-2</v>
      </c>
      <c r="D145">
        <v>-0.39056178768049599</v>
      </c>
      <c r="E145">
        <v>0.25043728963029932</v>
      </c>
      <c r="F145">
        <v>-0.32472919155994756</v>
      </c>
      <c r="G145">
        <v>0.27296108979880535</v>
      </c>
      <c r="H145">
        <v>-0.32916754335190163</v>
      </c>
      <c r="I145">
        <v>-5.1258198044557807E-2</v>
      </c>
      <c r="J145">
        <v>0.90596019101656555</v>
      </c>
      <c r="K145">
        <v>0.69150725090275567</v>
      </c>
      <c r="L145">
        <v>4.2642707356906284E-2</v>
      </c>
      <c r="M145">
        <v>0.57334667254080507</v>
      </c>
      <c r="N145">
        <v>0.64779140153134629</v>
      </c>
      <c r="O145">
        <v>8.2643640483584524E-2</v>
      </c>
      <c r="P145">
        <v>0.19044187236041571</v>
      </c>
      <c r="Q145">
        <v>-0.10361838665464254</v>
      </c>
      <c r="R145">
        <v>1.9536631600196808E-2</v>
      </c>
      <c r="S145">
        <v>-7.7237215677482499E-2</v>
      </c>
      <c r="T145">
        <v>0.33466376621463645</v>
      </c>
      <c r="U145">
        <v>-1.614556240929621E-2</v>
      </c>
      <c r="V145">
        <v>0.47295686173450413</v>
      </c>
      <c r="W145">
        <v>-0.2778221544685483</v>
      </c>
      <c r="X145">
        <v>-2.2387771560464495E-2</v>
      </c>
      <c r="Y145">
        <v>0.99999999999999978</v>
      </c>
      <c r="Z145">
        <v>0.77929290572434562</v>
      </c>
      <c r="AA145">
        <v>-4.4807708212931244E-2</v>
      </c>
      <c r="AB145">
        <v>0.5762716021102936</v>
      </c>
      <c r="AC145">
        <v>0.70328395786150766</v>
      </c>
      <c r="AD145">
        <v>3.6505353176429389E-2</v>
      </c>
      <c r="AE145">
        <v>0.11465404287688918</v>
      </c>
      <c r="AF145">
        <v>-0.28247891000235015</v>
      </c>
      <c r="AG145">
        <v>0.54144992879545806</v>
      </c>
      <c r="AH145">
        <v>0.17839258498280297</v>
      </c>
      <c r="AI145">
        <v>0.33839891163674746</v>
      </c>
      <c r="AJ145">
        <v>-0.14106262447757251</v>
      </c>
      <c r="AK145">
        <v>8.9270885721114773E-2</v>
      </c>
      <c r="AL145">
        <v>0.83264911594108026</v>
      </c>
      <c r="AM145">
        <v>0.80268912681458027</v>
      </c>
      <c r="AN145">
        <v>-0.19122696799894573</v>
      </c>
      <c r="AO145">
        <v>0.549762294980217</v>
      </c>
      <c r="AP145">
        <v>0.68325429221103495</v>
      </c>
      <c r="AQ145">
        <v>-0.13886682501535383</v>
      </c>
      <c r="AR145">
        <v>0.36403480022124357</v>
      </c>
    </row>
    <row r="146" spans="2:44" x14ac:dyDescent="0.2">
      <c r="B146">
        <v>-0.43950579329819711</v>
      </c>
      <c r="C146">
        <v>-0.29264837615488287</v>
      </c>
      <c r="D146">
        <v>-0.10904127075870503</v>
      </c>
      <c r="E146">
        <v>-0.11457873851496016</v>
      </c>
      <c r="F146">
        <v>2.63368590860951E-2</v>
      </c>
      <c r="G146">
        <v>-7.4970136819026992E-2</v>
      </c>
      <c r="H146">
        <v>3.5646124843415568E-2</v>
      </c>
      <c r="I146">
        <v>2.4125645267835769E-2</v>
      </c>
      <c r="J146">
        <v>0.83705334116796448</v>
      </c>
      <c r="K146">
        <v>0.82193821369984066</v>
      </c>
      <c r="L146">
        <v>-1.982841170810291E-2</v>
      </c>
      <c r="M146">
        <v>0.61776263004498044</v>
      </c>
      <c r="N146">
        <v>0.4831876813656994</v>
      </c>
      <c r="O146">
        <v>0.13075965707703011</v>
      </c>
      <c r="P146">
        <v>0.12853493600217025</v>
      </c>
      <c r="Q146">
        <v>-0.2201528191315964</v>
      </c>
      <c r="R146">
        <v>-6.1949537030365029E-2</v>
      </c>
      <c r="S146">
        <v>-4.6872739855230425E-2</v>
      </c>
      <c r="T146">
        <v>0.10388165289690293</v>
      </c>
      <c r="U146">
        <v>-2.7811566961881602E-2</v>
      </c>
      <c r="V146">
        <v>0.56497726471547871</v>
      </c>
      <c r="W146">
        <v>-0.20075024299430008</v>
      </c>
      <c r="X146">
        <v>-0.24783294350999624</v>
      </c>
      <c r="Y146">
        <v>0.77929290572434562</v>
      </c>
      <c r="Z146">
        <v>0.99999999999992939</v>
      </c>
      <c r="AA146">
        <v>7.7442036347425372E-2</v>
      </c>
      <c r="AB146">
        <v>0.75191129039976523</v>
      </c>
      <c r="AC146">
        <v>0.53921075404224195</v>
      </c>
      <c r="AD146">
        <v>-9.7867873285972504E-2</v>
      </c>
      <c r="AE146">
        <v>6.5792698058990573E-2</v>
      </c>
      <c r="AF146">
        <v>-0.52132231144215679</v>
      </c>
      <c r="AG146">
        <v>0.14304348909417788</v>
      </c>
      <c r="AH146">
        <v>7.0942860688284703E-2</v>
      </c>
      <c r="AI146">
        <v>0.19627580096150982</v>
      </c>
      <c r="AJ146">
        <v>0.12615925182215293</v>
      </c>
      <c r="AK146">
        <v>-0.16286423591962784</v>
      </c>
      <c r="AL146">
        <v>0.86272039653318</v>
      </c>
      <c r="AM146">
        <v>0.6531651521323032</v>
      </c>
      <c r="AN146">
        <v>-6.8784507791473187E-2</v>
      </c>
      <c r="AO146">
        <v>0.7255295827528716</v>
      </c>
      <c r="AP146">
        <v>0.77885359466273163</v>
      </c>
      <c r="AQ146">
        <v>4.4815008143366225E-2</v>
      </c>
      <c r="AR146">
        <v>5.0991501045848306E-2</v>
      </c>
    </row>
    <row r="147" spans="2:44" x14ac:dyDescent="0.2">
      <c r="B147">
        <v>-3.9896781478419158E-2</v>
      </c>
      <c r="C147">
        <v>-8.1771137389244103E-2</v>
      </c>
      <c r="D147">
        <v>5.9509315399153613E-2</v>
      </c>
      <c r="E147">
        <v>-7.2007942915574219E-2</v>
      </c>
      <c r="F147">
        <v>8.9676439944840994E-2</v>
      </c>
      <c r="G147">
        <v>-5.405083736774606E-2</v>
      </c>
      <c r="H147">
        <v>0.11493866815390671</v>
      </c>
      <c r="I147">
        <v>0.41336216017882738</v>
      </c>
      <c r="J147">
        <v>1.9936052369837511E-2</v>
      </c>
      <c r="K147">
        <v>7.0697565621204467E-2</v>
      </c>
      <c r="L147">
        <v>0.7708129615861693</v>
      </c>
      <c r="M147">
        <v>-0.18526979643119179</v>
      </c>
      <c r="N147">
        <v>-0.14318863964302569</v>
      </c>
      <c r="O147">
        <v>0.19815831899369113</v>
      </c>
      <c r="P147">
        <v>-0.4984981626863092</v>
      </c>
      <c r="Q147">
        <v>0.2558756839909811</v>
      </c>
      <c r="R147">
        <v>0.17789991596263294</v>
      </c>
      <c r="S147">
        <v>1.6557520853368451E-2</v>
      </c>
      <c r="T147">
        <v>-9.4403759476936841E-2</v>
      </c>
      <c r="U147">
        <v>0.18008761962652814</v>
      </c>
      <c r="V147">
        <v>0.40877223087027037</v>
      </c>
      <c r="W147">
        <v>-0.24384734499070182</v>
      </c>
      <c r="X147">
        <v>0.30367628983102174</v>
      </c>
      <c r="Y147">
        <v>-4.4807708212931244E-2</v>
      </c>
      <c r="Z147">
        <v>7.7442036347425372E-2</v>
      </c>
      <c r="AA147">
        <v>0.99999999999998535</v>
      </c>
      <c r="AB147">
        <v>-0.21034407154890844</v>
      </c>
      <c r="AC147">
        <v>-0.34142732804623588</v>
      </c>
      <c r="AD147">
        <v>0.40876146336324459</v>
      </c>
      <c r="AE147">
        <v>-0.3673242755568622</v>
      </c>
      <c r="AF147">
        <v>-0.15132063979648913</v>
      </c>
      <c r="AG147">
        <v>5.6882917989745679E-2</v>
      </c>
      <c r="AH147">
        <v>-0.26635953549109448</v>
      </c>
      <c r="AI147">
        <v>0.54814157851356227</v>
      </c>
      <c r="AJ147">
        <v>-0.16189886528674297</v>
      </c>
      <c r="AK147">
        <v>-0.1218057952641073</v>
      </c>
      <c r="AL147">
        <v>-1.3249857144335617E-2</v>
      </c>
      <c r="AM147">
        <v>0.13136757738368848</v>
      </c>
      <c r="AN147">
        <v>0.731884411320746</v>
      </c>
      <c r="AO147">
        <v>-0.26984501736308419</v>
      </c>
      <c r="AP147">
        <v>-0.13067778680442485</v>
      </c>
      <c r="AQ147">
        <v>2.2699595083487498E-2</v>
      </c>
      <c r="AR147">
        <v>-0.15956877999836622</v>
      </c>
    </row>
    <row r="148" spans="2:44" x14ac:dyDescent="0.2">
      <c r="B148">
        <v>-0.16601157755010459</v>
      </c>
      <c r="C148">
        <v>-5.5849288092655942E-2</v>
      </c>
      <c r="D148">
        <v>-0.10326227674652652</v>
      </c>
      <c r="E148">
        <v>2.2950964857259504E-2</v>
      </c>
      <c r="F148">
        <v>-5.5414177295907023E-2</v>
      </c>
      <c r="G148">
        <v>4.1315816329908162E-2</v>
      </c>
      <c r="H148">
        <v>-5.167128763800824E-2</v>
      </c>
      <c r="I148">
        <v>-0.13637035117060833</v>
      </c>
      <c r="J148">
        <v>0.74061316795043275</v>
      </c>
      <c r="K148">
        <v>0.57719469069044782</v>
      </c>
      <c r="L148">
        <v>-0.2279419935084106</v>
      </c>
      <c r="M148">
        <v>0.9386722003461212</v>
      </c>
      <c r="N148">
        <v>0.27209362108725099</v>
      </c>
      <c r="O148">
        <v>0.32650477800024852</v>
      </c>
      <c r="P148">
        <v>0.35885850730020274</v>
      </c>
      <c r="Q148">
        <v>5.5183767390035401E-2</v>
      </c>
      <c r="R148">
        <v>0.2381785115086989</v>
      </c>
      <c r="S148">
        <v>0.28274529847262647</v>
      </c>
      <c r="T148">
        <v>0.15736282930472223</v>
      </c>
      <c r="U148">
        <v>-0.35543534120014486</v>
      </c>
      <c r="V148">
        <v>0.23311266844543019</v>
      </c>
      <c r="W148">
        <v>-6.675605650211501E-2</v>
      </c>
      <c r="X148">
        <v>-0.22996129059236992</v>
      </c>
      <c r="Y148">
        <v>0.5762716021102936</v>
      </c>
      <c r="Z148">
        <v>0.75191129039976523</v>
      </c>
      <c r="AA148">
        <v>-0.21034407154890844</v>
      </c>
      <c r="AB148">
        <v>0.99999999999998923</v>
      </c>
      <c r="AC148">
        <v>0.51081481793642391</v>
      </c>
      <c r="AD148">
        <v>-0.10046928019335685</v>
      </c>
      <c r="AE148">
        <v>0.31500874888732122</v>
      </c>
      <c r="AF148">
        <v>-0.28682216197107496</v>
      </c>
      <c r="AG148">
        <v>0.17138695624159284</v>
      </c>
      <c r="AH148">
        <v>4.4438264700551677E-2</v>
      </c>
      <c r="AI148">
        <v>-0.27170125580683302</v>
      </c>
      <c r="AJ148">
        <v>0.28789848465047135</v>
      </c>
      <c r="AK148">
        <v>-6.6055421128229264E-2</v>
      </c>
      <c r="AL148">
        <v>0.78329419721857385</v>
      </c>
      <c r="AM148">
        <v>0.66028623072994785</v>
      </c>
      <c r="AN148">
        <v>-0.30723821255333689</v>
      </c>
      <c r="AO148">
        <v>0.73196387870807667</v>
      </c>
      <c r="AP148">
        <v>0.59714654673521816</v>
      </c>
      <c r="AQ148">
        <v>3.501020465776758E-2</v>
      </c>
      <c r="AR148">
        <v>0.16210041093707167</v>
      </c>
    </row>
    <row r="149" spans="2:44" x14ac:dyDescent="0.2">
      <c r="B149">
        <v>-2.0124545424398843E-2</v>
      </c>
      <c r="C149">
        <v>0.21120652463988068</v>
      </c>
      <c r="D149">
        <v>-0.24073690822671165</v>
      </c>
      <c r="E149">
        <v>0.25891297420716175</v>
      </c>
      <c r="F149">
        <v>-0.25055997826456955</v>
      </c>
      <c r="G149">
        <v>0.26817054126160916</v>
      </c>
      <c r="H149">
        <v>-0.23705714195895272</v>
      </c>
      <c r="I149">
        <v>0.21178532865082064</v>
      </c>
      <c r="J149">
        <v>0.56064012982894029</v>
      </c>
      <c r="K149">
        <v>0.44346728150903342</v>
      </c>
      <c r="L149">
        <v>-0.14361416928008461</v>
      </c>
      <c r="M149">
        <v>0.50225138420169091</v>
      </c>
      <c r="N149">
        <v>0.7902379675434319</v>
      </c>
      <c r="O149">
        <v>0.48146637822976701</v>
      </c>
      <c r="P149">
        <v>0.40194064178089473</v>
      </c>
      <c r="Q149">
        <v>-1.358572902941807E-2</v>
      </c>
      <c r="R149">
        <v>0.2783553837502844</v>
      </c>
      <c r="S149">
        <v>8.4947901237949625E-2</v>
      </c>
      <c r="T149">
        <v>0.25078004120987191</v>
      </c>
      <c r="U149">
        <v>1.932323215238535E-2</v>
      </c>
      <c r="V149">
        <v>0.2526312738850619</v>
      </c>
      <c r="W149">
        <v>-0.15802328655909167</v>
      </c>
      <c r="X149">
        <v>-1.9280722794276672E-2</v>
      </c>
      <c r="Y149">
        <v>0.70328395786150766</v>
      </c>
      <c r="Z149">
        <v>0.53921075404224195</v>
      </c>
      <c r="AA149">
        <v>-0.34142732804623588</v>
      </c>
      <c r="AB149">
        <v>0.51081481793642391</v>
      </c>
      <c r="AC149">
        <v>0.99999999999998335</v>
      </c>
      <c r="AD149">
        <v>0.32526701797207203</v>
      </c>
      <c r="AE149">
        <v>0.43359868423556236</v>
      </c>
      <c r="AF149">
        <v>0.18850942280930336</v>
      </c>
      <c r="AG149">
        <v>0.58081799265368916</v>
      </c>
      <c r="AH149">
        <v>3.9544462559971266E-2</v>
      </c>
      <c r="AI149">
        <v>3.6849444012526926E-2</v>
      </c>
      <c r="AJ149">
        <v>-1.2988702769868604E-2</v>
      </c>
      <c r="AK149">
        <v>0.55640211659152228</v>
      </c>
      <c r="AL149">
        <v>0.54551426079085918</v>
      </c>
      <c r="AM149">
        <v>0.48639905501018044</v>
      </c>
      <c r="AN149">
        <v>-0.22769960613166529</v>
      </c>
      <c r="AO149">
        <v>0.36060528542751824</v>
      </c>
      <c r="AP149">
        <v>0.40168384400762747</v>
      </c>
      <c r="AQ149">
        <v>1.726821991465334E-2</v>
      </c>
      <c r="AR149">
        <v>0.62672914000854318</v>
      </c>
    </row>
    <row r="150" spans="2:44" x14ac:dyDescent="0.2">
      <c r="B150">
        <v>0.15940723386846847</v>
      </c>
      <c r="C150">
        <v>0.56304634804190234</v>
      </c>
      <c r="D150">
        <v>-0.43919514932098364</v>
      </c>
      <c r="E150">
        <v>0.58077419504869388</v>
      </c>
      <c r="F150">
        <v>-0.51628601967727961</v>
      </c>
      <c r="G150">
        <v>0.58580997666187806</v>
      </c>
      <c r="H150">
        <v>-0.48389490585056882</v>
      </c>
      <c r="I150">
        <v>0.7066185984615172</v>
      </c>
      <c r="J150">
        <v>-0.14674966929633418</v>
      </c>
      <c r="K150">
        <v>-0.13055013959481337</v>
      </c>
      <c r="L150">
        <v>0.53349955566570795</v>
      </c>
      <c r="M150">
        <v>6.2868869902722113E-2</v>
      </c>
      <c r="N150">
        <v>0.15934350852806622</v>
      </c>
      <c r="O150">
        <v>0.52938495570984345</v>
      </c>
      <c r="P150">
        <v>-0.11941591601642432</v>
      </c>
      <c r="Q150">
        <v>0.46444734388227454</v>
      </c>
      <c r="R150">
        <v>0.68081508793560652</v>
      </c>
      <c r="S150">
        <v>0.18265067320683875</v>
      </c>
      <c r="T150">
        <v>-0.16614710670000149</v>
      </c>
      <c r="U150">
        <v>0.15482576588808966</v>
      </c>
      <c r="V150">
        <v>-0.13240542522893103</v>
      </c>
      <c r="W150">
        <v>0.14440404666504306</v>
      </c>
      <c r="X150">
        <v>0.68394434617321587</v>
      </c>
      <c r="Y150">
        <v>3.6505353176429389E-2</v>
      </c>
      <c r="Z150">
        <v>-9.7867873285972504E-2</v>
      </c>
      <c r="AA150">
        <v>0.40876146336324459</v>
      </c>
      <c r="AB150">
        <v>-0.10046928019335685</v>
      </c>
      <c r="AC150">
        <v>0.32526701797207203</v>
      </c>
      <c r="AD150">
        <v>0.99999999999994371</v>
      </c>
      <c r="AE150">
        <v>0.13062745290209571</v>
      </c>
      <c r="AF150">
        <v>0.4793663096174553</v>
      </c>
      <c r="AG150">
        <v>0.6845629106277662</v>
      </c>
      <c r="AH150">
        <v>7.4191085082720085E-2</v>
      </c>
      <c r="AI150">
        <v>9.0217195145817539E-2</v>
      </c>
      <c r="AJ150">
        <v>0.14639828991232764</v>
      </c>
      <c r="AK150">
        <v>0.68009756919829134</v>
      </c>
      <c r="AL150">
        <v>-0.20022239003391898</v>
      </c>
      <c r="AM150">
        <v>7.1038203519599885E-2</v>
      </c>
      <c r="AN150">
        <v>0.33850865464838442</v>
      </c>
      <c r="AO150">
        <v>-0.44131329841171774</v>
      </c>
      <c r="AP150">
        <v>-0.47590960511671215</v>
      </c>
      <c r="AQ150">
        <v>0.21051099576325527</v>
      </c>
      <c r="AR150">
        <v>0.42563567440858319</v>
      </c>
    </row>
    <row r="151" spans="2:44" x14ac:dyDescent="0.2">
      <c r="B151">
        <v>0.5020196045237304</v>
      </c>
      <c r="C151">
        <v>0.31086003778247562</v>
      </c>
      <c r="D151">
        <v>0.16066738386106269</v>
      </c>
      <c r="E151">
        <v>0.11220758225670224</v>
      </c>
      <c r="F151">
        <v>2.0129476495347048E-2</v>
      </c>
      <c r="G151">
        <v>8.6743358108873486E-2</v>
      </c>
      <c r="H151">
        <v>4.0084500638578047E-2</v>
      </c>
      <c r="I151">
        <v>0.33179801456294328</v>
      </c>
      <c r="J151">
        <v>0.23152866810478423</v>
      </c>
      <c r="K151">
        <v>1.3678780020882284E-2</v>
      </c>
      <c r="L151">
        <v>-0.26801408619857686</v>
      </c>
      <c r="M151">
        <v>0.40151355786140575</v>
      </c>
      <c r="N151">
        <v>0.41773499414907433</v>
      </c>
      <c r="O151">
        <v>0.43884565812337428</v>
      </c>
      <c r="P151">
        <v>0.93997620559689266</v>
      </c>
      <c r="Q151">
        <v>4.2087421800131447E-2</v>
      </c>
      <c r="R151">
        <v>0.24007378934895013</v>
      </c>
      <c r="S151">
        <v>-0.10321435124978037</v>
      </c>
      <c r="T151">
        <v>0.4413891615562946</v>
      </c>
      <c r="U151">
        <v>-0.41644632793477754</v>
      </c>
      <c r="V151">
        <v>0.13364460608640838</v>
      </c>
      <c r="W151">
        <v>0.50117686091130897</v>
      </c>
      <c r="X151">
        <v>0.19339633142307741</v>
      </c>
      <c r="Y151">
        <v>0.11465404287688918</v>
      </c>
      <c r="Z151">
        <v>6.5792698058990573E-2</v>
      </c>
      <c r="AA151">
        <v>-0.3673242755568622</v>
      </c>
      <c r="AB151">
        <v>0.31500874888732122</v>
      </c>
      <c r="AC151">
        <v>0.43359868423556236</v>
      </c>
      <c r="AD151">
        <v>0.13062745290209571</v>
      </c>
      <c r="AE151">
        <v>0.99999999999994715</v>
      </c>
      <c r="AF151">
        <v>0.38742892580329708</v>
      </c>
      <c r="AG151">
        <v>0.31461787370602284</v>
      </c>
      <c r="AH151">
        <v>0.20792994716940766</v>
      </c>
      <c r="AI151">
        <v>-0.2576724237810738</v>
      </c>
      <c r="AJ151">
        <v>9.8215368797090558E-2</v>
      </c>
      <c r="AK151">
        <v>0.60695531302759176</v>
      </c>
      <c r="AL151">
        <v>0.27151018875865451</v>
      </c>
      <c r="AM151">
        <v>0.17061004935910873</v>
      </c>
      <c r="AN151">
        <v>-0.31069277161246878</v>
      </c>
      <c r="AO151">
        <v>8.8527988844113503E-2</v>
      </c>
      <c r="AP151">
        <v>0.14637205918802629</v>
      </c>
      <c r="AQ151">
        <v>0.28183085712647449</v>
      </c>
      <c r="AR151">
        <v>0.49428028962935361</v>
      </c>
    </row>
    <row r="152" spans="2:44" x14ac:dyDescent="0.2">
      <c r="B152">
        <v>0.66404496918896672</v>
      </c>
      <c r="C152">
        <v>0.46942399438005067</v>
      </c>
      <c r="D152">
        <v>0.14559646130053772</v>
      </c>
      <c r="E152">
        <v>0.21098119514661479</v>
      </c>
      <c r="F152">
        <v>-5.0104910403269011E-2</v>
      </c>
      <c r="G152">
        <v>0.16783246707821814</v>
      </c>
      <c r="H152">
        <v>-3.7198395836106797E-2</v>
      </c>
      <c r="I152">
        <v>0.27033585956700107</v>
      </c>
      <c r="J152">
        <v>-0.37502373885743823</v>
      </c>
      <c r="K152">
        <v>-0.60456620216698698</v>
      </c>
      <c r="L152">
        <v>-3.7148654542208684E-2</v>
      </c>
      <c r="M152">
        <v>-0.21360299486677531</v>
      </c>
      <c r="N152">
        <v>-7.1121822507916932E-2</v>
      </c>
      <c r="O152">
        <v>0.35013635069364113</v>
      </c>
      <c r="P152">
        <v>0.20055010636793946</v>
      </c>
      <c r="Q152">
        <v>0.51371755497188687</v>
      </c>
      <c r="R152">
        <v>0.63202314992116759</v>
      </c>
      <c r="S152">
        <v>0.25783041729504752</v>
      </c>
      <c r="T152">
        <v>-0.17601779066135281</v>
      </c>
      <c r="U152">
        <v>-7.9956212656286663E-2</v>
      </c>
      <c r="V152">
        <v>-0.40864669275490845</v>
      </c>
      <c r="W152">
        <v>0.10335017762082069</v>
      </c>
      <c r="X152">
        <v>0.15443041455991369</v>
      </c>
      <c r="Y152">
        <v>-0.28247891000235015</v>
      </c>
      <c r="Z152">
        <v>-0.52132231144215679</v>
      </c>
      <c r="AA152">
        <v>-0.15132063979648913</v>
      </c>
      <c r="AB152">
        <v>-0.28682216197107496</v>
      </c>
      <c r="AC152">
        <v>0.18850942280930336</v>
      </c>
      <c r="AD152">
        <v>0.4793663096174553</v>
      </c>
      <c r="AE152">
        <v>0.38742892580329708</v>
      </c>
      <c r="AF152">
        <v>1.0000000000000011</v>
      </c>
      <c r="AG152">
        <v>0.46682681430465378</v>
      </c>
      <c r="AH152">
        <v>-0.16926184138389311</v>
      </c>
      <c r="AI152">
        <v>-0.32847762763206545</v>
      </c>
      <c r="AJ152">
        <v>-0.28191342019128873</v>
      </c>
      <c r="AK152">
        <v>0.68436280821809292</v>
      </c>
      <c r="AL152">
        <v>-0.49415395200008266</v>
      </c>
      <c r="AM152">
        <v>-0.2747715177859909</v>
      </c>
      <c r="AN152">
        <v>7.2676862531696473E-2</v>
      </c>
      <c r="AO152">
        <v>-0.58168001293468807</v>
      </c>
      <c r="AP152">
        <v>-0.64691308191314367</v>
      </c>
      <c r="AQ152">
        <v>-0.31606538705025417</v>
      </c>
      <c r="AR152">
        <v>0.63540186580512159</v>
      </c>
    </row>
    <row r="153" spans="2:44" x14ac:dyDescent="0.2">
      <c r="B153">
        <v>0.12912017083173333</v>
      </c>
      <c r="C153">
        <v>0.6177296303229578</v>
      </c>
      <c r="D153">
        <v>-0.53485226146064391</v>
      </c>
      <c r="E153">
        <v>0.65468640198526096</v>
      </c>
      <c r="F153">
        <v>-0.62313336898859251</v>
      </c>
      <c r="G153">
        <v>0.64713881680061047</v>
      </c>
      <c r="H153">
        <v>-0.61938684377857145</v>
      </c>
      <c r="I153">
        <v>0.28515160595246181</v>
      </c>
      <c r="J153">
        <v>0.33141822923539843</v>
      </c>
      <c r="K153">
        <v>0.10629355511107449</v>
      </c>
      <c r="L153">
        <v>0.13725365860759581</v>
      </c>
      <c r="M153">
        <v>0.35650317118558328</v>
      </c>
      <c r="N153">
        <v>0.3504235487643953</v>
      </c>
      <c r="O153">
        <v>0.37376790349617528</v>
      </c>
      <c r="P153">
        <v>0.18432538671180709</v>
      </c>
      <c r="Q153">
        <v>0.31375258147185553</v>
      </c>
      <c r="R153">
        <v>0.6422190673500574</v>
      </c>
      <c r="S153">
        <v>-4.8771215572294052E-2</v>
      </c>
      <c r="T153">
        <v>7.1234811318462349E-2</v>
      </c>
      <c r="U153">
        <v>5.3380901719878249E-2</v>
      </c>
      <c r="V153">
        <v>-0.11205542837748869</v>
      </c>
      <c r="W153">
        <v>5.7760039376134248E-2</v>
      </c>
      <c r="X153">
        <v>0.44356653460256035</v>
      </c>
      <c r="Y153">
        <v>0.54144992879545806</v>
      </c>
      <c r="Z153">
        <v>0.14304348909417788</v>
      </c>
      <c r="AA153">
        <v>5.6882917989745679E-2</v>
      </c>
      <c r="AB153">
        <v>0.17138695624159284</v>
      </c>
      <c r="AC153">
        <v>0.58081799265368916</v>
      </c>
      <c r="AD153">
        <v>0.6845629106277662</v>
      </c>
      <c r="AE153">
        <v>0.31461787370602284</v>
      </c>
      <c r="AF153">
        <v>0.46682681430465378</v>
      </c>
      <c r="AG153">
        <v>1.0000000000000004</v>
      </c>
      <c r="AH153">
        <v>0.23989339845808638</v>
      </c>
      <c r="AI153">
        <v>8.4164378729825129E-2</v>
      </c>
      <c r="AJ153">
        <v>-4.6150128130779428E-2</v>
      </c>
      <c r="AK153">
        <v>0.58003375997044082</v>
      </c>
      <c r="AL153">
        <v>0.18413959764371596</v>
      </c>
      <c r="AM153">
        <v>0.43082889493034821</v>
      </c>
      <c r="AN153">
        <v>9.0267214474861954E-2</v>
      </c>
      <c r="AO153">
        <v>-0.1165241714909938</v>
      </c>
      <c r="AP153">
        <v>-0.17811790432753449</v>
      </c>
      <c r="AQ153">
        <v>-6.7465609667319279E-2</v>
      </c>
      <c r="AR153">
        <v>0.64494350813662293</v>
      </c>
    </row>
    <row r="154" spans="2:44" x14ac:dyDescent="0.2">
      <c r="B154">
        <v>-0.21774834870502444</v>
      </c>
      <c r="C154">
        <v>0.29129069483738285</v>
      </c>
      <c r="D154">
        <v>-0.5310734641422219</v>
      </c>
      <c r="E154">
        <v>0.44843085019906986</v>
      </c>
      <c r="F154">
        <v>-0.52430882581457472</v>
      </c>
      <c r="G154">
        <v>0.44839749657087169</v>
      </c>
      <c r="H154">
        <v>-0.54796348378395299</v>
      </c>
      <c r="I154">
        <v>0.20983304498043145</v>
      </c>
      <c r="J154">
        <v>-6.8437466461405763E-3</v>
      </c>
      <c r="K154">
        <v>0.28216419801423026</v>
      </c>
      <c r="L154">
        <v>-0.10810068760652435</v>
      </c>
      <c r="M154">
        <v>0.13336832040140678</v>
      </c>
      <c r="N154">
        <v>3.372531031009858E-2</v>
      </c>
      <c r="O154">
        <v>-0.28758248547345189</v>
      </c>
      <c r="P154">
        <v>0.17414146897236105</v>
      </c>
      <c r="Q154">
        <v>-0.13085440299797091</v>
      </c>
      <c r="R154">
        <v>-6.7796071630848539E-2</v>
      </c>
      <c r="S154">
        <v>-0.23469503633712702</v>
      </c>
      <c r="T154">
        <v>0.13371006385139425</v>
      </c>
      <c r="U154">
        <v>-0.3082085214283623</v>
      </c>
      <c r="V154">
        <v>-0.27529463081362687</v>
      </c>
      <c r="W154">
        <v>0.64645141166230591</v>
      </c>
      <c r="X154">
        <v>0.49134418484347814</v>
      </c>
      <c r="Y154">
        <v>0.17839258498280297</v>
      </c>
      <c r="Z154">
        <v>7.0942860688284703E-2</v>
      </c>
      <c r="AA154">
        <v>-0.26635953549109448</v>
      </c>
      <c r="AB154">
        <v>4.4438264700551677E-2</v>
      </c>
      <c r="AC154">
        <v>3.9544462559971266E-2</v>
      </c>
      <c r="AD154">
        <v>7.4191085082720085E-2</v>
      </c>
      <c r="AE154">
        <v>0.20792994716940766</v>
      </c>
      <c r="AF154">
        <v>-0.16926184138389311</v>
      </c>
      <c r="AG154">
        <v>0.23989339845808638</v>
      </c>
      <c r="AH154">
        <v>1</v>
      </c>
      <c r="AI154">
        <v>-5.2538683813984091E-2</v>
      </c>
      <c r="AJ154">
        <v>0.31730558930927472</v>
      </c>
      <c r="AK154">
        <v>0.15570595183066283</v>
      </c>
      <c r="AL154">
        <v>8.2528147231129889E-2</v>
      </c>
      <c r="AM154">
        <v>0.25016315459160193</v>
      </c>
      <c r="AN154">
        <v>-0.45886212630707518</v>
      </c>
      <c r="AO154">
        <v>0.25674434632944626</v>
      </c>
      <c r="AP154">
        <v>8.1746122044646569E-2</v>
      </c>
      <c r="AQ154">
        <v>0.52308437352961135</v>
      </c>
      <c r="AR154">
        <v>0.16833907885239757</v>
      </c>
    </row>
    <row r="155" spans="2:44" x14ac:dyDescent="0.2">
      <c r="B155">
        <v>1.6457763373039096E-2</v>
      </c>
      <c r="C155">
        <v>1.6446243080235776E-2</v>
      </c>
      <c r="D155">
        <v>6.503581007963795E-3</v>
      </c>
      <c r="E155">
        <v>1.2181439894007787E-2</v>
      </c>
      <c r="F155">
        <v>3.5071586004772216E-3</v>
      </c>
      <c r="G155">
        <v>1.6392386110935991E-2</v>
      </c>
      <c r="H155">
        <v>1.4327876719884532E-2</v>
      </c>
      <c r="I155">
        <v>0.10180258598925779</v>
      </c>
      <c r="J155">
        <v>0.24055663311621706</v>
      </c>
      <c r="K155">
        <v>0.37000070106617416</v>
      </c>
      <c r="L155">
        <v>0.393795374372786</v>
      </c>
      <c r="M155">
        <v>-0.22139908680642323</v>
      </c>
      <c r="N155">
        <v>0.51494842438371791</v>
      </c>
      <c r="O155">
        <v>5.7696991670007816E-2</v>
      </c>
      <c r="P155">
        <v>-0.2178106439841041</v>
      </c>
      <c r="Q155">
        <v>-5.3337228409479388E-2</v>
      </c>
      <c r="R155">
        <v>-0.14906601818449802</v>
      </c>
      <c r="S155">
        <v>-0.395674981462171</v>
      </c>
      <c r="T155">
        <v>0.52595559528293756</v>
      </c>
      <c r="U155">
        <v>0.44041079863081456</v>
      </c>
      <c r="V155">
        <v>0.57273292660693587</v>
      </c>
      <c r="W155">
        <v>-0.28929196662502432</v>
      </c>
      <c r="X155">
        <v>5.8946708783428947E-2</v>
      </c>
      <c r="Y155">
        <v>0.33839891163674746</v>
      </c>
      <c r="Z155">
        <v>0.19627580096150982</v>
      </c>
      <c r="AA155">
        <v>0.54814157851356227</v>
      </c>
      <c r="AB155">
        <v>-0.27170125580683302</v>
      </c>
      <c r="AC155">
        <v>3.6849444012526926E-2</v>
      </c>
      <c r="AD155">
        <v>9.0217195145817539E-2</v>
      </c>
      <c r="AE155">
        <v>-0.2576724237810738</v>
      </c>
      <c r="AF155">
        <v>-0.32847762763206545</v>
      </c>
      <c r="AG155">
        <v>8.4164378729825129E-2</v>
      </c>
      <c r="AH155">
        <v>-5.2538683813984091E-2</v>
      </c>
      <c r="AI155">
        <v>1.0000000000000002</v>
      </c>
      <c r="AJ155">
        <v>-0.51738868855724784</v>
      </c>
      <c r="AK155">
        <v>-0.14451083506457277</v>
      </c>
      <c r="AL155">
        <v>0.30604248659717154</v>
      </c>
      <c r="AM155">
        <v>0.34240960225292549</v>
      </c>
      <c r="AN155">
        <v>0.39284079430171809</v>
      </c>
      <c r="AO155">
        <v>5.6822102782946568E-2</v>
      </c>
      <c r="AP155">
        <v>0.32586210253488002</v>
      </c>
      <c r="AQ155">
        <v>0.18251718215811821</v>
      </c>
      <c r="AR155">
        <v>-1.155548610344621E-2</v>
      </c>
    </row>
    <row r="156" spans="2:44" x14ac:dyDescent="0.2">
      <c r="B156">
        <v>-0.5338162469575678</v>
      </c>
      <c r="C156">
        <v>-0.1250852233934352</v>
      </c>
      <c r="D156">
        <v>-0.39073157246559331</v>
      </c>
      <c r="E156">
        <v>0.12677106560076071</v>
      </c>
      <c r="F156">
        <v>-0.25355740686540823</v>
      </c>
      <c r="G156">
        <v>0.16432522917721859</v>
      </c>
      <c r="H156">
        <v>-0.25704219890277241</v>
      </c>
      <c r="I156">
        <v>0.15824332003043609</v>
      </c>
      <c r="J156">
        <v>-0.11160673968808722</v>
      </c>
      <c r="K156">
        <v>0.12894937234344814</v>
      </c>
      <c r="L156">
        <v>-0.16124649742473665</v>
      </c>
      <c r="M156">
        <v>0.32714444852271574</v>
      </c>
      <c r="N156">
        <v>-0.25285305281778081</v>
      </c>
      <c r="O156">
        <v>2.8146290543497821E-2</v>
      </c>
      <c r="P156">
        <v>6.894945678187539E-2</v>
      </c>
      <c r="Q156">
        <v>-0.40054996456817799</v>
      </c>
      <c r="R156">
        <v>-9.2129791390026999E-2</v>
      </c>
      <c r="S156">
        <v>-0.12140304105286348</v>
      </c>
      <c r="T156">
        <v>-0.39265422192595084</v>
      </c>
      <c r="U156">
        <v>-6.8123710721805536E-2</v>
      </c>
      <c r="V156">
        <v>-0.28420521714659447</v>
      </c>
      <c r="W156">
        <v>0.4087509751138757</v>
      </c>
      <c r="X156">
        <v>0.27741036129247909</v>
      </c>
      <c r="Y156">
        <v>-0.14106262447757251</v>
      </c>
      <c r="Z156">
        <v>0.12615925182215293</v>
      </c>
      <c r="AA156">
        <v>-0.16189886528674297</v>
      </c>
      <c r="AB156">
        <v>0.28789848465047135</v>
      </c>
      <c r="AC156">
        <v>-1.2988702769868604E-2</v>
      </c>
      <c r="AD156">
        <v>0.14639828991232764</v>
      </c>
      <c r="AE156">
        <v>9.8215368797090558E-2</v>
      </c>
      <c r="AF156">
        <v>-0.28191342019128873</v>
      </c>
      <c r="AG156">
        <v>-4.6150128130779428E-2</v>
      </c>
      <c r="AH156">
        <v>0.31730558930927472</v>
      </c>
      <c r="AI156">
        <v>-0.51738868855724784</v>
      </c>
      <c r="AJ156">
        <v>1.0000000000000002</v>
      </c>
      <c r="AK156">
        <v>-2.8954313345887384E-2</v>
      </c>
      <c r="AL156">
        <v>-7.5112773784692138E-2</v>
      </c>
      <c r="AM156">
        <v>-0.21897853689705624</v>
      </c>
      <c r="AN156">
        <v>-5.8218949505448279E-2</v>
      </c>
      <c r="AO156">
        <v>0.13299578142629997</v>
      </c>
      <c r="AP156">
        <v>-0.12975613752233797</v>
      </c>
      <c r="AQ156">
        <v>0.4950606939493789</v>
      </c>
      <c r="AR156">
        <v>-0.39422651909456025</v>
      </c>
    </row>
    <row r="157" spans="2:44" x14ac:dyDescent="0.2">
      <c r="B157">
        <v>0.36299229540809935</v>
      </c>
      <c r="C157">
        <v>0.51054901798117736</v>
      </c>
      <c r="D157">
        <v>-0.18391054103460477</v>
      </c>
      <c r="E157">
        <v>0.41365282287599825</v>
      </c>
      <c r="F157">
        <v>-0.30720998433844277</v>
      </c>
      <c r="G157">
        <v>0.39980474640497321</v>
      </c>
      <c r="H157">
        <v>-0.28031273887541253</v>
      </c>
      <c r="I157">
        <v>0.71177638233360707</v>
      </c>
      <c r="J157">
        <v>-5.1617471997706221E-2</v>
      </c>
      <c r="K157">
        <v>-0.20742238825373471</v>
      </c>
      <c r="L157">
        <v>0.26435538564045802</v>
      </c>
      <c r="M157">
        <v>2.8691450275836361E-2</v>
      </c>
      <c r="N157">
        <v>0.37343947323655557</v>
      </c>
      <c r="O157">
        <v>0.45538319305530245</v>
      </c>
      <c r="P157">
        <v>0.39945153144636342</v>
      </c>
      <c r="Q157">
        <v>0.31929432551265735</v>
      </c>
      <c r="R157">
        <v>0.41696798946505348</v>
      </c>
      <c r="S157">
        <v>0.26380138379559254</v>
      </c>
      <c r="T157">
        <v>9.731548696567964E-2</v>
      </c>
      <c r="U157">
        <v>-0.2595720248761465</v>
      </c>
      <c r="V157">
        <v>-2.8546773096331454E-3</v>
      </c>
      <c r="W157">
        <v>0.24694924445349042</v>
      </c>
      <c r="X157">
        <v>0.58054266393765352</v>
      </c>
      <c r="Y157">
        <v>8.9270885721114773E-2</v>
      </c>
      <c r="Z157">
        <v>-0.16286423591962784</v>
      </c>
      <c r="AA157">
        <v>-0.1218057952641073</v>
      </c>
      <c r="AB157">
        <v>-6.6055421128229264E-2</v>
      </c>
      <c r="AC157">
        <v>0.55640211659152228</v>
      </c>
      <c r="AD157">
        <v>0.68009756919829134</v>
      </c>
      <c r="AE157">
        <v>0.60695531302759176</v>
      </c>
      <c r="AF157">
        <v>0.68436280821809292</v>
      </c>
      <c r="AG157">
        <v>0.58003375997044082</v>
      </c>
      <c r="AH157">
        <v>0.15570595183066283</v>
      </c>
      <c r="AI157">
        <v>-0.14451083506457277</v>
      </c>
      <c r="AJ157">
        <v>-2.8954313345887384E-2</v>
      </c>
      <c r="AK157">
        <v>1</v>
      </c>
      <c r="AL157">
        <v>-0.10920111681460651</v>
      </c>
      <c r="AM157">
        <v>6.4301542825716762E-2</v>
      </c>
      <c r="AN157">
        <v>-0.15939728852667812</v>
      </c>
      <c r="AO157">
        <v>-0.34307348854417041</v>
      </c>
      <c r="AP157">
        <v>-0.22583098555413691</v>
      </c>
      <c r="AQ157">
        <v>7.4659989993448111E-2</v>
      </c>
      <c r="AR157">
        <v>0.75660265382645786</v>
      </c>
    </row>
    <row r="158" spans="2:44" x14ac:dyDescent="0.2">
      <c r="B158">
        <v>-0.17756803988586764</v>
      </c>
      <c r="C158">
        <v>-0.10592696710754126</v>
      </c>
      <c r="D158">
        <v>-5.57095502749691E-2</v>
      </c>
      <c r="E158">
        <v>-3.1036701113950932E-2</v>
      </c>
      <c r="F158">
        <v>-1.5099584298196266E-3</v>
      </c>
      <c r="G158">
        <v>-1.2238080834144065E-2</v>
      </c>
      <c r="H158">
        <v>3.0261354871022987E-3</v>
      </c>
      <c r="I158">
        <v>-9.1406736282641066E-2</v>
      </c>
      <c r="J158">
        <v>0.9444090235271605</v>
      </c>
      <c r="K158">
        <v>0.79145689372284012</v>
      </c>
      <c r="L158">
        <v>-5.3420654307927626E-2</v>
      </c>
      <c r="M158">
        <v>0.73657052280285196</v>
      </c>
      <c r="N158">
        <v>0.63108868340019819</v>
      </c>
      <c r="O158">
        <v>0.22120532271977755</v>
      </c>
      <c r="P158">
        <v>0.37683360768141932</v>
      </c>
      <c r="Q158">
        <v>-0.12311059340464629</v>
      </c>
      <c r="R158">
        <v>-5.1184944888809633E-2</v>
      </c>
      <c r="S158">
        <v>-4.4294926580583947E-2</v>
      </c>
      <c r="T158">
        <v>0.54467092026297237</v>
      </c>
      <c r="U158">
        <v>-0.19183658805183273</v>
      </c>
      <c r="V158">
        <v>0.65783576298007151</v>
      </c>
      <c r="W158">
        <v>-0.1933020597016365</v>
      </c>
      <c r="X158">
        <v>-0.19628845938152248</v>
      </c>
      <c r="Y158">
        <v>0.83264911594108026</v>
      </c>
      <c r="Z158">
        <v>0.86272039653318</v>
      </c>
      <c r="AA158">
        <v>-1.3249857144335617E-2</v>
      </c>
      <c r="AB158">
        <v>0.78329419721857385</v>
      </c>
      <c r="AC158">
        <v>0.54551426079085918</v>
      </c>
      <c r="AD158">
        <v>-0.20022239003391898</v>
      </c>
      <c r="AE158">
        <v>0.27151018875865451</v>
      </c>
      <c r="AF158">
        <v>-0.49415395200008266</v>
      </c>
      <c r="AG158">
        <v>0.18413959764371596</v>
      </c>
      <c r="AH158">
        <v>8.2528147231129889E-2</v>
      </c>
      <c r="AI158">
        <v>0.30604248659717154</v>
      </c>
      <c r="AJ158">
        <v>-7.5112773784692138E-2</v>
      </c>
      <c r="AK158">
        <v>-0.10920111681460651</v>
      </c>
      <c r="AL158">
        <v>1.0000000000000002</v>
      </c>
      <c r="AM158">
        <v>0.8458110766512057</v>
      </c>
      <c r="AN158">
        <v>-0.21217662259681877</v>
      </c>
      <c r="AO158">
        <v>0.77551136375404184</v>
      </c>
      <c r="AP158">
        <v>0.89599533125035224</v>
      </c>
      <c r="AQ158">
        <v>8.5294361185343281E-2</v>
      </c>
      <c r="AR158">
        <v>0.18483083727389094</v>
      </c>
    </row>
    <row r="159" spans="2:44" x14ac:dyDescent="0.2">
      <c r="B159">
        <v>-7.3822404164679029E-2</v>
      </c>
      <c r="C159">
        <v>0.13150665271258175</v>
      </c>
      <c r="D159">
        <v>-0.2121722522709652</v>
      </c>
      <c r="E159">
        <v>0.19058690717989812</v>
      </c>
      <c r="F159">
        <v>-0.21029342305087212</v>
      </c>
      <c r="G159">
        <v>0.19541631666299114</v>
      </c>
      <c r="H159">
        <v>-0.21631355746584341</v>
      </c>
      <c r="I159">
        <v>6.1393431620556466E-2</v>
      </c>
      <c r="J159">
        <v>0.80983613131984189</v>
      </c>
      <c r="K159">
        <v>0.71558042849816161</v>
      </c>
      <c r="L159">
        <v>0.1610985549814907</v>
      </c>
      <c r="M159">
        <v>0.66976301033708685</v>
      </c>
      <c r="N159">
        <v>0.48489945531554685</v>
      </c>
      <c r="O159">
        <v>0.30693293162343022</v>
      </c>
      <c r="P159">
        <v>0.15828900740092278</v>
      </c>
      <c r="Q159">
        <v>0.19435465511964389</v>
      </c>
      <c r="R159">
        <v>0.2416627938668314</v>
      </c>
      <c r="S159">
        <v>0.17898461808437938</v>
      </c>
      <c r="T159">
        <v>0.53352765792047718</v>
      </c>
      <c r="U159">
        <v>-0.36412692794950008</v>
      </c>
      <c r="V159">
        <v>0.48164201886542246</v>
      </c>
      <c r="W159">
        <v>-0.23139374090526682</v>
      </c>
      <c r="X159">
        <v>7.5648800906711861E-2</v>
      </c>
      <c r="Y159">
        <v>0.80268912681458027</v>
      </c>
      <c r="Z159">
        <v>0.6531651521323032</v>
      </c>
      <c r="AA159">
        <v>0.13136757738368848</v>
      </c>
      <c r="AB159">
        <v>0.66028623072994785</v>
      </c>
      <c r="AC159">
        <v>0.48639905501018044</v>
      </c>
      <c r="AD159">
        <v>7.1038203519599885E-2</v>
      </c>
      <c r="AE159">
        <v>0.17061004935910873</v>
      </c>
      <c r="AF159">
        <v>-0.2747715177859909</v>
      </c>
      <c r="AG159">
        <v>0.43082889493034821</v>
      </c>
      <c r="AH159">
        <v>0.25016315459160193</v>
      </c>
      <c r="AI159">
        <v>0.34240960225292549</v>
      </c>
      <c r="AJ159">
        <v>-0.21897853689705624</v>
      </c>
      <c r="AK159">
        <v>6.4301542825716762E-2</v>
      </c>
      <c r="AL159">
        <v>0.8458110766512057</v>
      </c>
      <c r="AM159">
        <v>0.99999999999999989</v>
      </c>
      <c r="AN159">
        <v>-0.15565279755466371</v>
      </c>
      <c r="AO159">
        <v>0.6570736146133952</v>
      </c>
      <c r="AP159">
        <v>0.65700641735532372</v>
      </c>
      <c r="AQ159">
        <v>4.9506552924583946E-2</v>
      </c>
      <c r="AR159">
        <v>0.47789202474669407</v>
      </c>
    </row>
    <row r="160" spans="2:44" x14ac:dyDescent="0.2">
      <c r="B160">
        <v>-3.1443766848100456E-2</v>
      </c>
      <c r="C160">
        <v>-0.30118465607782352</v>
      </c>
      <c r="D160">
        <v>0.295066072531315</v>
      </c>
      <c r="E160">
        <v>-0.33546924998357136</v>
      </c>
      <c r="F160">
        <v>0.33666012763396741</v>
      </c>
      <c r="G160">
        <v>-0.3286324700981969</v>
      </c>
      <c r="H160">
        <v>0.34295246121258721</v>
      </c>
      <c r="I160">
        <v>0.22607126718145426</v>
      </c>
      <c r="J160">
        <v>-0.17184518985577321</v>
      </c>
      <c r="K160">
        <v>6.0460557933369782E-2</v>
      </c>
      <c r="L160">
        <v>0.26141798016653811</v>
      </c>
      <c r="M160">
        <v>-0.30892578680325206</v>
      </c>
      <c r="N160">
        <v>-0.15499822516954903</v>
      </c>
      <c r="O160">
        <v>0.42175098628319407</v>
      </c>
      <c r="P160">
        <v>-0.45407412027750571</v>
      </c>
      <c r="Q160">
        <v>-7.5906015513736783E-2</v>
      </c>
      <c r="R160">
        <v>0.22090788648397153</v>
      </c>
      <c r="S160">
        <v>-0.27990089044170313</v>
      </c>
      <c r="T160">
        <v>-0.21614985728512198</v>
      </c>
      <c r="U160">
        <v>0.4028814516364454</v>
      </c>
      <c r="V160">
        <v>0.20733640519896016</v>
      </c>
      <c r="W160">
        <v>-0.41794584300591997</v>
      </c>
      <c r="X160">
        <v>-4.3756192405956573E-2</v>
      </c>
      <c r="Y160">
        <v>-0.19122696799894573</v>
      </c>
      <c r="Z160">
        <v>-6.8784507791473187E-2</v>
      </c>
      <c r="AA160">
        <v>0.731884411320746</v>
      </c>
      <c r="AB160">
        <v>-0.30723821255333689</v>
      </c>
      <c r="AC160">
        <v>-0.22769960613166529</v>
      </c>
      <c r="AD160">
        <v>0.33850865464838442</v>
      </c>
      <c r="AE160">
        <v>-0.31069277161246878</v>
      </c>
      <c r="AF160">
        <v>7.2676862531696473E-2</v>
      </c>
      <c r="AG160">
        <v>9.0267214474861954E-2</v>
      </c>
      <c r="AH160">
        <v>-0.45886212630707518</v>
      </c>
      <c r="AI160">
        <v>0.39284079430171809</v>
      </c>
      <c r="AJ160">
        <v>-5.8218949505448279E-2</v>
      </c>
      <c r="AK160">
        <v>-0.15939728852667812</v>
      </c>
      <c r="AL160">
        <v>-0.21217662259681877</v>
      </c>
      <c r="AM160">
        <v>-0.15565279755466371</v>
      </c>
      <c r="AN160">
        <v>1</v>
      </c>
      <c r="AO160">
        <v>-0.24359108647847927</v>
      </c>
      <c r="AP160">
        <v>-0.35006562981642159</v>
      </c>
      <c r="AQ160">
        <v>3.0389131468628892E-2</v>
      </c>
      <c r="AR160">
        <v>-0.14842090955844739</v>
      </c>
    </row>
    <row r="161" spans="2:44" x14ac:dyDescent="0.2">
      <c r="B161">
        <v>-0.36779126583193944</v>
      </c>
      <c r="C161">
        <v>-0.41452430657178263</v>
      </c>
      <c r="D161">
        <v>7.8501502431652589E-2</v>
      </c>
      <c r="E161">
        <v>-0.29828174697362964</v>
      </c>
      <c r="F161">
        <v>0.19224882496790568</v>
      </c>
      <c r="G161">
        <v>-0.28317969180687791</v>
      </c>
      <c r="H161">
        <v>0.16623732244370992</v>
      </c>
      <c r="I161">
        <v>-0.24512506248896468</v>
      </c>
      <c r="J161">
        <v>0.62264390460705588</v>
      </c>
      <c r="K161">
        <v>0.87246251978240741</v>
      </c>
      <c r="L161">
        <v>-0.42044342738123147</v>
      </c>
      <c r="M161">
        <v>0.58709398572426807</v>
      </c>
      <c r="N161">
        <v>0.32949349064315092</v>
      </c>
      <c r="O161">
        <v>0.13892554609018948</v>
      </c>
      <c r="P161">
        <v>0.17276631593956976</v>
      </c>
      <c r="Q161">
        <v>-0.36383007884903112</v>
      </c>
      <c r="R161">
        <v>-0.17665030908084223</v>
      </c>
      <c r="S161">
        <v>-5.1725508495736629E-2</v>
      </c>
      <c r="T161">
        <v>0.35103641710082956</v>
      </c>
      <c r="U161">
        <v>-0.30796481749572757</v>
      </c>
      <c r="V161">
        <v>0.35594724114166759</v>
      </c>
      <c r="W161">
        <v>-0.20323922212488921</v>
      </c>
      <c r="X161">
        <v>-0.42281446248769855</v>
      </c>
      <c r="Y161">
        <v>0.549762294980217</v>
      </c>
      <c r="Z161">
        <v>0.7255295827528716</v>
      </c>
      <c r="AA161">
        <v>-0.26984501736308419</v>
      </c>
      <c r="AB161">
        <v>0.73196387870807667</v>
      </c>
      <c r="AC161">
        <v>0.36060528542751824</v>
      </c>
      <c r="AD161">
        <v>-0.44131329841171774</v>
      </c>
      <c r="AE161">
        <v>8.8527988844113503E-2</v>
      </c>
      <c r="AF161">
        <v>-0.58168001293468807</v>
      </c>
      <c r="AG161">
        <v>-0.1165241714909938</v>
      </c>
      <c r="AH161">
        <v>0.25674434632944626</v>
      </c>
      <c r="AI161">
        <v>5.6822102782946568E-2</v>
      </c>
      <c r="AJ161">
        <v>0.13299578142629997</v>
      </c>
      <c r="AK161">
        <v>-0.34307348854417041</v>
      </c>
      <c r="AL161">
        <v>0.77551136375404184</v>
      </c>
      <c r="AM161">
        <v>0.6570736146133952</v>
      </c>
      <c r="AN161">
        <v>-0.24359108647847927</v>
      </c>
      <c r="AO161">
        <v>0.99999999999999989</v>
      </c>
      <c r="AP161">
        <v>0.78924264989256177</v>
      </c>
      <c r="AQ161">
        <v>0.2494238253200235</v>
      </c>
      <c r="AR161">
        <v>6.8054274898283668E-2</v>
      </c>
    </row>
    <row r="162" spans="2:44" x14ac:dyDescent="0.2">
      <c r="B162">
        <v>-0.27963440491670966</v>
      </c>
      <c r="C162">
        <v>-0.33684903860832321</v>
      </c>
      <c r="D162">
        <v>9.25255370677079E-2</v>
      </c>
      <c r="E162">
        <v>-0.25016869410265602</v>
      </c>
      <c r="F162">
        <v>0.18982241476102663</v>
      </c>
      <c r="G162">
        <v>-0.22796129016976571</v>
      </c>
      <c r="H162">
        <v>0.18912415083014678</v>
      </c>
      <c r="I162">
        <v>-0.15070493265232293</v>
      </c>
      <c r="J162">
        <v>0.79733749567788148</v>
      </c>
      <c r="K162">
        <v>0.74980892504378327</v>
      </c>
      <c r="L162">
        <v>-9.2334430258002392E-2</v>
      </c>
      <c r="M162">
        <v>0.46682288111002829</v>
      </c>
      <c r="N162">
        <v>0.59007146787696674</v>
      </c>
      <c r="O162">
        <v>-2.8212496159735305E-2</v>
      </c>
      <c r="P162">
        <v>0.30857770601815226</v>
      </c>
      <c r="Q162">
        <v>-0.32514531293687721</v>
      </c>
      <c r="R162">
        <v>-0.42512245735324522</v>
      </c>
      <c r="S162">
        <v>-5.8687821722369832E-2</v>
      </c>
      <c r="T162">
        <v>0.54086766906336448</v>
      </c>
      <c r="U162">
        <v>-0.20847300771310684</v>
      </c>
      <c r="V162">
        <v>0.72143179970098215</v>
      </c>
      <c r="W162">
        <v>-0.21721969350405224</v>
      </c>
      <c r="X162">
        <v>-0.31519665781720058</v>
      </c>
      <c r="Y162">
        <v>0.68325429221103495</v>
      </c>
      <c r="Z162">
        <v>0.77885359466273163</v>
      </c>
      <c r="AA162">
        <v>-0.13067778680442485</v>
      </c>
      <c r="AB162">
        <v>0.59714654673521816</v>
      </c>
      <c r="AC162">
        <v>0.40168384400762747</v>
      </c>
      <c r="AD162">
        <v>-0.47590960511671215</v>
      </c>
      <c r="AE162">
        <v>0.14637205918802629</v>
      </c>
      <c r="AF162">
        <v>-0.64691308191314367</v>
      </c>
      <c r="AG162">
        <v>-0.17811790432753449</v>
      </c>
      <c r="AH162">
        <v>8.1746122044646569E-2</v>
      </c>
      <c r="AI162">
        <v>0.32586210253488002</v>
      </c>
      <c r="AJ162">
        <v>-0.12975613752233797</v>
      </c>
      <c r="AK162">
        <v>-0.22583098555413691</v>
      </c>
      <c r="AL162">
        <v>0.89599533125035224</v>
      </c>
      <c r="AM162">
        <v>0.65700641735532372</v>
      </c>
      <c r="AN162">
        <v>-0.35006562981642159</v>
      </c>
      <c r="AO162">
        <v>0.78924264989256177</v>
      </c>
      <c r="AP162">
        <v>1</v>
      </c>
      <c r="AQ162">
        <v>8.4171727508004529E-2</v>
      </c>
      <c r="AR162">
        <v>2.2481632212760429E-2</v>
      </c>
    </row>
    <row r="163" spans="2:44" x14ac:dyDescent="0.2">
      <c r="B163">
        <v>-6.0666611958206919E-2</v>
      </c>
      <c r="C163">
        <v>8.6743556776694958E-2</v>
      </c>
      <c r="D163">
        <v>-0.15258908840959223</v>
      </c>
      <c r="E163">
        <v>0.13663694154766598</v>
      </c>
      <c r="F163">
        <v>-0.14758680711363142</v>
      </c>
      <c r="G163">
        <v>0.14340672145196684</v>
      </c>
      <c r="H163">
        <v>-0.14138391365984151</v>
      </c>
      <c r="I163">
        <v>0.3784736613819375</v>
      </c>
      <c r="J163">
        <v>-0.1688447701724404</v>
      </c>
      <c r="K163">
        <v>0.35000712199966438</v>
      </c>
      <c r="L163">
        <v>-7.8155989785387098E-2</v>
      </c>
      <c r="M163">
        <v>0.14118239311552302</v>
      </c>
      <c r="N163">
        <v>0.25262651651374718</v>
      </c>
      <c r="O163">
        <v>0.28143484348777131</v>
      </c>
      <c r="P163">
        <v>0.22275171226612242</v>
      </c>
      <c r="Q163">
        <v>-0.27532701291234213</v>
      </c>
      <c r="R163">
        <v>-4.1410444109014045E-2</v>
      </c>
      <c r="S163">
        <v>-0.39988332297392659</v>
      </c>
      <c r="T163">
        <v>0.3510707125227196</v>
      </c>
      <c r="U163">
        <v>2.1485650019138422E-2</v>
      </c>
      <c r="V163">
        <v>2.3678598015895828E-2</v>
      </c>
      <c r="W163">
        <v>0.52661967183469016</v>
      </c>
      <c r="X163">
        <v>0.3651778529563533</v>
      </c>
      <c r="Y163">
        <v>-0.13886682501535383</v>
      </c>
      <c r="Z163">
        <v>4.4815008143366225E-2</v>
      </c>
      <c r="AA163">
        <v>2.2699595083487498E-2</v>
      </c>
      <c r="AB163">
        <v>3.501020465776758E-2</v>
      </c>
      <c r="AC163">
        <v>1.726821991465334E-2</v>
      </c>
      <c r="AD163">
        <v>0.21051099576325527</v>
      </c>
      <c r="AE163">
        <v>0.28183085712647449</v>
      </c>
      <c r="AF163">
        <v>-0.31606538705025417</v>
      </c>
      <c r="AG163">
        <v>-6.7465609667319279E-2</v>
      </c>
      <c r="AH163">
        <v>0.52308437352961135</v>
      </c>
      <c r="AI163">
        <v>0.18251718215811821</v>
      </c>
      <c r="AJ163">
        <v>0.4950606939493789</v>
      </c>
      <c r="AK163">
        <v>7.4659989993448111E-2</v>
      </c>
      <c r="AL163">
        <v>8.5294361185343281E-2</v>
      </c>
      <c r="AM163">
        <v>4.9506552924583946E-2</v>
      </c>
      <c r="AN163">
        <v>3.0389131468628892E-2</v>
      </c>
      <c r="AO163">
        <v>0.2494238253200235</v>
      </c>
      <c r="AP163">
        <v>8.4171727508004529E-2</v>
      </c>
      <c r="AQ163">
        <v>0.99999999999999989</v>
      </c>
      <c r="AR163">
        <v>-0.13959060537853846</v>
      </c>
    </row>
    <row r="164" spans="2:44" x14ac:dyDescent="0.2">
      <c r="B164">
        <v>0.41111390281915144</v>
      </c>
      <c r="C164">
        <v>0.37333367685971558</v>
      </c>
      <c r="D164">
        <v>2.8240056509813974E-3</v>
      </c>
      <c r="E164">
        <v>0.22549129203079948</v>
      </c>
      <c r="F164">
        <v>-0.13068255388470618</v>
      </c>
      <c r="G164">
        <v>0.19540680151260131</v>
      </c>
      <c r="H164">
        <v>-0.12931478195024604</v>
      </c>
      <c r="I164">
        <v>0.41714128634289055</v>
      </c>
      <c r="J164">
        <v>0.2244321147757827</v>
      </c>
      <c r="K164">
        <v>0.11255699807336755</v>
      </c>
      <c r="L164">
        <v>5.2410564611681407E-2</v>
      </c>
      <c r="M164">
        <v>0.17341259864981565</v>
      </c>
      <c r="N164">
        <v>0.40320395825354444</v>
      </c>
      <c r="O164">
        <v>0.50234158525389294</v>
      </c>
      <c r="P164">
        <v>0.30248514712132163</v>
      </c>
      <c r="Q164">
        <v>0.40834728246830876</v>
      </c>
      <c r="R164">
        <v>0.54623138436862884</v>
      </c>
      <c r="S164">
        <v>0.33470848577001888</v>
      </c>
      <c r="T164">
        <v>0.2686628867556794</v>
      </c>
      <c r="U164">
        <v>-0.42036309331337196</v>
      </c>
      <c r="V164">
        <v>7.7700529825537157E-2</v>
      </c>
      <c r="W164">
        <v>-8.4377337542471786E-2</v>
      </c>
      <c r="X164">
        <v>0.20944049882671734</v>
      </c>
      <c r="Y164">
        <v>0.36403480022124357</v>
      </c>
      <c r="Z164">
        <v>5.0991501045848306E-2</v>
      </c>
      <c r="AA164">
        <v>-0.15956877999836622</v>
      </c>
      <c r="AB164">
        <v>0.16210041093707167</v>
      </c>
      <c r="AC164">
        <v>0.62672914000854318</v>
      </c>
      <c r="AD164">
        <v>0.42563567440858319</v>
      </c>
      <c r="AE164">
        <v>0.49428028962935361</v>
      </c>
      <c r="AF164">
        <v>0.63540186580512159</v>
      </c>
      <c r="AG164">
        <v>0.64494350813662293</v>
      </c>
      <c r="AH164">
        <v>0.16833907885239757</v>
      </c>
      <c r="AI164">
        <v>-1.155548610344621E-2</v>
      </c>
      <c r="AJ164">
        <v>-0.39422651909456025</v>
      </c>
      <c r="AK164">
        <v>0.75660265382645786</v>
      </c>
      <c r="AL164">
        <v>0.18483083727389094</v>
      </c>
      <c r="AM164">
        <v>0.47789202474669407</v>
      </c>
      <c r="AN164">
        <v>-0.14842090955844739</v>
      </c>
      <c r="AO164">
        <v>6.8054274898283668E-2</v>
      </c>
      <c r="AP164">
        <v>2.2481632212760429E-2</v>
      </c>
      <c r="AQ164">
        <v>-0.13959060537853846</v>
      </c>
      <c r="AR164">
        <v>0.99999999999999978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SimData</vt:lpstr>
      <vt:lpstr>COmplete Steps</vt:lpstr>
      <vt:lpstr>SimDataTest</vt:lpstr>
      <vt:lpstr>Demo it Here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</dc:creator>
  <cp:lastModifiedBy>Richardson, James W</cp:lastModifiedBy>
  <dcterms:created xsi:type="dcterms:W3CDTF">2008-05-22T14:09:44Z</dcterms:created>
  <dcterms:modified xsi:type="dcterms:W3CDTF">2015-09-24T18:11:02Z</dcterms:modified>
</cp:coreProperties>
</file>