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xcel\AGEC643\"/>
    </mc:Choice>
  </mc:AlternateContent>
  <bookViews>
    <workbookView xWindow="240" yWindow="30" windowWidth="15315" windowHeight="9780"/>
  </bookViews>
  <sheets>
    <sheet name="Data" sheetId="1" r:id="rId1"/>
    <sheet name="Matrix" sheetId="2" r:id="rId2"/>
  </sheets>
  <calcPr calcId="152511"/>
</workbook>
</file>

<file path=xl/calcChain.xml><?xml version="1.0" encoding="utf-8"?>
<calcChain xmlns="http://schemas.openxmlformats.org/spreadsheetml/2006/main">
  <c r="F3" i="1" l="1"/>
  <c r="G3" i="1"/>
  <c r="H3" i="1"/>
  <c r="I3" i="1"/>
  <c r="F4" i="1"/>
  <c r="G4" i="1"/>
  <c r="H4" i="1"/>
  <c r="I4" i="1"/>
  <c r="F5" i="1"/>
  <c r="G5" i="1"/>
  <c r="H5" i="1"/>
  <c r="I5" i="1"/>
  <c r="F6" i="1"/>
  <c r="G6" i="1"/>
  <c r="H6" i="1"/>
  <c r="I6" i="1"/>
  <c r="F7" i="1"/>
  <c r="G7" i="1"/>
  <c r="H7" i="1"/>
  <c r="I7" i="1"/>
  <c r="F8" i="1"/>
  <c r="G8" i="1"/>
  <c r="H8" i="1"/>
  <c r="I8" i="1"/>
  <c r="F9" i="1"/>
  <c r="G9" i="1"/>
  <c r="H9" i="1"/>
  <c r="I9" i="1"/>
  <c r="F10" i="1"/>
  <c r="G10" i="1"/>
  <c r="H10" i="1"/>
  <c r="I10" i="1"/>
  <c r="F11" i="1"/>
  <c r="G11" i="1"/>
  <c r="H11" i="1"/>
  <c r="I11" i="1"/>
  <c r="F12" i="1"/>
  <c r="G12" i="1"/>
  <c r="H12" i="1"/>
  <c r="I12" i="1"/>
  <c r="F13" i="1"/>
  <c r="G13" i="1"/>
  <c r="H13" i="1"/>
  <c r="I13" i="1"/>
  <c r="F14" i="1"/>
  <c r="G14" i="1"/>
  <c r="H14" i="1"/>
  <c r="I14" i="1"/>
  <c r="F15" i="1"/>
  <c r="G15" i="1"/>
  <c r="H15" i="1"/>
  <c r="I15" i="1"/>
  <c r="F16" i="1"/>
  <c r="G16" i="1"/>
  <c r="H16" i="1"/>
  <c r="I16" i="1"/>
  <c r="F17" i="1"/>
  <c r="G17" i="1"/>
  <c r="H17" i="1"/>
  <c r="I17" i="1"/>
  <c r="F18" i="1"/>
  <c r="G18" i="1"/>
  <c r="H18" i="1"/>
  <c r="I18" i="1"/>
  <c r="F19" i="1"/>
  <c r="G19" i="1"/>
  <c r="H19" i="1"/>
  <c r="I19" i="1"/>
  <c r="F20" i="1"/>
  <c r="G20" i="1"/>
  <c r="H20" i="1"/>
  <c r="I20" i="1"/>
  <c r="F21" i="1"/>
  <c r="G21" i="1"/>
  <c r="H21" i="1"/>
  <c r="I21" i="1"/>
  <c r="F22" i="1"/>
  <c r="G22" i="1"/>
  <c r="H22" i="1"/>
  <c r="I22" i="1"/>
  <c r="A14" i="1"/>
  <c r="B14" i="1"/>
  <c r="C14" i="1"/>
  <c r="D14" i="1"/>
  <c r="E14" i="1"/>
  <c r="A15" i="1"/>
  <c r="B15" i="1"/>
  <c r="C15" i="1"/>
  <c r="D15" i="1"/>
  <c r="E15" i="1"/>
  <c r="A16" i="1"/>
  <c r="B16" i="1"/>
  <c r="C16" i="1"/>
  <c r="D16" i="1"/>
  <c r="E16" i="1"/>
  <c r="A17" i="1"/>
  <c r="B17" i="1"/>
  <c r="C17" i="1"/>
  <c r="D17" i="1"/>
  <c r="E17" i="1"/>
  <c r="A18" i="1"/>
  <c r="B18" i="1"/>
  <c r="C18" i="1"/>
  <c r="D18" i="1"/>
  <c r="E18" i="1"/>
  <c r="A19" i="1"/>
  <c r="B19" i="1"/>
  <c r="C19" i="1"/>
  <c r="D19" i="1"/>
  <c r="E19" i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3" i="1"/>
  <c r="B3" i="1"/>
  <c r="C3" i="1"/>
  <c r="D3" i="1"/>
  <c r="E3" i="1"/>
  <c r="A4" i="1"/>
  <c r="B4" i="1"/>
  <c r="C4" i="1"/>
  <c r="D4" i="1"/>
  <c r="E4" i="1"/>
  <c r="A5" i="1"/>
  <c r="B5" i="1"/>
  <c r="C5" i="1"/>
  <c r="D5" i="1"/>
  <c r="E5" i="1"/>
  <c r="A6" i="1"/>
  <c r="B6" i="1"/>
  <c r="C6" i="1"/>
  <c r="D6" i="1"/>
  <c r="E6" i="1"/>
  <c r="A7" i="1"/>
  <c r="B7" i="1"/>
  <c r="C7" i="1"/>
  <c r="D7" i="1"/>
  <c r="E7" i="1"/>
  <c r="A8" i="1"/>
  <c r="B8" i="1"/>
  <c r="C8" i="1"/>
  <c r="D8" i="1"/>
  <c r="E8" i="1"/>
  <c r="A9" i="1"/>
  <c r="B9" i="1"/>
  <c r="C9" i="1"/>
  <c r="D9" i="1"/>
  <c r="E9" i="1"/>
  <c r="A10" i="1"/>
  <c r="B10" i="1"/>
  <c r="C10" i="1"/>
  <c r="D10" i="1"/>
  <c r="E10" i="1"/>
  <c r="A11" i="1"/>
  <c r="B11" i="1"/>
  <c r="C11" i="1"/>
  <c r="D11" i="1"/>
  <c r="E11" i="1"/>
  <c r="A12" i="1"/>
  <c r="B12" i="1"/>
  <c r="C12" i="1"/>
  <c r="D12" i="1"/>
  <c r="E12" i="1"/>
  <c r="A13" i="1"/>
  <c r="B13" i="1"/>
  <c r="C13" i="1"/>
  <c r="D13" i="1"/>
  <c r="E13" i="1"/>
  <c r="A1" i="1" l="1"/>
</calcChain>
</file>

<file path=xl/sharedStrings.xml><?xml version="1.0" encoding="utf-8"?>
<sst xmlns="http://schemas.openxmlformats.org/spreadsheetml/2006/main" count="41" uniqueCount="36">
  <si>
    <t>Cot Price</t>
  </si>
  <si>
    <t>Wht Price</t>
  </si>
  <si>
    <t>GS Price</t>
  </si>
  <si>
    <t>Corn Price</t>
  </si>
  <si>
    <t>Cot Yield</t>
  </si>
  <si>
    <t>Wht Yield</t>
  </si>
  <si>
    <t>GS Yield</t>
  </si>
  <si>
    <t>Corn Yield</t>
  </si>
  <si>
    <t>X</t>
  </si>
  <si>
    <t xml:space="preserve">Y </t>
  </si>
  <si>
    <t>Z</t>
  </si>
  <si>
    <t>Y</t>
  </si>
  <si>
    <t>Cotton</t>
  </si>
  <si>
    <t>Wheat</t>
  </si>
  <si>
    <t>Sorghum</t>
  </si>
  <si>
    <t>Corn</t>
  </si>
  <si>
    <t>Planted Acres</t>
  </si>
  <si>
    <t>Fixed Cost $/acre</t>
  </si>
  <si>
    <t>Variable Cost/ Yield Unit</t>
  </si>
  <si>
    <t>COTTON</t>
  </si>
  <si>
    <t>WHEAT</t>
  </si>
  <si>
    <t>GS</t>
  </si>
  <si>
    <t>CORN</t>
  </si>
  <si>
    <t>BARLEY</t>
  </si>
  <si>
    <t>OATS</t>
  </si>
  <si>
    <t>SOYBE</t>
  </si>
  <si>
    <t>ANS RICE</t>
  </si>
  <si>
    <t>OTHER</t>
  </si>
  <si>
    <t>DRYPEAS</t>
  </si>
  <si>
    <t>Yiel</t>
  </si>
  <si>
    <t>SORGHUM</t>
  </si>
  <si>
    <t>CORN  B</t>
  </si>
  <si>
    <t>ARLEY</t>
  </si>
  <si>
    <t>SOYBEA</t>
  </si>
  <si>
    <t>NS RICE</t>
  </si>
  <si>
    <t>PEANU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</si>
</sst>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" fontId="0" fillId="0" borderId="0" xfId="0" applyNumberFormat="1"/>
    <xf numFmtId="0" fontId="16" fillId="0" borderId="10" xfId="0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right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19" xfId="0" applyFont="1" applyBorder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6"/>
  <sheetViews>
    <sheetView tabSelected="1" workbookViewId="0">
      <selection activeCell="K18" sqref="K18"/>
    </sheetView>
  </sheetViews>
  <sheetFormatPr defaultRowHeight="14.25" x14ac:dyDescent="0.45"/>
  <cols>
    <col min="1" max="1" width="10.73046875" customWidth="1"/>
    <col min="11" max="11" width="28.3984375" customWidth="1"/>
  </cols>
  <sheetData>
    <row r="1" spans="1:39" ht="14.65" thickBot="1" x14ac:dyDescent="0.5">
      <c r="A1" t="str">
        <f>_xll.WBNAME()</f>
        <v>HomeWork 2 2014 JWR.xlsx</v>
      </c>
      <c r="C1" s="1"/>
      <c r="R1">
        <v>41649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D1" t="s">
        <v>29</v>
      </c>
      <c r="AE1" t="s">
        <v>19</v>
      </c>
      <c r="AF1" t="s">
        <v>20</v>
      </c>
      <c r="AG1" t="s">
        <v>30</v>
      </c>
      <c r="AH1" t="s">
        <v>31</v>
      </c>
      <c r="AI1" t="s">
        <v>32</v>
      </c>
      <c r="AJ1" t="s">
        <v>24</v>
      </c>
      <c r="AK1" t="s">
        <v>33</v>
      </c>
      <c r="AL1" t="s">
        <v>34</v>
      </c>
      <c r="AM1" t="s">
        <v>35</v>
      </c>
    </row>
    <row r="2" spans="1:39" ht="15.75" thickBot="1" x14ac:dyDescent="0.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K2" s="13"/>
      <c r="L2" s="14" t="s">
        <v>12</v>
      </c>
      <c r="M2" s="14" t="s">
        <v>13</v>
      </c>
      <c r="N2" s="14" t="s">
        <v>14</v>
      </c>
      <c r="O2" s="14" t="s">
        <v>15</v>
      </c>
      <c r="R2">
        <v>1980</v>
      </c>
      <c r="S2">
        <v>0.74399999999999999</v>
      </c>
      <c r="T2">
        <v>3.99</v>
      </c>
      <c r="U2">
        <v>2.91</v>
      </c>
      <c r="V2">
        <v>3.12</v>
      </c>
      <c r="W2">
        <v>2.79</v>
      </c>
      <c r="X2">
        <v>1.72</v>
      </c>
      <c r="Y2">
        <v>7.6</v>
      </c>
      <c r="Z2">
        <v>12.8</v>
      </c>
      <c r="AA2">
        <v>0</v>
      </c>
      <c r="AB2">
        <v>28</v>
      </c>
      <c r="AD2">
        <v>1980</v>
      </c>
      <c r="AE2">
        <v>402</v>
      </c>
      <c r="AF2">
        <v>33.5</v>
      </c>
      <c r="AG2">
        <v>46.3</v>
      </c>
      <c r="AH2">
        <v>91</v>
      </c>
      <c r="AI2">
        <v>49.7</v>
      </c>
      <c r="AJ2">
        <v>53</v>
      </c>
      <c r="AK2">
        <v>26.5</v>
      </c>
      <c r="AL2">
        <v>44.13</v>
      </c>
      <c r="AM2">
        <v>0.82250000000000001</v>
      </c>
    </row>
    <row r="3" spans="1:39" ht="12" customHeight="1" thickBot="1" x14ac:dyDescent="0.5">
      <c r="A3">
        <f>R16</f>
        <v>1994</v>
      </c>
      <c r="B3">
        <f>S16</f>
        <v>0.72</v>
      </c>
      <c r="C3">
        <f>T16</f>
        <v>3.45</v>
      </c>
      <c r="D3">
        <f>U16</f>
        <v>2.13</v>
      </c>
      <c r="E3">
        <f>V16</f>
        <v>2.2599999999999998</v>
      </c>
      <c r="F3">
        <f>AE16</f>
        <v>705</v>
      </c>
      <c r="G3">
        <f>AF16</f>
        <v>37.6</v>
      </c>
      <c r="H3">
        <f>AG16</f>
        <v>72.7</v>
      </c>
      <c r="I3">
        <f>AH16</f>
        <v>138.6</v>
      </c>
      <c r="K3" s="15" t="s">
        <v>16</v>
      </c>
      <c r="L3" s="16">
        <v>100</v>
      </c>
      <c r="M3" s="16">
        <v>200</v>
      </c>
      <c r="N3" s="16">
        <v>150</v>
      </c>
      <c r="O3" s="16">
        <v>300</v>
      </c>
      <c r="R3">
        <v>1981</v>
      </c>
      <c r="S3">
        <v>0.54</v>
      </c>
      <c r="T3">
        <v>3.69</v>
      </c>
      <c r="U3">
        <v>2.25</v>
      </c>
      <c r="V3">
        <v>2.4700000000000002</v>
      </c>
      <c r="W3">
        <v>2.48</v>
      </c>
      <c r="X3">
        <v>1.88</v>
      </c>
      <c r="Y3">
        <v>6.07</v>
      </c>
      <c r="Z3">
        <v>9.0500000000000007</v>
      </c>
      <c r="AA3">
        <v>0</v>
      </c>
      <c r="AB3">
        <v>21</v>
      </c>
      <c r="AD3">
        <v>1981</v>
      </c>
      <c r="AE3">
        <v>542</v>
      </c>
      <c r="AF3">
        <v>34.5</v>
      </c>
      <c r="AG3">
        <v>64</v>
      </c>
      <c r="AH3">
        <v>108.9</v>
      </c>
      <c r="AI3">
        <v>52.4</v>
      </c>
      <c r="AJ3">
        <v>54.2</v>
      </c>
      <c r="AK3">
        <v>30.1</v>
      </c>
      <c r="AL3">
        <v>48.19</v>
      </c>
      <c r="AM3">
        <v>1.3374999999999999</v>
      </c>
    </row>
    <row r="4" spans="1:39" ht="15.75" customHeight="1" thickBot="1" x14ac:dyDescent="0.5">
      <c r="A4">
        <f>R17</f>
        <v>1995</v>
      </c>
      <c r="B4">
        <f>S17</f>
        <v>0.754</v>
      </c>
      <c r="C4">
        <f>T17</f>
        <v>4.55</v>
      </c>
      <c r="D4">
        <f>U17</f>
        <v>3.19</v>
      </c>
      <c r="E4">
        <f>V17</f>
        <v>3.24</v>
      </c>
      <c r="F4">
        <f>AE17</f>
        <v>533</v>
      </c>
      <c r="G4">
        <f>AF17</f>
        <v>35.799999999999997</v>
      </c>
      <c r="H4">
        <f>AG17</f>
        <v>55.6</v>
      </c>
      <c r="I4">
        <f>AH17</f>
        <v>113.5</v>
      </c>
      <c r="K4" s="15" t="s">
        <v>17</v>
      </c>
      <c r="L4" s="16">
        <v>350</v>
      </c>
      <c r="M4" s="16">
        <v>140</v>
      </c>
      <c r="N4" s="16">
        <v>160</v>
      </c>
      <c r="O4" s="16">
        <v>500</v>
      </c>
      <c r="R4">
        <v>1982</v>
      </c>
      <c r="S4">
        <v>0.59499999999999997</v>
      </c>
      <c r="T4">
        <v>3.45</v>
      </c>
      <c r="U4">
        <v>2.4700000000000002</v>
      </c>
      <c r="V4">
        <v>2.5499999999999998</v>
      </c>
      <c r="W4">
        <v>2.1800000000000002</v>
      </c>
      <c r="X4">
        <v>1.49</v>
      </c>
      <c r="Y4">
        <v>5.71</v>
      </c>
      <c r="Z4">
        <v>7.91</v>
      </c>
      <c r="AA4">
        <v>0</v>
      </c>
      <c r="AB4">
        <v>14.2</v>
      </c>
      <c r="AD4">
        <v>1982</v>
      </c>
      <c r="AE4">
        <v>589</v>
      </c>
      <c r="AF4">
        <v>35.5</v>
      </c>
      <c r="AG4">
        <v>59.1</v>
      </c>
      <c r="AH4">
        <v>113.2</v>
      </c>
      <c r="AI4">
        <v>57.2</v>
      </c>
      <c r="AJ4">
        <v>57.8</v>
      </c>
      <c r="AK4">
        <v>31.5</v>
      </c>
      <c r="AL4">
        <v>47.1</v>
      </c>
      <c r="AM4">
        <v>1.3465</v>
      </c>
    </row>
    <row r="5" spans="1:39" ht="15" customHeight="1" thickBot="1" x14ac:dyDescent="0.5">
      <c r="A5">
        <f>R18</f>
        <v>1996</v>
      </c>
      <c r="B5">
        <f>S18</f>
        <v>0.69299999999999995</v>
      </c>
      <c r="C5">
        <f>T18</f>
        <v>4.3</v>
      </c>
      <c r="D5">
        <f>U18</f>
        <v>2.34</v>
      </c>
      <c r="E5">
        <f>V18</f>
        <v>2.71</v>
      </c>
      <c r="F5">
        <f>AE18</f>
        <v>700</v>
      </c>
      <c r="G5">
        <f>AF18</f>
        <v>36.299999999999997</v>
      </c>
      <c r="H5">
        <f>AG18</f>
        <v>67.3</v>
      </c>
      <c r="I5">
        <f>AH18</f>
        <v>127.1</v>
      </c>
      <c r="K5" s="15" t="s">
        <v>18</v>
      </c>
      <c r="L5" s="16">
        <v>0.15</v>
      </c>
      <c r="M5" s="16">
        <v>0.35</v>
      </c>
      <c r="N5" s="16">
        <v>0.5</v>
      </c>
      <c r="O5" s="16">
        <v>0.5</v>
      </c>
      <c r="R5">
        <v>1983</v>
      </c>
      <c r="S5">
        <v>0.65300000000000002</v>
      </c>
      <c r="T5">
        <v>3.51</v>
      </c>
      <c r="U5">
        <v>2.74</v>
      </c>
      <c r="V5">
        <v>3.21</v>
      </c>
      <c r="W5">
        <v>2.4700000000000002</v>
      </c>
      <c r="X5">
        <v>1.62</v>
      </c>
      <c r="Y5">
        <v>7.83</v>
      </c>
      <c r="Z5">
        <v>8.57</v>
      </c>
      <c r="AA5">
        <v>0</v>
      </c>
      <c r="AB5">
        <v>22.4</v>
      </c>
      <c r="AD5">
        <v>1983</v>
      </c>
      <c r="AE5">
        <v>506</v>
      </c>
      <c r="AF5">
        <v>39.4</v>
      </c>
      <c r="AG5">
        <v>48.7</v>
      </c>
      <c r="AH5">
        <v>81.099999999999994</v>
      </c>
      <c r="AI5">
        <v>52.3</v>
      </c>
      <c r="AJ5">
        <v>52.6</v>
      </c>
      <c r="AK5">
        <v>26.2</v>
      </c>
      <c r="AL5">
        <v>45.98</v>
      </c>
      <c r="AM5">
        <v>1.1995</v>
      </c>
    </row>
    <row r="6" spans="1:39" ht="15.75" thickBot="1" x14ac:dyDescent="0.5">
      <c r="A6">
        <f>R19</f>
        <v>1997</v>
      </c>
      <c r="B6">
        <f>S19</f>
        <v>0.65200000000000002</v>
      </c>
      <c r="C6">
        <f>T19</f>
        <v>3.38</v>
      </c>
      <c r="D6">
        <f>U19</f>
        <v>2.21</v>
      </c>
      <c r="E6">
        <f>V19</f>
        <v>2.4300000000000002</v>
      </c>
      <c r="F6">
        <f>AE19</f>
        <v>666</v>
      </c>
      <c r="G6">
        <f>AF19</f>
        <v>39.5</v>
      </c>
      <c r="H6">
        <f>AG19</f>
        <v>69.2</v>
      </c>
      <c r="I6">
        <f>AH19</f>
        <v>126.7</v>
      </c>
      <c r="K6" s="15"/>
      <c r="L6" s="16"/>
      <c r="M6" s="16"/>
      <c r="N6" s="16"/>
      <c r="O6" s="16"/>
      <c r="R6">
        <v>1984</v>
      </c>
      <c r="S6">
        <v>0.58699999999999997</v>
      </c>
      <c r="T6">
        <v>3.39</v>
      </c>
      <c r="U6">
        <v>2.3199999999999998</v>
      </c>
      <c r="V6">
        <v>2.63</v>
      </c>
      <c r="W6">
        <v>2.29</v>
      </c>
      <c r="X6">
        <v>1.67</v>
      </c>
      <c r="Y6">
        <v>5.84</v>
      </c>
      <c r="Z6">
        <v>8.0399999999999991</v>
      </c>
      <c r="AA6">
        <v>0</v>
      </c>
      <c r="AB6">
        <v>18.7</v>
      </c>
      <c r="AD6">
        <v>1984</v>
      </c>
      <c r="AE6">
        <v>599</v>
      </c>
      <c r="AF6">
        <v>38.799999999999997</v>
      </c>
      <c r="AG6">
        <v>56.4</v>
      </c>
      <c r="AH6">
        <v>106.7</v>
      </c>
      <c r="AI6">
        <v>53.3</v>
      </c>
      <c r="AJ6">
        <v>58</v>
      </c>
      <c r="AK6">
        <v>28.1</v>
      </c>
      <c r="AL6">
        <v>49.54</v>
      </c>
      <c r="AM6">
        <v>1.4415</v>
      </c>
    </row>
    <row r="7" spans="1:39" ht="15.75" thickBot="1" x14ac:dyDescent="0.5">
      <c r="A7">
        <f>R20</f>
        <v>1998</v>
      </c>
      <c r="B7">
        <f>S20</f>
        <v>0.60199999999999998</v>
      </c>
      <c r="C7">
        <f>T20</f>
        <v>2.65</v>
      </c>
      <c r="D7">
        <f>U20</f>
        <v>1.66</v>
      </c>
      <c r="E7">
        <f>V20</f>
        <v>1.94</v>
      </c>
      <c r="F7">
        <f>AE20</f>
        <v>619</v>
      </c>
      <c r="G7">
        <f>AF20</f>
        <v>43.2</v>
      </c>
      <c r="H7">
        <f>AG20</f>
        <v>67.3</v>
      </c>
      <c r="I7">
        <f>AH20</f>
        <v>134.4</v>
      </c>
      <c r="K7" s="15"/>
      <c r="L7" s="16"/>
      <c r="M7" s="16"/>
      <c r="N7" s="16"/>
      <c r="O7" s="16"/>
      <c r="R7">
        <v>1985</v>
      </c>
      <c r="S7">
        <v>0.56799999999999995</v>
      </c>
      <c r="T7">
        <v>3.08</v>
      </c>
      <c r="U7">
        <v>1.93</v>
      </c>
      <c r="V7">
        <v>2.23</v>
      </c>
      <c r="W7">
        <v>1.98</v>
      </c>
      <c r="X7">
        <v>1.23</v>
      </c>
      <c r="Y7">
        <v>5.05</v>
      </c>
      <c r="Z7">
        <v>6.53</v>
      </c>
      <c r="AA7">
        <v>0</v>
      </c>
      <c r="AB7">
        <v>17.600000000000001</v>
      </c>
      <c r="AD7">
        <v>1985</v>
      </c>
      <c r="AE7">
        <v>628</v>
      </c>
      <c r="AF7">
        <v>37.5</v>
      </c>
      <c r="AG7">
        <v>66.8</v>
      </c>
      <c r="AH7">
        <v>118</v>
      </c>
      <c r="AI7">
        <v>50.9</v>
      </c>
      <c r="AJ7">
        <v>63.6</v>
      </c>
      <c r="AK7">
        <v>34.1</v>
      </c>
      <c r="AL7">
        <v>54.14</v>
      </c>
      <c r="AM7">
        <v>1.405</v>
      </c>
    </row>
    <row r="8" spans="1:39" x14ac:dyDescent="0.45">
      <c r="A8">
        <f>R21</f>
        <v>1999</v>
      </c>
      <c r="B8">
        <f>S21</f>
        <v>0.44900000000000001</v>
      </c>
      <c r="C8">
        <f>T21</f>
        <v>2.48</v>
      </c>
      <c r="D8">
        <f>U21</f>
        <v>1.57</v>
      </c>
      <c r="E8">
        <f>V21</f>
        <v>1.82</v>
      </c>
      <c r="F8">
        <f>AE21</f>
        <v>595</v>
      </c>
      <c r="G8">
        <f>AF21</f>
        <v>42.7</v>
      </c>
      <c r="H8">
        <f>AG21</f>
        <v>69.7</v>
      </c>
      <c r="I8">
        <f>AH21</f>
        <v>133.80000000000001</v>
      </c>
      <c r="R8">
        <v>1986</v>
      </c>
      <c r="S8">
        <v>0.60250000000000004</v>
      </c>
      <c r="T8">
        <v>2.8250000000000002</v>
      </c>
      <c r="U8">
        <v>1.82</v>
      </c>
      <c r="V8">
        <v>2.09</v>
      </c>
      <c r="W8">
        <v>1.9</v>
      </c>
      <c r="X8">
        <v>1.4</v>
      </c>
      <c r="Y8">
        <v>5.47</v>
      </c>
      <c r="Z8">
        <v>6.9</v>
      </c>
      <c r="AA8">
        <v>0</v>
      </c>
      <c r="AB8">
        <v>17.05</v>
      </c>
      <c r="AD8">
        <v>1986</v>
      </c>
      <c r="AE8">
        <v>547</v>
      </c>
      <c r="AF8">
        <v>34.4</v>
      </c>
      <c r="AG8">
        <v>67.7</v>
      </c>
      <c r="AH8">
        <v>119.4</v>
      </c>
      <c r="AI8">
        <v>50.8</v>
      </c>
      <c r="AJ8">
        <v>56.3</v>
      </c>
      <c r="AK8">
        <v>33.299999999999997</v>
      </c>
      <c r="AL8">
        <v>56.51</v>
      </c>
      <c r="AM8">
        <v>1.204</v>
      </c>
    </row>
    <row r="9" spans="1:39" x14ac:dyDescent="0.45">
      <c r="A9">
        <f>R22</f>
        <v>2000</v>
      </c>
      <c r="B9">
        <f>S22</f>
        <v>0.498</v>
      </c>
      <c r="C9">
        <f>T22</f>
        <v>2.62</v>
      </c>
      <c r="D9">
        <f>U22</f>
        <v>1.89</v>
      </c>
      <c r="E9">
        <f>V22</f>
        <v>1.85</v>
      </c>
      <c r="F9">
        <f>AE22</f>
        <v>625</v>
      </c>
      <c r="G9">
        <f>AF22</f>
        <v>42</v>
      </c>
      <c r="H9">
        <f>AG22</f>
        <v>60.9</v>
      </c>
      <c r="I9">
        <f>AH22</f>
        <v>136.9</v>
      </c>
      <c r="R9">
        <v>1987</v>
      </c>
      <c r="S9">
        <v>0.63700000000000001</v>
      </c>
      <c r="T9">
        <v>2.57</v>
      </c>
      <c r="U9">
        <v>1.7</v>
      </c>
      <c r="V9">
        <v>1.94</v>
      </c>
      <c r="W9">
        <v>1.81</v>
      </c>
      <c r="X9">
        <v>1.56</v>
      </c>
      <c r="Y9">
        <v>5.88</v>
      </c>
      <c r="Z9">
        <v>7.27</v>
      </c>
      <c r="AA9">
        <v>0</v>
      </c>
      <c r="AB9">
        <v>16.5</v>
      </c>
      <c r="AD9">
        <v>1987</v>
      </c>
      <c r="AE9">
        <v>702</v>
      </c>
      <c r="AF9">
        <v>37.700000000000003</v>
      </c>
      <c r="AG9">
        <v>69.400000000000006</v>
      </c>
      <c r="AH9">
        <v>119.8</v>
      </c>
      <c r="AI9">
        <v>52.4</v>
      </c>
      <c r="AJ9">
        <v>54.3</v>
      </c>
      <c r="AK9">
        <v>33.9</v>
      </c>
      <c r="AL9">
        <v>55.55</v>
      </c>
      <c r="AM9">
        <v>1.1685000000000001</v>
      </c>
    </row>
    <row r="10" spans="1:39" x14ac:dyDescent="0.45">
      <c r="A10">
        <f>R23</f>
        <v>2001</v>
      </c>
      <c r="B10">
        <f>S23</f>
        <v>0.29799999999999999</v>
      </c>
      <c r="C10">
        <f>T23</f>
        <v>2.78</v>
      </c>
      <c r="D10">
        <f>U23</f>
        <v>1.94</v>
      </c>
      <c r="E10">
        <f>V23</f>
        <v>1.97</v>
      </c>
      <c r="F10">
        <f>AE23</f>
        <v>694</v>
      </c>
      <c r="G10">
        <f>AF23</f>
        <v>40.200000000000003</v>
      </c>
      <c r="H10">
        <f>AG23</f>
        <v>59.9</v>
      </c>
      <c r="I10">
        <f>AH23</f>
        <v>138.19999999999999</v>
      </c>
      <c r="R10">
        <v>1988</v>
      </c>
      <c r="S10">
        <v>0.55600000000000005</v>
      </c>
      <c r="T10">
        <v>3.72</v>
      </c>
      <c r="U10">
        <v>2.27</v>
      </c>
      <c r="V10">
        <v>2.54</v>
      </c>
      <c r="W10">
        <v>2.8</v>
      </c>
      <c r="X10">
        <v>2.61</v>
      </c>
      <c r="Y10">
        <v>7.42</v>
      </c>
      <c r="Z10">
        <v>6.83</v>
      </c>
      <c r="AA10">
        <v>0</v>
      </c>
      <c r="AB10">
        <v>29.9</v>
      </c>
      <c r="AD10">
        <v>1988</v>
      </c>
      <c r="AE10">
        <v>615</v>
      </c>
      <c r="AF10">
        <v>34.1</v>
      </c>
      <c r="AG10">
        <v>63.8</v>
      </c>
      <c r="AH10">
        <v>84.6</v>
      </c>
      <c r="AI10">
        <v>38</v>
      </c>
      <c r="AJ10">
        <v>39.299999999999997</v>
      </c>
      <c r="AK10">
        <v>27</v>
      </c>
      <c r="AL10">
        <v>55.14</v>
      </c>
      <c r="AM10">
        <v>1.2224999999999999</v>
      </c>
    </row>
    <row r="11" spans="1:39" x14ac:dyDescent="0.45">
      <c r="A11">
        <f>R24</f>
        <v>2002</v>
      </c>
      <c r="B11">
        <f>S24</f>
        <v>0.44500000000000001</v>
      </c>
      <c r="C11">
        <f>T24</f>
        <v>3.56</v>
      </c>
      <c r="D11">
        <f>U24</f>
        <v>2.3199999999999998</v>
      </c>
      <c r="E11">
        <f>V24</f>
        <v>2.3199999999999998</v>
      </c>
      <c r="F11">
        <f>AE24</f>
        <v>651</v>
      </c>
      <c r="G11">
        <f>AF24</f>
        <v>35</v>
      </c>
      <c r="H11">
        <f>AG24</f>
        <v>50.7</v>
      </c>
      <c r="I11">
        <f>AH24</f>
        <v>129.30000000000001</v>
      </c>
      <c r="R11">
        <v>1989</v>
      </c>
      <c r="S11">
        <v>0.63600000000000001</v>
      </c>
      <c r="T11">
        <v>3.72</v>
      </c>
      <c r="U11">
        <v>2.1</v>
      </c>
      <c r="V11">
        <v>2.36</v>
      </c>
      <c r="W11">
        <v>2.42</v>
      </c>
      <c r="X11">
        <v>1.49</v>
      </c>
      <c r="Y11">
        <v>5.69</v>
      </c>
      <c r="Z11">
        <v>7.35</v>
      </c>
      <c r="AA11">
        <v>0</v>
      </c>
      <c r="AB11">
        <v>28.5</v>
      </c>
      <c r="AD11">
        <v>1989</v>
      </c>
      <c r="AE11">
        <v>602</v>
      </c>
      <c r="AF11">
        <v>32.700000000000003</v>
      </c>
      <c r="AG11">
        <v>55.4</v>
      </c>
      <c r="AH11">
        <v>116.3</v>
      </c>
      <c r="AI11">
        <v>48.6</v>
      </c>
      <c r="AJ11">
        <v>54.3</v>
      </c>
      <c r="AK11">
        <v>32.299999999999997</v>
      </c>
      <c r="AL11">
        <v>57.49</v>
      </c>
      <c r="AM11">
        <v>1.2130000000000001</v>
      </c>
    </row>
    <row r="12" spans="1:39" x14ac:dyDescent="0.45">
      <c r="A12">
        <f>R25</f>
        <v>2003</v>
      </c>
      <c r="B12">
        <f>S25</f>
        <v>0.61799999999999999</v>
      </c>
      <c r="C12">
        <f>T25</f>
        <v>3.4</v>
      </c>
      <c r="D12">
        <f>U25</f>
        <v>2.39</v>
      </c>
      <c r="E12">
        <f>V25</f>
        <v>2.42</v>
      </c>
      <c r="F12">
        <f>AE25</f>
        <v>723</v>
      </c>
      <c r="G12">
        <f>AF25</f>
        <v>44.2</v>
      </c>
      <c r="H12">
        <f>AG25</f>
        <v>52.7</v>
      </c>
      <c r="I12">
        <f>AH25</f>
        <v>142.19999999999999</v>
      </c>
      <c r="R12">
        <v>1990</v>
      </c>
      <c r="S12">
        <v>0.67100000000000004</v>
      </c>
      <c r="T12">
        <v>2.61</v>
      </c>
      <c r="U12">
        <v>2.12</v>
      </c>
      <c r="V12">
        <v>2.2799999999999998</v>
      </c>
      <c r="W12">
        <v>2.14</v>
      </c>
      <c r="X12">
        <v>1.1399999999999999</v>
      </c>
      <c r="Y12">
        <v>5.74</v>
      </c>
      <c r="Z12">
        <v>6.7</v>
      </c>
      <c r="AA12">
        <v>0</v>
      </c>
      <c r="AB12">
        <v>18.5</v>
      </c>
      <c r="AD12">
        <v>1990</v>
      </c>
      <c r="AE12">
        <v>632</v>
      </c>
      <c r="AF12">
        <v>39.5</v>
      </c>
      <c r="AG12">
        <v>63.1</v>
      </c>
      <c r="AH12">
        <v>118.5</v>
      </c>
      <c r="AI12">
        <v>56.1</v>
      </c>
      <c r="AJ12">
        <v>60.1</v>
      </c>
      <c r="AK12">
        <v>34.1</v>
      </c>
      <c r="AL12">
        <v>55.29</v>
      </c>
      <c r="AM12">
        <v>0.99250000000000005</v>
      </c>
    </row>
    <row r="13" spans="1:39" x14ac:dyDescent="0.45">
      <c r="A13">
        <f>R26</f>
        <v>2004</v>
      </c>
      <c r="B13">
        <f>S26</f>
        <v>0.41599999999999998</v>
      </c>
      <c r="C13">
        <f>T26</f>
        <v>3.4</v>
      </c>
      <c r="D13">
        <f>U26</f>
        <v>1.79</v>
      </c>
      <c r="E13">
        <f>V26</f>
        <v>2.06</v>
      </c>
      <c r="F13">
        <f>AE26</f>
        <v>843</v>
      </c>
      <c r="G13">
        <f>AF26</f>
        <v>43.2</v>
      </c>
      <c r="H13">
        <f>AG26</f>
        <v>69.599999999999994</v>
      </c>
      <c r="I13">
        <f>AH26</f>
        <v>160.4</v>
      </c>
      <c r="R13">
        <v>1991</v>
      </c>
      <c r="S13">
        <v>0.56799999999999995</v>
      </c>
      <c r="T13">
        <v>3</v>
      </c>
      <c r="U13">
        <v>2.25</v>
      </c>
      <c r="V13">
        <v>2.37</v>
      </c>
      <c r="W13">
        <v>2.1</v>
      </c>
      <c r="X13">
        <v>1.21</v>
      </c>
      <c r="Y13">
        <v>5.58</v>
      </c>
      <c r="Z13">
        <v>7.58</v>
      </c>
      <c r="AA13">
        <v>0</v>
      </c>
      <c r="AB13">
        <v>15.6</v>
      </c>
      <c r="AD13">
        <v>1991</v>
      </c>
      <c r="AE13">
        <v>650</v>
      </c>
      <c r="AF13">
        <v>34.299999999999997</v>
      </c>
      <c r="AG13">
        <v>59.3</v>
      </c>
      <c r="AH13">
        <v>108.6</v>
      </c>
      <c r="AI13">
        <v>55.2</v>
      </c>
      <c r="AJ13">
        <v>50.6</v>
      </c>
      <c r="AK13">
        <v>34.200000000000003</v>
      </c>
      <c r="AL13">
        <v>57.31</v>
      </c>
      <c r="AM13">
        <v>1.222</v>
      </c>
    </row>
    <row r="14" spans="1:39" x14ac:dyDescent="0.45">
      <c r="A14">
        <f>R27</f>
        <v>2005</v>
      </c>
      <c r="B14">
        <f>S27</f>
        <v>0.47699999999999998</v>
      </c>
      <c r="C14">
        <f>T27</f>
        <v>3.42</v>
      </c>
      <c r="D14">
        <f>U27</f>
        <v>1.86</v>
      </c>
      <c r="E14">
        <f>V27</f>
        <v>2</v>
      </c>
      <c r="F14">
        <f>AE27</f>
        <v>825</v>
      </c>
      <c r="G14">
        <f>AF27</f>
        <v>42</v>
      </c>
      <c r="H14">
        <f>AG27</f>
        <v>68.5</v>
      </c>
      <c r="I14">
        <f>AH27</f>
        <v>148</v>
      </c>
      <c r="R14">
        <v>1992</v>
      </c>
      <c r="S14">
        <v>0.53700000000000003</v>
      </c>
      <c r="T14">
        <v>3.24</v>
      </c>
      <c r="U14">
        <v>1.89</v>
      </c>
      <c r="V14">
        <v>2.0699999999999998</v>
      </c>
      <c r="W14">
        <v>2.04</v>
      </c>
      <c r="X14">
        <v>1.32</v>
      </c>
      <c r="Y14">
        <v>5.56</v>
      </c>
      <c r="Z14">
        <v>5.89</v>
      </c>
      <c r="AA14">
        <v>0</v>
      </c>
      <c r="AB14">
        <v>8.6</v>
      </c>
      <c r="AD14">
        <v>1992</v>
      </c>
      <c r="AE14">
        <v>694</v>
      </c>
      <c r="AF14">
        <v>39.299999999999997</v>
      </c>
      <c r="AG14">
        <v>72.599999999999994</v>
      </c>
      <c r="AH14">
        <v>131.5</v>
      </c>
      <c r="AI14">
        <v>62.5</v>
      </c>
      <c r="AJ14">
        <v>65.400000000000006</v>
      </c>
      <c r="AK14">
        <v>37.6</v>
      </c>
      <c r="AL14">
        <v>57.36</v>
      </c>
      <c r="AM14">
        <v>1.2835000000000001</v>
      </c>
    </row>
    <row r="15" spans="1:39" x14ac:dyDescent="0.45">
      <c r="A15">
        <f>R28</f>
        <v>2006</v>
      </c>
      <c r="B15">
        <f>S28</f>
        <v>0.46500000000000002</v>
      </c>
      <c r="C15">
        <f>T28</f>
        <v>4.28</v>
      </c>
      <c r="D15">
        <f>U28</f>
        <v>3.29</v>
      </c>
      <c r="E15">
        <f>V28</f>
        <v>3.04</v>
      </c>
      <c r="F15">
        <f>AE28</f>
        <v>806</v>
      </c>
      <c r="G15">
        <f>AF28</f>
        <v>38.6</v>
      </c>
      <c r="H15">
        <f>AG28</f>
        <v>56.1</v>
      </c>
      <c r="I15">
        <f>AH28</f>
        <v>149.1</v>
      </c>
      <c r="R15">
        <v>1993</v>
      </c>
      <c r="S15">
        <v>0.58099999999999996</v>
      </c>
      <c r="T15">
        <v>3.26</v>
      </c>
      <c r="U15">
        <v>2.31</v>
      </c>
      <c r="V15">
        <v>2.5</v>
      </c>
      <c r="W15">
        <v>1.99</v>
      </c>
      <c r="X15">
        <v>1.36</v>
      </c>
      <c r="Y15">
        <v>6.4</v>
      </c>
      <c r="Z15">
        <v>7.98</v>
      </c>
      <c r="AA15">
        <v>0</v>
      </c>
      <c r="AB15">
        <v>7.2</v>
      </c>
      <c r="AD15">
        <v>1993</v>
      </c>
      <c r="AE15">
        <v>601</v>
      </c>
      <c r="AF15">
        <v>38.200000000000003</v>
      </c>
      <c r="AG15">
        <v>59.9</v>
      </c>
      <c r="AH15">
        <v>100.7</v>
      </c>
      <c r="AI15">
        <v>58.9</v>
      </c>
      <c r="AJ15">
        <v>54.4</v>
      </c>
      <c r="AK15">
        <v>32.6</v>
      </c>
      <c r="AL15">
        <v>55.1</v>
      </c>
      <c r="AM15">
        <v>1.004</v>
      </c>
    </row>
    <row r="16" spans="1:39" x14ac:dyDescent="0.45">
      <c r="A16">
        <f>R29</f>
        <v>2007</v>
      </c>
      <c r="B16">
        <f>S29</f>
        <v>0.59299999999999997</v>
      </c>
      <c r="C16">
        <f>T29</f>
        <v>6.48</v>
      </c>
      <c r="D16">
        <f>U29</f>
        <v>4.08</v>
      </c>
      <c r="E16">
        <f>V29</f>
        <v>4.2</v>
      </c>
      <c r="F16">
        <f>AE29</f>
        <v>864</v>
      </c>
      <c r="G16">
        <f>AF29</f>
        <v>40.200000000000003</v>
      </c>
      <c r="H16">
        <f>AG29</f>
        <v>73.2</v>
      </c>
      <c r="I16">
        <f>AH29</f>
        <v>150.69999999999999</v>
      </c>
      <c r="R16">
        <v>1994</v>
      </c>
      <c r="S16">
        <v>0.72</v>
      </c>
      <c r="T16">
        <v>3.45</v>
      </c>
      <c r="U16">
        <v>2.13</v>
      </c>
      <c r="V16">
        <v>2.2599999999999998</v>
      </c>
      <c r="W16">
        <v>2.0299999999999998</v>
      </c>
      <c r="X16">
        <v>1.22</v>
      </c>
      <c r="Y16">
        <v>5.48</v>
      </c>
      <c r="Z16">
        <v>6.78</v>
      </c>
      <c r="AA16">
        <v>0</v>
      </c>
      <c r="AB16">
        <v>11.2</v>
      </c>
      <c r="AD16">
        <v>1994</v>
      </c>
      <c r="AE16">
        <v>705</v>
      </c>
      <c r="AF16">
        <v>37.6</v>
      </c>
      <c r="AG16">
        <v>72.7</v>
      </c>
      <c r="AH16">
        <v>138.6</v>
      </c>
      <c r="AI16">
        <v>56.2</v>
      </c>
      <c r="AJ16">
        <v>57.1</v>
      </c>
      <c r="AK16">
        <v>41.4</v>
      </c>
      <c r="AL16">
        <v>59.64</v>
      </c>
      <c r="AM16">
        <v>1.3120000000000001</v>
      </c>
    </row>
    <row r="17" spans="1:39" x14ac:dyDescent="0.45">
      <c r="A17">
        <f>R30</f>
        <v>2008</v>
      </c>
      <c r="B17">
        <f>S30</f>
        <v>0.47799999999999998</v>
      </c>
      <c r="C17">
        <f>T30</f>
        <v>6.78</v>
      </c>
      <c r="D17">
        <f>U30</f>
        <v>3.2</v>
      </c>
      <c r="E17">
        <f>V30</f>
        <v>4.0599999999999996</v>
      </c>
      <c r="F17">
        <f>AE30</f>
        <v>803</v>
      </c>
      <c r="G17">
        <f>AF30</f>
        <v>44.9</v>
      </c>
      <c r="H17">
        <f>AG30</f>
        <v>65</v>
      </c>
      <c r="I17">
        <f>AH30</f>
        <v>153.9</v>
      </c>
      <c r="R17">
        <v>1995</v>
      </c>
      <c r="S17">
        <v>0.754</v>
      </c>
      <c r="T17">
        <v>4.55</v>
      </c>
      <c r="U17">
        <v>3.19</v>
      </c>
      <c r="V17">
        <v>3.24</v>
      </c>
      <c r="W17">
        <v>2.89</v>
      </c>
      <c r="X17">
        <v>1.67</v>
      </c>
      <c r="Y17">
        <v>6.72</v>
      </c>
      <c r="Z17">
        <v>9.15</v>
      </c>
      <c r="AA17">
        <v>0</v>
      </c>
      <c r="AB17">
        <v>9.6</v>
      </c>
      <c r="AD17">
        <v>1995</v>
      </c>
      <c r="AE17">
        <v>533</v>
      </c>
      <c r="AF17">
        <v>35.799999999999997</v>
      </c>
      <c r="AG17">
        <v>55.6</v>
      </c>
      <c r="AH17">
        <v>113.5</v>
      </c>
      <c r="AI17">
        <v>57.2</v>
      </c>
      <c r="AJ17">
        <v>54.6</v>
      </c>
      <c r="AK17">
        <v>35.299999999999997</v>
      </c>
      <c r="AL17">
        <v>56.21</v>
      </c>
      <c r="AM17">
        <v>1.141</v>
      </c>
    </row>
    <row r="18" spans="1:39" x14ac:dyDescent="0.45">
      <c r="A18">
        <f>R31</f>
        <v>2009</v>
      </c>
      <c r="B18">
        <f>S31</f>
        <v>0.629</v>
      </c>
      <c r="C18">
        <f>T31</f>
        <v>4.87</v>
      </c>
      <c r="D18">
        <f>U31</f>
        <v>3.22</v>
      </c>
      <c r="E18">
        <f>V31</f>
        <v>3.55</v>
      </c>
      <c r="F18">
        <f>AE31</f>
        <v>766</v>
      </c>
      <c r="G18">
        <f>AF31</f>
        <v>44.5</v>
      </c>
      <c r="H18">
        <f>AG31</f>
        <v>69.400000000000006</v>
      </c>
      <c r="I18">
        <f>AH31</f>
        <v>164.7</v>
      </c>
      <c r="R18">
        <v>1996</v>
      </c>
      <c r="S18">
        <v>0.69299999999999995</v>
      </c>
      <c r="T18">
        <v>4.3</v>
      </c>
      <c r="U18">
        <v>2.34</v>
      </c>
      <c r="V18">
        <v>2.71</v>
      </c>
      <c r="W18">
        <v>2.74</v>
      </c>
      <c r="X18">
        <v>1.96</v>
      </c>
      <c r="Y18">
        <v>7.35</v>
      </c>
      <c r="Z18">
        <v>9.9600000000000009</v>
      </c>
      <c r="AA18">
        <v>0</v>
      </c>
      <c r="AB18">
        <v>11.6</v>
      </c>
      <c r="AD18">
        <v>1996</v>
      </c>
      <c r="AE18">
        <v>700</v>
      </c>
      <c r="AF18">
        <v>36.299999999999997</v>
      </c>
      <c r="AG18">
        <v>67.3</v>
      </c>
      <c r="AH18">
        <v>127.1</v>
      </c>
      <c r="AI18">
        <v>58.5</v>
      </c>
      <c r="AJ18">
        <v>57.7</v>
      </c>
      <c r="AK18">
        <v>37.6</v>
      </c>
      <c r="AL18">
        <v>61.2</v>
      </c>
      <c r="AM18">
        <v>1.3265</v>
      </c>
    </row>
    <row r="19" spans="1:39" x14ac:dyDescent="0.45">
      <c r="A19">
        <f>R32</f>
        <v>2010</v>
      </c>
      <c r="B19">
        <f>S32</f>
        <v>0.81499999999999995</v>
      </c>
      <c r="C19">
        <f>T32</f>
        <v>5.7</v>
      </c>
      <c r="D19">
        <f>U32</f>
        <v>5.0199999999999996</v>
      </c>
      <c r="E19">
        <f>V32</f>
        <v>5.18</v>
      </c>
      <c r="F19">
        <f>AE32</f>
        <v>812</v>
      </c>
      <c r="G19">
        <f>AF32</f>
        <v>46.3</v>
      </c>
      <c r="H19">
        <f>AG32</f>
        <v>71.8</v>
      </c>
      <c r="I19">
        <f>AH32</f>
        <v>152.80000000000001</v>
      </c>
      <c r="R19">
        <v>1997</v>
      </c>
      <c r="S19">
        <v>0.65200000000000002</v>
      </c>
      <c r="T19">
        <v>3.38</v>
      </c>
      <c r="U19">
        <v>2.21</v>
      </c>
      <c r="V19">
        <v>2.4300000000000002</v>
      </c>
      <c r="W19">
        <v>2.38</v>
      </c>
      <c r="X19">
        <v>1.6</v>
      </c>
      <c r="Y19">
        <v>6.47</v>
      </c>
      <c r="Z19">
        <v>9.6999999999999993</v>
      </c>
      <c r="AA19">
        <v>0</v>
      </c>
      <c r="AB19">
        <v>7.8</v>
      </c>
      <c r="AD19">
        <v>1997</v>
      </c>
      <c r="AE19">
        <v>666</v>
      </c>
      <c r="AF19">
        <v>39.5</v>
      </c>
      <c r="AG19">
        <v>69.2</v>
      </c>
      <c r="AH19">
        <v>126.7</v>
      </c>
      <c r="AI19">
        <v>58.1</v>
      </c>
      <c r="AJ19">
        <v>59.5</v>
      </c>
      <c r="AK19">
        <v>38.9</v>
      </c>
      <c r="AL19">
        <v>58.97</v>
      </c>
      <c r="AM19">
        <v>1.2515000000000001</v>
      </c>
    </row>
    <row r="20" spans="1:39" x14ac:dyDescent="0.45">
      <c r="A20">
        <f>R33</f>
        <v>2011</v>
      </c>
      <c r="B20">
        <f>S33</f>
        <v>0.88300000000000001</v>
      </c>
      <c r="C20">
        <f>T33</f>
        <v>7.24</v>
      </c>
      <c r="D20">
        <f>U33</f>
        <v>5.99</v>
      </c>
      <c r="E20">
        <f>V33</f>
        <v>6.22</v>
      </c>
      <c r="F20">
        <f>AE33</f>
        <v>790</v>
      </c>
      <c r="G20">
        <f>AF33</f>
        <v>43.7</v>
      </c>
      <c r="H20">
        <f>AG33</f>
        <v>54.6</v>
      </c>
      <c r="I20">
        <f>AH33</f>
        <v>147.19999999999999</v>
      </c>
      <c r="R20">
        <v>1998</v>
      </c>
      <c r="S20">
        <v>0.60199999999999998</v>
      </c>
      <c r="T20">
        <v>2.65</v>
      </c>
      <c r="U20">
        <v>1.66</v>
      </c>
      <c r="V20">
        <v>1.94</v>
      </c>
      <c r="W20">
        <v>1.98</v>
      </c>
      <c r="X20">
        <v>1.1000000000000001</v>
      </c>
      <c r="Y20">
        <v>4.93</v>
      </c>
      <c r="Z20">
        <v>8.89</v>
      </c>
      <c r="AA20">
        <v>0</v>
      </c>
      <c r="AB20">
        <v>7.8</v>
      </c>
      <c r="AD20">
        <v>1998</v>
      </c>
      <c r="AE20">
        <v>619</v>
      </c>
      <c r="AF20">
        <v>43.2</v>
      </c>
      <c r="AG20">
        <v>67.3</v>
      </c>
      <c r="AH20">
        <v>134.4</v>
      </c>
      <c r="AI20">
        <v>60</v>
      </c>
      <c r="AJ20">
        <v>60.2</v>
      </c>
      <c r="AK20">
        <v>38.9</v>
      </c>
      <c r="AL20">
        <v>56.69</v>
      </c>
      <c r="AM20">
        <v>1.351</v>
      </c>
    </row>
    <row r="21" spans="1:39" x14ac:dyDescent="0.45">
      <c r="A21">
        <f>R34</f>
        <v>2012</v>
      </c>
      <c r="B21">
        <f>S34</f>
        <v>0.72</v>
      </c>
      <c r="C21">
        <f>T34</f>
        <v>7.77</v>
      </c>
      <c r="D21">
        <f>U34</f>
        <v>6.6</v>
      </c>
      <c r="E21">
        <f>V34</f>
        <v>6.95</v>
      </c>
      <c r="F21">
        <f>AE34</f>
        <v>866</v>
      </c>
      <c r="G21">
        <f>AF34</f>
        <v>46.3</v>
      </c>
      <c r="H21">
        <f>AG34</f>
        <v>49.8</v>
      </c>
      <c r="I21">
        <f>AH34</f>
        <v>123.4</v>
      </c>
      <c r="R21">
        <v>1999</v>
      </c>
      <c r="S21">
        <v>0.44900000000000001</v>
      </c>
      <c r="T21">
        <v>2.48</v>
      </c>
      <c r="U21">
        <v>1.57</v>
      </c>
      <c r="V21">
        <v>1.82</v>
      </c>
      <c r="W21">
        <v>2.13</v>
      </c>
      <c r="X21">
        <v>1.1200000000000001</v>
      </c>
      <c r="Y21">
        <v>4.63</v>
      </c>
      <c r="Z21">
        <v>6.11</v>
      </c>
      <c r="AA21">
        <v>0</v>
      </c>
      <c r="AB21">
        <v>5.8</v>
      </c>
      <c r="AD21">
        <v>1999</v>
      </c>
      <c r="AE21">
        <v>595</v>
      </c>
      <c r="AF21">
        <v>42.7</v>
      </c>
      <c r="AG21">
        <v>69.7</v>
      </c>
      <c r="AH21">
        <v>133.80000000000001</v>
      </c>
      <c r="AI21">
        <v>59.2</v>
      </c>
      <c r="AJ21">
        <v>59.6</v>
      </c>
      <c r="AK21">
        <v>36.5</v>
      </c>
      <c r="AL21">
        <v>59.08</v>
      </c>
      <c r="AM21">
        <v>1.3334999999999999</v>
      </c>
    </row>
    <row r="22" spans="1:39" x14ac:dyDescent="0.45">
      <c r="A22">
        <f>R35</f>
        <v>2013</v>
      </c>
      <c r="B22">
        <f>S35</f>
        <v>0.74199999999999999</v>
      </c>
      <c r="C22">
        <f>T35</f>
        <v>6.82</v>
      </c>
      <c r="D22">
        <f>U35</f>
        <v>7.49</v>
      </c>
      <c r="E22">
        <f>V35</f>
        <v>4.41</v>
      </c>
      <c r="F22">
        <f>AE35</f>
        <v>826</v>
      </c>
      <c r="G22">
        <f>AF35</f>
        <v>47.2</v>
      </c>
      <c r="H22">
        <f>AG35</f>
        <v>59.6</v>
      </c>
      <c r="I22">
        <f>AH35</f>
        <v>158.80000000000001</v>
      </c>
      <c r="R22">
        <v>2000</v>
      </c>
      <c r="S22">
        <v>0.498</v>
      </c>
      <c r="T22">
        <v>2.62</v>
      </c>
      <c r="U22">
        <v>1.89</v>
      </c>
      <c r="V22">
        <v>1.85</v>
      </c>
      <c r="W22">
        <v>2.11</v>
      </c>
      <c r="X22">
        <v>1.1000000000000001</v>
      </c>
      <c r="Y22">
        <v>4.54</v>
      </c>
      <c r="Z22">
        <v>5.61</v>
      </c>
      <c r="AA22">
        <v>0</v>
      </c>
      <c r="AB22">
        <v>5.31</v>
      </c>
      <c r="AD22">
        <v>2000</v>
      </c>
      <c r="AE22">
        <v>625</v>
      </c>
      <c r="AF22">
        <v>42</v>
      </c>
      <c r="AG22">
        <v>60.9</v>
      </c>
      <c r="AH22">
        <v>136.9</v>
      </c>
      <c r="AI22">
        <v>61.1</v>
      </c>
      <c r="AJ22">
        <v>64.2</v>
      </c>
      <c r="AK22">
        <v>38.1</v>
      </c>
      <c r="AL22">
        <v>62.81</v>
      </c>
      <c r="AM22">
        <v>1.222</v>
      </c>
    </row>
    <row r="23" spans="1:39" x14ac:dyDescent="0.45">
      <c r="A23">
        <f>R36</f>
        <v>2014</v>
      </c>
      <c r="B23">
        <f>S36</f>
        <v>0.61770000000000003</v>
      </c>
      <c r="C23">
        <f>T36</f>
        <v>6.1304999999999996</v>
      </c>
      <c r="D23">
        <f>U36</f>
        <v>6.7873000000000001</v>
      </c>
      <c r="E23">
        <f>V36</f>
        <v>3.6312000000000002</v>
      </c>
      <c r="F23">
        <v>843</v>
      </c>
      <c r="G23">
        <v>44.2</v>
      </c>
      <c r="H23">
        <v>73.2</v>
      </c>
      <c r="I23">
        <v>150.69999999999999</v>
      </c>
      <c r="R23">
        <v>2001</v>
      </c>
      <c r="S23">
        <v>0.29799999999999999</v>
      </c>
      <c r="T23">
        <v>2.78</v>
      </c>
      <c r="U23">
        <v>1.94</v>
      </c>
      <c r="V23">
        <v>1.97</v>
      </c>
      <c r="W23">
        <v>2.2200000000000002</v>
      </c>
      <c r="X23">
        <v>1.59</v>
      </c>
      <c r="Y23">
        <v>4.38</v>
      </c>
      <c r="Z23">
        <v>4.25</v>
      </c>
      <c r="AA23">
        <v>0</v>
      </c>
      <c r="AB23">
        <v>5.81</v>
      </c>
      <c r="AD23">
        <v>2001</v>
      </c>
      <c r="AE23">
        <v>694</v>
      </c>
      <c r="AF23">
        <v>40.200000000000003</v>
      </c>
      <c r="AG23">
        <v>59.9</v>
      </c>
      <c r="AH23">
        <v>138.19999999999999</v>
      </c>
      <c r="AI23">
        <v>58.2</v>
      </c>
      <c r="AJ23">
        <v>61.5</v>
      </c>
      <c r="AK23">
        <v>39.6</v>
      </c>
      <c r="AL23">
        <v>64.959999999999994</v>
      </c>
      <c r="AM23">
        <v>1.5145</v>
      </c>
    </row>
    <row r="24" spans="1:39" x14ac:dyDescent="0.45">
      <c r="R24">
        <v>2002</v>
      </c>
      <c r="S24">
        <v>0.44500000000000001</v>
      </c>
      <c r="T24">
        <v>3.56</v>
      </c>
      <c r="U24">
        <v>2.3199999999999998</v>
      </c>
      <c r="V24">
        <v>2.3199999999999998</v>
      </c>
      <c r="W24">
        <v>2.72</v>
      </c>
      <c r="X24">
        <v>1.81</v>
      </c>
      <c r="Y24">
        <v>5.53</v>
      </c>
      <c r="Z24">
        <v>4.49</v>
      </c>
      <c r="AA24">
        <v>0</v>
      </c>
      <c r="AB24">
        <v>7.78</v>
      </c>
      <c r="AD24">
        <v>2002</v>
      </c>
      <c r="AE24">
        <v>651</v>
      </c>
      <c r="AF24">
        <v>35</v>
      </c>
      <c r="AG24">
        <v>50.7</v>
      </c>
      <c r="AH24">
        <v>129.30000000000001</v>
      </c>
      <c r="AI24">
        <v>55</v>
      </c>
      <c r="AJ24">
        <v>56.4</v>
      </c>
      <c r="AK24">
        <v>38</v>
      </c>
      <c r="AL24">
        <v>65.78</v>
      </c>
      <c r="AM24">
        <v>1.2855000000000001</v>
      </c>
    </row>
    <row r="25" spans="1:39" x14ac:dyDescent="0.45">
      <c r="R25">
        <v>2003</v>
      </c>
      <c r="S25">
        <v>0.61799999999999999</v>
      </c>
      <c r="T25">
        <v>3.4</v>
      </c>
      <c r="U25">
        <v>2.39</v>
      </c>
      <c r="V25">
        <v>2.42</v>
      </c>
      <c r="W25">
        <v>2.83</v>
      </c>
      <c r="X25">
        <v>1.48</v>
      </c>
      <c r="Y25">
        <v>7.34</v>
      </c>
      <c r="Z25">
        <v>8.08</v>
      </c>
      <c r="AA25">
        <v>0</v>
      </c>
      <c r="AB25">
        <v>6.6</v>
      </c>
      <c r="AD25">
        <v>2003</v>
      </c>
      <c r="AE25">
        <v>723</v>
      </c>
      <c r="AF25">
        <v>44.2</v>
      </c>
      <c r="AG25">
        <v>52.7</v>
      </c>
      <c r="AH25">
        <v>142.19999999999999</v>
      </c>
      <c r="AI25">
        <v>58.9</v>
      </c>
      <c r="AJ25">
        <v>65</v>
      </c>
      <c r="AK25">
        <v>33.9</v>
      </c>
      <c r="AL25">
        <v>66.7</v>
      </c>
      <c r="AM25">
        <v>1.5794999999999999</v>
      </c>
    </row>
    <row r="26" spans="1:39" x14ac:dyDescent="0.45">
      <c r="R26">
        <v>2004</v>
      </c>
      <c r="S26">
        <v>0.41599999999999998</v>
      </c>
      <c r="T26">
        <v>3.4</v>
      </c>
      <c r="U26">
        <v>1.79</v>
      </c>
      <c r="V26">
        <v>2.06</v>
      </c>
      <c r="W26">
        <v>2.48</v>
      </c>
      <c r="X26">
        <v>1.48</v>
      </c>
      <c r="Y26">
        <v>5.74</v>
      </c>
      <c r="Z26">
        <v>7.33</v>
      </c>
      <c r="AA26">
        <v>0</v>
      </c>
      <c r="AB26">
        <v>5.94</v>
      </c>
      <c r="AD26">
        <v>2004</v>
      </c>
      <c r="AE26">
        <v>843</v>
      </c>
      <c r="AF26">
        <v>43.2</v>
      </c>
      <c r="AG26">
        <v>69.599999999999994</v>
      </c>
      <c r="AH26">
        <v>160.4</v>
      </c>
      <c r="AI26">
        <v>69.599999999999994</v>
      </c>
      <c r="AJ26">
        <v>64.7</v>
      </c>
      <c r="AK26">
        <v>42.2</v>
      </c>
      <c r="AL26">
        <v>69.88</v>
      </c>
      <c r="AM26">
        <v>1.538</v>
      </c>
    </row>
    <row r="27" spans="1:39" x14ac:dyDescent="0.45">
      <c r="R27">
        <v>2005</v>
      </c>
      <c r="S27">
        <v>0.47699999999999998</v>
      </c>
      <c r="T27">
        <v>3.42</v>
      </c>
      <c r="U27">
        <v>1.86</v>
      </c>
      <c r="V27">
        <v>2</v>
      </c>
      <c r="W27">
        <v>2.5299999999999998</v>
      </c>
      <c r="X27">
        <v>1.63</v>
      </c>
      <c r="Y27">
        <v>5.66</v>
      </c>
      <c r="Z27">
        <v>7.62</v>
      </c>
      <c r="AA27">
        <v>0</v>
      </c>
      <c r="AB27">
        <v>4.78</v>
      </c>
      <c r="AD27">
        <v>2005</v>
      </c>
      <c r="AE27">
        <v>825</v>
      </c>
      <c r="AF27">
        <v>42</v>
      </c>
      <c r="AG27">
        <v>68.5</v>
      </c>
      <c r="AH27">
        <v>148</v>
      </c>
      <c r="AI27">
        <v>64.8</v>
      </c>
      <c r="AJ27">
        <v>63</v>
      </c>
      <c r="AK27">
        <v>43</v>
      </c>
      <c r="AL27">
        <v>66.36</v>
      </c>
      <c r="AM27">
        <v>1.4944999999999999</v>
      </c>
    </row>
    <row r="28" spans="1:39" x14ac:dyDescent="0.45">
      <c r="R28">
        <v>2006</v>
      </c>
      <c r="S28">
        <v>0.46500000000000002</v>
      </c>
      <c r="T28">
        <v>4.28</v>
      </c>
      <c r="U28">
        <v>3.29</v>
      </c>
      <c r="V28">
        <v>3.04</v>
      </c>
      <c r="W28">
        <v>2.85</v>
      </c>
      <c r="X28">
        <v>1.87</v>
      </c>
      <c r="Y28">
        <v>6.43</v>
      </c>
      <c r="Z28">
        <v>9.9600000000000009</v>
      </c>
      <c r="AA28">
        <v>0</v>
      </c>
      <c r="AB28">
        <v>6.56</v>
      </c>
      <c r="AD28">
        <v>2006</v>
      </c>
      <c r="AE28">
        <v>806</v>
      </c>
      <c r="AF28">
        <v>38.6</v>
      </c>
      <c r="AG28">
        <v>56.1</v>
      </c>
      <c r="AH28">
        <v>149.1</v>
      </c>
      <c r="AI28">
        <v>61</v>
      </c>
      <c r="AJ28">
        <v>59.8</v>
      </c>
      <c r="AK28">
        <v>42.9</v>
      </c>
      <c r="AL28">
        <v>68.98</v>
      </c>
      <c r="AM28">
        <v>1.4370000000000001</v>
      </c>
    </row>
    <row r="29" spans="1:39" x14ac:dyDescent="0.45">
      <c r="R29">
        <v>2007</v>
      </c>
      <c r="S29">
        <v>0.59299999999999997</v>
      </c>
      <c r="T29">
        <v>6.48</v>
      </c>
      <c r="U29">
        <v>4.08</v>
      </c>
      <c r="V29">
        <v>4.2</v>
      </c>
      <c r="W29">
        <v>4.0199999999999996</v>
      </c>
      <c r="X29">
        <v>2.63</v>
      </c>
      <c r="Y29">
        <v>10.1</v>
      </c>
      <c r="Z29">
        <v>12.8</v>
      </c>
      <c r="AA29">
        <v>0</v>
      </c>
      <c r="AB29">
        <v>13.1</v>
      </c>
      <c r="AD29">
        <v>2007</v>
      </c>
      <c r="AE29">
        <v>864</v>
      </c>
      <c r="AF29">
        <v>40.200000000000003</v>
      </c>
      <c r="AG29">
        <v>73.2</v>
      </c>
      <c r="AH29">
        <v>150.69999999999999</v>
      </c>
      <c r="AI29">
        <v>60</v>
      </c>
      <c r="AJ29">
        <v>60.1</v>
      </c>
      <c r="AK29">
        <v>41.7</v>
      </c>
      <c r="AL29">
        <v>72.19</v>
      </c>
      <c r="AM29">
        <v>1.5365</v>
      </c>
    </row>
    <row r="30" spans="1:39" x14ac:dyDescent="0.45">
      <c r="R30">
        <v>2008</v>
      </c>
      <c r="S30">
        <v>0.47799999999999998</v>
      </c>
      <c r="T30">
        <v>6.78</v>
      </c>
      <c r="U30">
        <v>3.2</v>
      </c>
      <c r="V30">
        <v>4.0599999999999996</v>
      </c>
      <c r="W30">
        <v>5.37</v>
      </c>
      <c r="X30">
        <v>3.15</v>
      </c>
      <c r="Y30">
        <v>9.9700000000000006</v>
      </c>
      <c r="Z30">
        <v>16.8</v>
      </c>
      <c r="AA30">
        <v>0</v>
      </c>
      <c r="AB30">
        <v>13.4</v>
      </c>
      <c r="AD30">
        <v>2008</v>
      </c>
      <c r="AE30">
        <v>803</v>
      </c>
      <c r="AF30">
        <v>44.9</v>
      </c>
      <c r="AG30">
        <v>65</v>
      </c>
      <c r="AH30">
        <v>153.9</v>
      </c>
      <c r="AI30">
        <v>63.6</v>
      </c>
      <c r="AJ30">
        <v>63.5</v>
      </c>
      <c r="AK30">
        <v>39.700000000000003</v>
      </c>
      <c r="AL30">
        <v>68.459999999999994</v>
      </c>
      <c r="AM30">
        <v>1.7130000000000001</v>
      </c>
    </row>
    <row r="31" spans="1:39" x14ac:dyDescent="0.45">
      <c r="R31">
        <v>2009</v>
      </c>
      <c r="S31">
        <v>0.629</v>
      </c>
      <c r="T31">
        <v>4.87</v>
      </c>
      <c r="U31">
        <v>3.22</v>
      </c>
      <c r="V31">
        <v>3.55</v>
      </c>
      <c r="W31">
        <v>4.66</v>
      </c>
      <c r="X31">
        <v>2.02</v>
      </c>
      <c r="Y31">
        <v>9.59</v>
      </c>
      <c r="Z31">
        <v>14.4</v>
      </c>
      <c r="AA31">
        <v>0</v>
      </c>
      <c r="AB31">
        <v>8.98</v>
      </c>
      <c r="AD31">
        <v>2009</v>
      </c>
      <c r="AE31">
        <v>766</v>
      </c>
      <c r="AF31">
        <v>44.5</v>
      </c>
      <c r="AG31">
        <v>69.400000000000006</v>
      </c>
      <c r="AH31">
        <v>164.7</v>
      </c>
      <c r="AI31">
        <v>73</v>
      </c>
      <c r="AJ31">
        <v>67.5</v>
      </c>
      <c r="AK31">
        <v>44</v>
      </c>
      <c r="AL31">
        <v>70.849999999999994</v>
      </c>
      <c r="AM31">
        <v>1.7104999999999999</v>
      </c>
    </row>
    <row r="32" spans="1:39" x14ac:dyDescent="0.45">
      <c r="R32">
        <v>2010</v>
      </c>
      <c r="S32">
        <v>0.81499999999999995</v>
      </c>
      <c r="T32">
        <v>5.7</v>
      </c>
      <c r="U32">
        <v>5.0199999999999996</v>
      </c>
      <c r="V32">
        <v>5.18</v>
      </c>
      <c r="W32">
        <v>3.86</v>
      </c>
      <c r="X32">
        <v>2.52</v>
      </c>
      <c r="Y32">
        <v>11.3</v>
      </c>
      <c r="Z32">
        <v>12.7</v>
      </c>
      <c r="AA32">
        <v>0</v>
      </c>
      <c r="AB32">
        <v>9.77</v>
      </c>
      <c r="AD32">
        <v>2010</v>
      </c>
      <c r="AE32">
        <v>812</v>
      </c>
      <c r="AF32">
        <v>46.3</v>
      </c>
      <c r="AG32">
        <v>71.8</v>
      </c>
      <c r="AH32">
        <v>152.80000000000001</v>
      </c>
      <c r="AI32">
        <v>73.099999999999994</v>
      </c>
      <c r="AJ32">
        <v>64.3</v>
      </c>
      <c r="AK32">
        <v>43.5</v>
      </c>
      <c r="AL32">
        <v>67.25</v>
      </c>
      <c r="AM32">
        <v>1.6559999999999999</v>
      </c>
    </row>
    <row r="33" spans="18:39" x14ac:dyDescent="0.45">
      <c r="R33">
        <v>2011</v>
      </c>
      <c r="S33">
        <v>0.88300000000000001</v>
      </c>
      <c r="T33">
        <v>7.24</v>
      </c>
      <c r="U33">
        <v>5.99</v>
      </c>
      <c r="V33">
        <v>6.22</v>
      </c>
      <c r="W33">
        <v>5.4</v>
      </c>
      <c r="X33">
        <v>3.4</v>
      </c>
      <c r="Y33">
        <v>11.7</v>
      </c>
      <c r="Z33">
        <v>14.5</v>
      </c>
      <c r="AA33">
        <v>0</v>
      </c>
      <c r="AB33">
        <v>15.3</v>
      </c>
      <c r="AD33">
        <v>2011</v>
      </c>
      <c r="AE33">
        <v>790</v>
      </c>
      <c r="AF33">
        <v>43.7</v>
      </c>
      <c r="AG33">
        <v>54.6</v>
      </c>
      <c r="AH33">
        <v>147.19999999999999</v>
      </c>
      <c r="AI33">
        <v>69.599999999999994</v>
      </c>
      <c r="AJ33">
        <v>57.1</v>
      </c>
      <c r="AK33">
        <v>41.9</v>
      </c>
      <c r="AL33">
        <v>70.67</v>
      </c>
      <c r="AM33">
        <v>1.6393</v>
      </c>
    </row>
    <row r="34" spans="18:39" x14ac:dyDescent="0.45">
      <c r="R34">
        <v>2012</v>
      </c>
      <c r="S34">
        <v>0.72</v>
      </c>
      <c r="T34">
        <v>7.77</v>
      </c>
      <c r="U34">
        <v>6.6</v>
      </c>
      <c r="V34">
        <v>6.95</v>
      </c>
      <c r="W34">
        <v>6.43</v>
      </c>
      <c r="X34">
        <v>3.89</v>
      </c>
      <c r="Y34">
        <v>14.4</v>
      </c>
      <c r="Z34">
        <v>14.9</v>
      </c>
      <c r="AA34">
        <v>0</v>
      </c>
      <c r="AB34">
        <v>15</v>
      </c>
      <c r="AD34">
        <v>2012</v>
      </c>
      <c r="AE34">
        <v>866</v>
      </c>
      <c r="AF34">
        <v>46.3</v>
      </c>
      <c r="AG34">
        <v>49.8</v>
      </c>
      <c r="AH34">
        <v>123.4</v>
      </c>
      <c r="AI34">
        <v>67.900000000000006</v>
      </c>
      <c r="AJ34">
        <v>61.3</v>
      </c>
      <c r="AK34">
        <v>39.799999999999997</v>
      </c>
      <c r="AL34">
        <v>74.489999999999995</v>
      </c>
      <c r="AM34">
        <v>2.1084999999999998</v>
      </c>
    </row>
    <row r="35" spans="18:39" x14ac:dyDescent="0.45">
      <c r="R35">
        <v>2013</v>
      </c>
      <c r="S35">
        <v>0.74199999999999999</v>
      </c>
      <c r="T35">
        <v>6.82</v>
      </c>
      <c r="U35">
        <v>7.49</v>
      </c>
      <c r="V35">
        <v>4.41</v>
      </c>
      <c r="W35">
        <v>5.99</v>
      </c>
      <c r="X35">
        <v>3.62</v>
      </c>
      <c r="Y35">
        <v>12.58</v>
      </c>
      <c r="Z35">
        <v>15.82</v>
      </c>
      <c r="AA35">
        <v>0</v>
      </c>
      <c r="AB35">
        <v>11.86</v>
      </c>
      <c r="AD35">
        <v>2013</v>
      </c>
      <c r="AE35">
        <v>826</v>
      </c>
      <c r="AF35">
        <v>47.2</v>
      </c>
      <c r="AG35">
        <v>59.6</v>
      </c>
      <c r="AH35">
        <v>158.80000000000001</v>
      </c>
      <c r="AI35">
        <v>71.7</v>
      </c>
      <c r="AJ35">
        <v>64</v>
      </c>
      <c r="AK35">
        <v>43.3</v>
      </c>
      <c r="AL35">
        <v>76.94</v>
      </c>
      <c r="AM35">
        <v>2.0003000000000002</v>
      </c>
    </row>
    <row r="36" spans="18:39" x14ac:dyDescent="0.45">
      <c r="R36">
        <v>2014</v>
      </c>
      <c r="S36">
        <v>0.61770000000000003</v>
      </c>
      <c r="T36">
        <v>6.1304999999999996</v>
      </c>
      <c r="U36">
        <v>6.7873000000000001</v>
      </c>
      <c r="V36">
        <v>3.6312000000000002</v>
      </c>
      <c r="W36">
        <v>5.3010999999999999</v>
      </c>
      <c r="X36">
        <v>3.2496</v>
      </c>
      <c r="Y36">
        <v>10.1053</v>
      </c>
      <c r="Z36">
        <v>13.8711</v>
      </c>
      <c r="AB36">
        <v>9.6435999999999993</v>
      </c>
      <c r="AD36">
        <v>2014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"/>
  <sheetViews>
    <sheetView workbookViewId="0">
      <selection activeCell="A9" sqref="A9:C11"/>
    </sheetView>
  </sheetViews>
  <sheetFormatPr defaultRowHeight="14.25" x14ac:dyDescent="0.45"/>
  <sheetData>
    <row r="2" spans="1:4" ht="14.65" thickBot="1" x14ac:dyDescent="0.5">
      <c r="B2" s="12" t="s">
        <v>8</v>
      </c>
      <c r="C2" s="12" t="s">
        <v>9</v>
      </c>
      <c r="D2" s="12" t="s">
        <v>10</v>
      </c>
    </row>
    <row r="3" spans="1:4" x14ac:dyDescent="0.45">
      <c r="A3" t="s">
        <v>8</v>
      </c>
      <c r="B3" s="3">
        <v>1</v>
      </c>
      <c r="C3" s="4">
        <v>-0.25</v>
      </c>
      <c r="D3" s="5">
        <v>0.5</v>
      </c>
    </row>
    <row r="4" spans="1:4" x14ac:dyDescent="0.45">
      <c r="A4" t="s">
        <v>11</v>
      </c>
      <c r="B4" s="6"/>
      <c r="C4" s="7">
        <v>1</v>
      </c>
      <c r="D4" s="8">
        <v>0.33</v>
      </c>
    </row>
    <row r="5" spans="1:4" ht="14.65" thickBot="1" x14ac:dyDescent="0.5">
      <c r="A5" t="s">
        <v>10</v>
      </c>
      <c r="B5" s="9"/>
      <c r="C5" s="10"/>
      <c r="D5" s="1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Matrix</vt:lpstr>
    </vt:vector>
  </TitlesOfParts>
  <Company>Agricultural &amp; Food Policy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dcterms:created xsi:type="dcterms:W3CDTF">2014-03-20T02:32:36Z</dcterms:created>
  <dcterms:modified xsi:type="dcterms:W3CDTF">2015-10-02T00:56:15Z</dcterms:modified>
</cp:coreProperties>
</file>